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6" activeTab="24"/>
  </bookViews>
  <sheets>
    <sheet name="II курс" sheetId="1" r:id="rId1"/>
    <sheet name="III курс" sheetId="4" r:id="rId2"/>
    <sheet name="IV курс" sheetId="5" r:id="rId3"/>
    <sheet name="V курс" sheetId="6" r:id="rId4"/>
    <sheet name="Ф-511(1)" sheetId="7" r:id="rId5"/>
    <sheet name="Ф-511(2)" sheetId="8" r:id="rId6"/>
    <sheet name="Ф-511(3)" sheetId="9" r:id="rId7"/>
    <sheet name="Ф-512(1)" sheetId="10" r:id="rId8"/>
    <sheet name="Ф-512(2)" sheetId="11" r:id="rId9"/>
    <sheet name="Ф-411(1)" sheetId="12" r:id="rId10"/>
    <sheet name="Ф-411(2)" sheetId="13" r:id="rId11"/>
    <sheet name="Ф-412(1)" sheetId="14" r:id="rId12"/>
    <sheet name="Ф-412(2)" sheetId="15" r:id="rId13"/>
    <sheet name="Ф-412(3)" sheetId="16" r:id="rId14"/>
    <sheet name="Ф-211(1)" sheetId="18" r:id="rId15"/>
    <sheet name="Ф-211(2)" sheetId="19" r:id="rId16"/>
    <sheet name="Ф-211(3)" sheetId="20" r:id="rId17"/>
    <sheet name="Ф-212(1)" sheetId="21" r:id="rId18"/>
    <sheet name="Ф-212(2)" sheetId="22" r:id="rId19"/>
    <sheet name="Ф-212(3)" sheetId="23" r:id="rId20"/>
    <sheet name="Ф-213(1)" sheetId="24" r:id="rId21"/>
    <sheet name="Ф-111(1)" sheetId="25" r:id="rId22"/>
    <sheet name="Ф-111(2)" sheetId="26" r:id="rId23"/>
    <sheet name="Ф-112(1)" sheetId="27" r:id="rId24"/>
    <sheet name="Ф-112(2)" sheetId="28" r:id="rId25"/>
  </sheets>
  <calcPr calcId="145621"/>
</workbook>
</file>

<file path=xl/calcChain.xml><?xml version="1.0" encoding="utf-8"?>
<calcChain xmlns="http://schemas.openxmlformats.org/spreadsheetml/2006/main">
  <c r="D153" i="12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D154"/>
  <c r="BD87"/>
  <c r="E154" i="13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D154"/>
  <c r="D153"/>
  <c r="E154" i="1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D154"/>
  <c r="D153"/>
  <c r="E154" i="16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D154"/>
  <c r="D153"/>
  <c r="E154" i="15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D154"/>
  <c r="D153"/>
  <c r="BC154" i="16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AF84"/>
  <c r="AF82" s="1"/>
  <c r="AE84"/>
  <c r="AE82" s="1"/>
  <c r="AD84"/>
  <c r="AD82" s="1"/>
  <c r="AC84"/>
  <c r="AC82" s="1"/>
  <c r="AB84"/>
  <c r="AB82" s="1"/>
  <c r="AA84"/>
  <c r="AA82" s="1"/>
  <c r="Z84"/>
  <c r="Z82" s="1"/>
  <c r="Y84"/>
  <c r="Y82" s="1"/>
  <c r="X84"/>
  <c r="X82" s="1"/>
  <c r="W84"/>
  <c r="W82" s="1"/>
  <c r="V84"/>
  <c r="V82" s="1"/>
  <c r="U84"/>
  <c r="U82" s="1"/>
  <c r="T84"/>
  <c r="T82" s="1"/>
  <c r="S84"/>
  <c r="S82" s="1"/>
  <c r="R84"/>
  <c r="R82" s="1"/>
  <c r="Q84"/>
  <c r="Q82" s="1"/>
  <c r="P84"/>
  <c r="P82" s="1"/>
  <c r="O84"/>
  <c r="O82" s="1"/>
  <c r="N84"/>
  <c r="N82" s="1"/>
  <c r="M84"/>
  <c r="M82" s="1"/>
  <c r="L84"/>
  <c r="L82" s="1"/>
  <c r="K84"/>
  <c r="K82" s="1"/>
  <c r="J84"/>
  <c r="J82" s="1"/>
  <c r="I84"/>
  <c r="I82" s="1"/>
  <c r="H84"/>
  <c r="H82" s="1"/>
  <c r="G84"/>
  <c r="G82" s="1"/>
  <c r="F84"/>
  <c r="F82" s="1"/>
  <c r="E84"/>
  <c r="E82" s="1"/>
  <c r="D84"/>
  <c r="D82" s="1"/>
  <c r="AF83"/>
  <c r="AF81" s="1"/>
  <c r="AE83"/>
  <c r="AE81" s="1"/>
  <c r="AD83"/>
  <c r="AD81" s="1"/>
  <c r="AC83"/>
  <c r="AC81" s="1"/>
  <c r="AB83"/>
  <c r="AB81" s="1"/>
  <c r="AA83"/>
  <c r="AA81" s="1"/>
  <c r="Z83"/>
  <c r="Z81" s="1"/>
  <c r="Y83"/>
  <c r="Y81" s="1"/>
  <c r="X83"/>
  <c r="X81" s="1"/>
  <c r="W83"/>
  <c r="W81" s="1"/>
  <c r="V83"/>
  <c r="V81" s="1"/>
  <c r="U83"/>
  <c r="U81" s="1"/>
  <c r="T83"/>
  <c r="T81" s="1"/>
  <c r="S83"/>
  <c r="S81" s="1"/>
  <c r="R83"/>
  <c r="R81" s="1"/>
  <c r="Q83"/>
  <c r="Q81" s="1"/>
  <c r="P83"/>
  <c r="P81" s="1"/>
  <c r="O83"/>
  <c r="O81" s="1"/>
  <c r="N83"/>
  <c r="N81" s="1"/>
  <c r="M83"/>
  <c r="M81" s="1"/>
  <c r="L83"/>
  <c r="L81" s="1"/>
  <c r="K83"/>
  <c r="K81" s="1"/>
  <c r="J83"/>
  <c r="J81" s="1"/>
  <c r="I83"/>
  <c r="I81" s="1"/>
  <c r="H83"/>
  <c r="H81" s="1"/>
  <c r="G83"/>
  <c r="G81" s="1"/>
  <c r="F83"/>
  <c r="F81" s="1"/>
  <c r="E83"/>
  <c r="E81" s="1"/>
  <c r="D83"/>
  <c r="D81" s="1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BD80"/>
  <c r="BD79"/>
  <c r="BD78"/>
  <c r="BD77"/>
  <c r="BD76"/>
  <c r="BD75"/>
  <c r="BD74"/>
  <c r="BD73"/>
  <c r="BD72"/>
  <c r="BD71"/>
  <c r="AF70"/>
  <c r="AF56" s="1"/>
  <c r="AE70"/>
  <c r="AE56" s="1"/>
  <c r="AD70"/>
  <c r="AD56" s="1"/>
  <c r="AC70"/>
  <c r="AC56" s="1"/>
  <c r="AB70"/>
  <c r="AB56" s="1"/>
  <c r="AA70"/>
  <c r="AA56" s="1"/>
  <c r="Z70"/>
  <c r="Z56" s="1"/>
  <c r="Y70"/>
  <c r="Y56" s="1"/>
  <c r="X70"/>
  <c r="X56" s="1"/>
  <c r="W70"/>
  <c r="W56" s="1"/>
  <c r="V70"/>
  <c r="V56" s="1"/>
  <c r="U70"/>
  <c r="U56" s="1"/>
  <c r="T70"/>
  <c r="T56" s="1"/>
  <c r="S70"/>
  <c r="S56" s="1"/>
  <c r="R70"/>
  <c r="R56" s="1"/>
  <c r="Q70"/>
  <c r="Q56" s="1"/>
  <c r="P70"/>
  <c r="P56" s="1"/>
  <c r="O70"/>
  <c r="O56" s="1"/>
  <c r="N70"/>
  <c r="N56" s="1"/>
  <c r="M70"/>
  <c r="M56" s="1"/>
  <c r="L70"/>
  <c r="L56" s="1"/>
  <c r="K70"/>
  <c r="K56" s="1"/>
  <c r="J70"/>
  <c r="J56" s="1"/>
  <c r="I70"/>
  <c r="I56" s="1"/>
  <c r="H70"/>
  <c r="H56" s="1"/>
  <c r="G70"/>
  <c r="G56" s="1"/>
  <c r="F70"/>
  <c r="F56" s="1"/>
  <c r="E70"/>
  <c r="E56" s="1"/>
  <c r="D70"/>
  <c r="D56" s="1"/>
  <c r="AF69"/>
  <c r="AF155" s="1"/>
  <c r="AE69"/>
  <c r="AE155" s="1"/>
  <c r="AD69"/>
  <c r="AD155" s="1"/>
  <c r="AC69"/>
  <c r="AC155" s="1"/>
  <c r="AB69"/>
  <c r="AB155" s="1"/>
  <c r="AA69"/>
  <c r="AA155" s="1"/>
  <c r="Z69"/>
  <c r="Z55" s="1"/>
  <c r="Y69"/>
  <c r="Y55" s="1"/>
  <c r="X69"/>
  <c r="X55" s="1"/>
  <c r="W69"/>
  <c r="W55" s="1"/>
  <c r="V69"/>
  <c r="V55" s="1"/>
  <c r="U69"/>
  <c r="U55" s="1"/>
  <c r="T69"/>
  <c r="T155" s="1"/>
  <c r="S69"/>
  <c r="S55" s="1"/>
  <c r="R69"/>
  <c r="R55" s="1"/>
  <c r="Q69"/>
  <c r="Q55" s="1"/>
  <c r="P69"/>
  <c r="P55" s="1"/>
  <c r="O69"/>
  <c r="O55" s="1"/>
  <c r="N69"/>
  <c r="N155" s="1"/>
  <c r="M69"/>
  <c r="M55" s="1"/>
  <c r="L69"/>
  <c r="L155" s="1"/>
  <c r="K69"/>
  <c r="K55" s="1"/>
  <c r="J69"/>
  <c r="J155" s="1"/>
  <c r="I69"/>
  <c r="I55" s="1"/>
  <c r="H69"/>
  <c r="H155" s="1"/>
  <c r="G69"/>
  <c r="G55" s="1"/>
  <c r="F69"/>
  <c r="F155" s="1"/>
  <c r="E69"/>
  <c r="E55" s="1"/>
  <c r="D69"/>
  <c r="D155" s="1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B27" s="1"/>
  <c r="BA29"/>
  <c r="AZ29"/>
  <c r="AZ27" s="1"/>
  <c r="AY29"/>
  <c r="AX29"/>
  <c r="AX27" s="1"/>
  <c r="AW29"/>
  <c r="AV29"/>
  <c r="AV27" s="1"/>
  <c r="AU29"/>
  <c r="AT29"/>
  <c r="AT27" s="1"/>
  <c r="AS29"/>
  <c r="AR29"/>
  <c r="AR27" s="1"/>
  <c r="AQ29"/>
  <c r="AP29"/>
  <c r="AP27" s="1"/>
  <c r="AO29"/>
  <c r="AN29"/>
  <c r="AN27" s="1"/>
  <c r="AM29"/>
  <c r="AL29"/>
  <c r="AL27" s="1"/>
  <c r="AK29"/>
  <c r="AJ29"/>
  <c r="AJ27" s="1"/>
  <c r="AI29"/>
  <c r="AH29"/>
  <c r="AH27" s="1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BC27"/>
  <c r="BA27"/>
  <c r="AY27"/>
  <c r="AW27"/>
  <c r="AU27"/>
  <c r="AS27"/>
  <c r="AQ27"/>
  <c r="AO27"/>
  <c r="AM27"/>
  <c r="AK27"/>
  <c r="AI27"/>
  <c r="AG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15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BC153"/>
  <c r="BC155" s="1"/>
  <c r="BB153"/>
  <c r="BA153"/>
  <c r="BA155" s="1"/>
  <c r="AZ153"/>
  <c r="AY153"/>
  <c r="AY155" s="1"/>
  <c r="AX153"/>
  <c r="AW153"/>
  <c r="AW155" s="1"/>
  <c r="AV153"/>
  <c r="AU153"/>
  <c r="AU155" s="1"/>
  <c r="AT153"/>
  <c r="AS153"/>
  <c r="AS155" s="1"/>
  <c r="AR153"/>
  <c r="AQ153"/>
  <c r="AQ155" s="1"/>
  <c r="AP153"/>
  <c r="AO153"/>
  <c r="AO155" s="1"/>
  <c r="AN153"/>
  <c r="AM153"/>
  <c r="AM155" s="1"/>
  <c r="AL153"/>
  <c r="AK153"/>
  <c r="AK155" s="1"/>
  <c r="AJ153"/>
  <c r="AI153"/>
  <c r="AI155" s="1"/>
  <c r="AH153"/>
  <c r="AG153"/>
  <c r="AG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D148" s="1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7" s="1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D130" s="1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9" s="1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D124" s="1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3" s="1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D118" s="1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7" s="1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D112" s="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B53" s="1"/>
  <c r="BA105"/>
  <c r="AZ105"/>
  <c r="AZ53" s="1"/>
  <c r="AY105"/>
  <c r="AX105"/>
  <c r="AX53" s="1"/>
  <c r="AW105"/>
  <c r="AV105"/>
  <c r="AV53" s="1"/>
  <c r="AU105"/>
  <c r="AT105"/>
  <c r="AT53" s="1"/>
  <c r="AS105"/>
  <c r="AR105"/>
  <c r="AR53" s="1"/>
  <c r="AQ105"/>
  <c r="AP105"/>
  <c r="AP53" s="1"/>
  <c r="AO105"/>
  <c r="AN105"/>
  <c r="AN53" s="1"/>
  <c r="AM105"/>
  <c r="AL105"/>
  <c r="AL53" s="1"/>
  <c r="AK105"/>
  <c r="AJ105"/>
  <c r="AJ53" s="1"/>
  <c r="AI105"/>
  <c r="AH105"/>
  <c r="AH53" s="1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AF84"/>
  <c r="AF82" s="1"/>
  <c r="AE84"/>
  <c r="AE82" s="1"/>
  <c r="AD84"/>
  <c r="AD82" s="1"/>
  <c r="AC84"/>
  <c r="AC82" s="1"/>
  <c r="AB84"/>
  <c r="AB82" s="1"/>
  <c r="AA84"/>
  <c r="AA82" s="1"/>
  <c r="Z84"/>
  <c r="Z82" s="1"/>
  <c r="Y84"/>
  <c r="Y82" s="1"/>
  <c r="X84"/>
  <c r="X82" s="1"/>
  <c r="W84"/>
  <c r="W82" s="1"/>
  <c r="V84"/>
  <c r="V82" s="1"/>
  <c r="U84"/>
  <c r="U82" s="1"/>
  <c r="T84"/>
  <c r="T82" s="1"/>
  <c r="S84"/>
  <c r="S82" s="1"/>
  <c r="R84"/>
  <c r="R82" s="1"/>
  <c r="Q84"/>
  <c r="Q82" s="1"/>
  <c r="P84"/>
  <c r="P82" s="1"/>
  <c r="O84"/>
  <c r="O82" s="1"/>
  <c r="N84"/>
  <c r="N82" s="1"/>
  <c r="M84"/>
  <c r="M82" s="1"/>
  <c r="L84"/>
  <c r="L82" s="1"/>
  <c r="K84"/>
  <c r="K82" s="1"/>
  <c r="J84"/>
  <c r="J82" s="1"/>
  <c r="I84"/>
  <c r="I82" s="1"/>
  <c r="H84"/>
  <c r="H82" s="1"/>
  <c r="G84"/>
  <c r="G82" s="1"/>
  <c r="F84"/>
  <c r="F82" s="1"/>
  <c r="E84"/>
  <c r="E82" s="1"/>
  <c r="D84"/>
  <c r="D82" s="1"/>
  <c r="AF83"/>
  <c r="AF81" s="1"/>
  <c r="AE83"/>
  <c r="AE81" s="1"/>
  <c r="AD83"/>
  <c r="AD81" s="1"/>
  <c r="AC83"/>
  <c r="AC81" s="1"/>
  <c r="AB83"/>
  <c r="AB81" s="1"/>
  <c r="AA83"/>
  <c r="AA81" s="1"/>
  <c r="Z83"/>
  <c r="Z81" s="1"/>
  <c r="Y83"/>
  <c r="Y81" s="1"/>
  <c r="X83"/>
  <c r="X81" s="1"/>
  <c r="W83"/>
  <c r="W81" s="1"/>
  <c r="V83"/>
  <c r="V81" s="1"/>
  <c r="U83"/>
  <c r="U81" s="1"/>
  <c r="T83"/>
  <c r="T81" s="1"/>
  <c r="S83"/>
  <c r="S81" s="1"/>
  <c r="R83"/>
  <c r="R81" s="1"/>
  <c r="Q83"/>
  <c r="Q81" s="1"/>
  <c r="P83"/>
  <c r="P81" s="1"/>
  <c r="O83"/>
  <c r="O81" s="1"/>
  <c r="N83"/>
  <c r="N81" s="1"/>
  <c r="M83"/>
  <c r="M81" s="1"/>
  <c r="L83"/>
  <c r="L81" s="1"/>
  <c r="K83"/>
  <c r="K81" s="1"/>
  <c r="J83"/>
  <c r="J81" s="1"/>
  <c r="I83"/>
  <c r="I81" s="1"/>
  <c r="H83"/>
  <c r="H81" s="1"/>
  <c r="G83"/>
  <c r="G81" s="1"/>
  <c r="F83"/>
  <c r="F81" s="1"/>
  <c r="E83"/>
  <c r="E81" s="1"/>
  <c r="D83"/>
  <c r="D81" s="1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BD80"/>
  <c r="BD79"/>
  <c r="BD78"/>
  <c r="BD77"/>
  <c r="BD76"/>
  <c r="BD75"/>
  <c r="BD74"/>
  <c r="BD73"/>
  <c r="BD72"/>
  <c r="BD71"/>
  <c r="AF70"/>
  <c r="AF56" s="1"/>
  <c r="AE70"/>
  <c r="AE56" s="1"/>
  <c r="AD70"/>
  <c r="AD56" s="1"/>
  <c r="AC70"/>
  <c r="AC56" s="1"/>
  <c r="AB70"/>
  <c r="AB56" s="1"/>
  <c r="AA70"/>
  <c r="AA56" s="1"/>
  <c r="Z70"/>
  <c r="Z56" s="1"/>
  <c r="Y70"/>
  <c r="Y56" s="1"/>
  <c r="X70"/>
  <c r="X56" s="1"/>
  <c r="W70"/>
  <c r="W56" s="1"/>
  <c r="V70"/>
  <c r="V56" s="1"/>
  <c r="U70"/>
  <c r="U56" s="1"/>
  <c r="T70"/>
  <c r="T56" s="1"/>
  <c r="S70"/>
  <c r="S56" s="1"/>
  <c r="R70"/>
  <c r="R56" s="1"/>
  <c r="Q70"/>
  <c r="Q56" s="1"/>
  <c r="P70"/>
  <c r="P56" s="1"/>
  <c r="O70"/>
  <c r="O56" s="1"/>
  <c r="N70"/>
  <c r="N56" s="1"/>
  <c r="M70"/>
  <c r="M56" s="1"/>
  <c r="L70"/>
  <c r="L56" s="1"/>
  <c r="K70"/>
  <c r="K56" s="1"/>
  <c r="J70"/>
  <c r="J56" s="1"/>
  <c r="I70"/>
  <c r="I56" s="1"/>
  <c r="H70"/>
  <c r="H56" s="1"/>
  <c r="G70"/>
  <c r="G56" s="1"/>
  <c r="F70"/>
  <c r="F56" s="1"/>
  <c r="E70"/>
  <c r="E56" s="1"/>
  <c r="D70"/>
  <c r="D56" s="1"/>
  <c r="AF69"/>
  <c r="AF155" s="1"/>
  <c r="AE69"/>
  <c r="AE155" s="1"/>
  <c r="AD69"/>
  <c r="AD155" s="1"/>
  <c r="AC69"/>
  <c r="AC155" s="1"/>
  <c r="AB69"/>
  <c r="AB155" s="1"/>
  <c r="AA69"/>
  <c r="AA155" s="1"/>
  <c r="Z69"/>
  <c r="Z55" s="1"/>
  <c r="Y69"/>
  <c r="Y55" s="1"/>
  <c r="X69"/>
  <c r="X155" s="1"/>
  <c r="W69"/>
  <c r="W55" s="1"/>
  <c r="V69"/>
  <c r="V155" s="1"/>
  <c r="U69"/>
  <c r="U55" s="1"/>
  <c r="T69"/>
  <c r="T55" s="1"/>
  <c r="S69"/>
  <c r="S55" s="1"/>
  <c r="R69"/>
  <c r="R55" s="1"/>
  <c r="Q69"/>
  <c r="Q55" s="1"/>
  <c r="P69"/>
  <c r="P155" s="1"/>
  <c r="O69"/>
  <c r="O55" s="1"/>
  <c r="N69"/>
  <c r="N155" s="1"/>
  <c r="M69"/>
  <c r="M155" s="1"/>
  <c r="L69"/>
  <c r="L155" s="1"/>
  <c r="K69"/>
  <c r="K155" s="1"/>
  <c r="J69"/>
  <c r="J155" s="1"/>
  <c r="I69"/>
  <c r="I155" s="1"/>
  <c r="H69"/>
  <c r="H155" s="1"/>
  <c r="G69"/>
  <c r="G155" s="1"/>
  <c r="F69"/>
  <c r="F155" s="1"/>
  <c r="E69"/>
  <c r="E155" s="1"/>
  <c r="D69"/>
  <c r="D155" s="1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BC55"/>
  <c r="BB55"/>
  <c r="BA55"/>
  <c r="BA53" s="1"/>
  <c r="BA27" s="1"/>
  <c r="AZ55"/>
  <c r="AY55"/>
  <c r="AX55"/>
  <c r="AW55"/>
  <c r="AW53" s="1"/>
  <c r="AV55"/>
  <c r="AU55"/>
  <c r="AT55"/>
  <c r="AS55"/>
  <c r="AR55"/>
  <c r="AQ55"/>
  <c r="AP55"/>
  <c r="AO55"/>
  <c r="AN55"/>
  <c r="AM55"/>
  <c r="AL55"/>
  <c r="AK55"/>
  <c r="AJ55"/>
  <c r="AI55"/>
  <c r="AH55"/>
  <c r="AG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BC53"/>
  <c r="AY53"/>
  <c r="AU53"/>
  <c r="AS53"/>
  <c r="AQ53"/>
  <c r="AO53"/>
  <c r="AM53"/>
  <c r="AK53"/>
  <c r="AK27" s="1"/>
  <c r="AI53"/>
  <c r="AG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BA28" s="1"/>
  <c r="AZ30"/>
  <c r="AY30"/>
  <c r="AX30"/>
  <c r="AW30"/>
  <c r="AW28" s="1"/>
  <c r="AV30"/>
  <c r="AU30"/>
  <c r="AT30"/>
  <c r="AS30"/>
  <c r="AS28" s="1"/>
  <c r="AR30"/>
  <c r="AQ30"/>
  <c r="AP30"/>
  <c r="AO30"/>
  <c r="AO28" s="1"/>
  <c r="AN30"/>
  <c r="AM30"/>
  <c r="AL30"/>
  <c r="AK30"/>
  <c r="AK28" s="1"/>
  <c r="AJ30"/>
  <c r="AI30"/>
  <c r="AH30"/>
  <c r="AG30"/>
  <c r="AG28" s="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AY28"/>
  <c r="AU28"/>
  <c r="AQ28"/>
  <c r="AM28"/>
  <c r="AI28"/>
  <c r="AS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1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BC153"/>
  <c r="BB153"/>
  <c r="BB155" s="1"/>
  <c r="BA153"/>
  <c r="AZ153"/>
  <c r="AZ155" s="1"/>
  <c r="AY153"/>
  <c r="AX153"/>
  <c r="AX155" s="1"/>
  <c r="AW153"/>
  <c r="AV153"/>
  <c r="AV155" s="1"/>
  <c r="AU153"/>
  <c r="AT153"/>
  <c r="AT155" s="1"/>
  <c r="AS153"/>
  <c r="AR153"/>
  <c r="AR155" s="1"/>
  <c r="AQ153"/>
  <c r="AP153"/>
  <c r="AP155" s="1"/>
  <c r="AO153"/>
  <c r="AN153"/>
  <c r="AN155" s="1"/>
  <c r="AM153"/>
  <c r="AL153"/>
  <c r="AL155" s="1"/>
  <c r="AK153"/>
  <c r="AJ153"/>
  <c r="AJ155" s="1"/>
  <c r="AI153"/>
  <c r="AH153"/>
  <c r="AH155" s="1"/>
  <c r="AG153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C53" s="1"/>
  <c r="BB105"/>
  <c r="BA105"/>
  <c r="BA53" s="1"/>
  <c r="AZ105"/>
  <c r="AY105"/>
  <c r="AY53" s="1"/>
  <c r="AX105"/>
  <c r="AW105"/>
  <c r="AW53" s="1"/>
  <c r="AV105"/>
  <c r="AU105"/>
  <c r="AU53" s="1"/>
  <c r="AT105"/>
  <c r="AS105"/>
  <c r="AS53" s="1"/>
  <c r="AR105"/>
  <c r="AQ105"/>
  <c r="AQ53" s="1"/>
  <c r="AP105"/>
  <c r="AO105"/>
  <c r="AO53" s="1"/>
  <c r="AN105"/>
  <c r="AM105"/>
  <c r="AM53" s="1"/>
  <c r="AL105"/>
  <c r="AK105"/>
  <c r="AK53" s="1"/>
  <c r="AJ105"/>
  <c r="AI105"/>
  <c r="AI53" s="1"/>
  <c r="AH105"/>
  <c r="AG105"/>
  <c r="AG53" s="1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AF84"/>
  <c r="AF82" s="1"/>
  <c r="AE84"/>
  <c r="AE82" s="1"/>
  <c r="AD84"/>
  <c r="AD82" s="1"/>
  <c r="AC84"/>
  <c r="AC82" s="1"/>
  <c r="AB84"/>
  <c r="AB82" s="1"/>
  <c r="AA84"/>
  <c r="AA82" s="1"/>
  <c r="Z84"/>
  <c r="Z82" s="1"/>
  <c r="Y84"/>
  <c r="Y82" s="1"/>
  <c r="X84"/>
  <c r="X82" s="1"/>
  <c r="W84"/>
  <c r="W82" s="1"/>
  <c r="V84"/>
  <c r="V82" s="1"/>
  <c r="U84"/>
  <c r="U82" s="1"/>
  <c r="T84"/>
  <c r="T82" s="1"/>
  <c r="S84"/>
  <c r="S82" s="1"/>
  <c r="R84"/>
  <c r="R82" s="1"/>
  <c r="Q84"/>
  <c r="Q82" s="1"/>
  <c r="P84"/>
  <c r="P82" s="1"/>
  <c r="O84"/>
  <c r="O82" s="1"/>
  <c r="N84"/>
  <c r="N82" s="1"/>
  <c r="M84"/>
  <c r="M82" s="1"/>
  <c r="L84"/>
  <c r="L82" s="1"/>
  <c r="K84"/>
  <c r="K82" s="1"/>
  <c r="J84"/>
  <c r="J82" s="1"/>
  <c r="I84"/>
  <c r="I82" s="1"/>
  <c r="H84"/>
  <c r="H82" s="1"/>
  <c r="G84"/>
  <c r="G82" s="1"/>
  <c r="F84"/>
  <c r="F82" s="1"/>
  <c r="E84"/>
  <c r="E82" s="1"/>
  <c r="D84"/>
  <c r="D82" s="1"/>
  <c r="AF83"/>
  <c r="AF81" s="1"/>
  <c r="AE83"/>
  <c r="AE81" s="1"/>
  <c r="AD83"/>
  <c r="AD81" s="1"/>
  <c r="AC83"/>
  <c r="AC81" s="1"/>
  <c r="AB83"/>
  <c r="AB81" s="1"/>
  <c r="AA83"/>
  <c r="AA81" s="1"/>
  <c r="Z83"/>
  <c r="Z81" s="1"/>
  <c r="Y83"/>
  <c r="Y81" s="1"/>
  <c r="X83"/>
  <c r="X81" s="1"/>
  <c r="W83"/>
  <c r="W81" s="1"/>
  <c r="V83"/>
  <c r="V81" s="1"/>
  <c r="U83"/>
  <c r="U81" s="1"/>
  <c r="T83"/>
  <c r="T81" s="1"/>
  <c r="S83"/>
  <c r="S81" s="1"/>
  <c r="R83"/>
  <c r="R81" s="1"/>
  <c r="Q83"/>
  <c r="Q81" s="1"/>
  <c r="P83"/>
  <c r="P81" s="1"/>
  <c r="O83"/>
  <c r="O81" s="1"/>
  <c r="N83"/>
  <c r="N81" s="1"/>
  <c r="M83"/>
  <c r="M81" s="1"/>
  <c r="L83"/>
  <c r="L81" s="1"/>
  <c r="K83"/>
  <c r="K81" s="1"/>
  <c r="J83"/>
  <c r="J81" s="1"/>
  <c r="I83"/>
  <c r="I81" s="1"/>
  <c r="H83"/>
  <c r="H81" s="1"/>
  <c r="G83"/>
  <c r="G81" s="1"/>
  <c r="F83"/>
  <c r="F81" s="1"/>
  <c r="E83"/>
  <c r="E81" s="1"/>
  <c r="D83"/>
  <c r="D81" s="1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BD80"/>
  <c r="BD79"/>
  <c r="BD78"/>
  <c r="BD77"/>
  <c r="BD76"/>
  <c r="BD75"/>
  <c r="BD74"/>
  <c r="BD73"/>
  <c r="BD72"/>
  <c r="BD71"/>
  <c r="AF70"/>
  <c r="AF56" s="1"/>
  <c r="AE70"/>
  <c r="AE56" s="1"/>
  <c r="AD70"/>
  <c r="AD56" s="1"/>
  <c r="AC70"/>
  <c r="AC56" s="1"/>
  <c r="AB70"/>
  <c r="AB56" s="1"/>
  <c r="AA70"/>
  <c r="AA56" s="1"/>
  <c r="Z70"/>
  <c r="Z56" s="1"/>
  <c r="Y70"/>
  <c r="Y56" s="1"/>
  <c r="X70"/>
  <c r="X56" s="1"/>
  <c r="W70"/>
  <c r="W56" s="1"/>
  <c r="V70"/>
  <c r="V56" s="1"/>
  <c r="U70"/>
  <c r="U56" s="1"/>
  <c r="T70"/>
  <c r="T56" s="1"/>
  <c r="S70"/>
  <c r="S56" s="1"/>
  <c r="R70"/>
  <c r="R56" s="1"/>
  <c r="Q70"/>
  <c r="Q56" s="1"/>
  <c r="P70"/>
  <c r="P56" s="1"/>
  <c r="O70"/>
  <c r="O56" s="1"/>
  <c r="N70"/>
  <c r="N56" s="1"/>
  <c r="M70"/>
  <c r="M56" s="1"/>
  <c r="L70"/>
  <c r="L56" s="1"/>
  <c r="K70"/>
  <c r="K56" s="1"/>
  <c r="J70"/>
  <c r="J56" s="1"/>
  <c r="I70"/>
  <c r="I56" s="1"/>
  <c r="H70"/>
  <c r="H56" s="1"/>
  <c r="G70"/>
  <c r="G56" s="1"/>
  <c r="F70"/>
  <c r="F56" s="1"/>
  <c r="E70"/>
  <c r="E56" s="1"/>
  <c r="D70"/>
  <c r="D56" s="1"/>
  <c r="AF69"/>
  <c r="AF155" s="1"/>
  <c r="AE69"/>
  <c r="AE155" s="1"/>
  <c r="AD69"/>
  <c r="AD155" s="1"/>
  <c r="AC69"/>
  <c r="AC155" s="1"/>
  <c r="AB69"/>
  <c r="AB155" s="1"/>
  <c r="AA69"/>
  <c r="AA155" s="1"/>
  <c r="Z69"/>
  <c r="Z55" s="1"/>
  <c r="Y69"/>
  <c r="Y55" s="1"/>
  <c r="X69"/>
  <c r="X155" s="1"/>
  <c r="W69"/>
  <c r="W55" s="1"/>
  <c r="V69"/>
  <c r="V55" s="1"/>
  <c r="U69"/>
  <c r="U55" s="1"/>
  <c r="T69"/>
  <c r="T155" s="1"/>
  <c r="S69"/>
  <c r="S55" s="1"/>
  <c r="R69"/>
  <c r="R155" s="1"/>
  <c r="Q69"/>
  <c r="Q55" s="1"/>
  <c r="P69"/>
  <c r="P55" s="1"/>
  <c r="O69"/>
  <c r="O55" s="1"/>
  <c r="N69"/>
  <c r="N155" s="1"/>
  <c r="M69"/>
  <c r="M155" s="1"/>
  <c r="L69"/>
  <c r="L155" s="1"/>
  <c r="K69"/>
  <c r="K155" s="1"/>
  <c r="J69"/>
  <c r="J155" s="1"/>
  <c r="I69"/>
  <c r="I155" s="1"/>
  <c r="H69"/>
  <c r="H155" s="1"/>
  <c r="G69"/>
  <c r="G155" s="1"/>
  <c r="F69"/>
  <c r="F155" s="1"/>
  <c r="E69"/>
  <c r="E155" s="1"/>
  <c r="D69"/>
  <c r="D155" s="1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BC55"/>
  <c r="BB55"/>
  <c r="BB53" s="1"/>
  <c r="BA55"/>
  <c r="AZ55"/>
  <c r="AY55"/>
  <c r="AX55"/>
  <c r="AX53" s="1"/>
  <c r="AX27" s="1"/>
  <c r="AW55"/>
  <c r="AV55"/>
  <c r="AU55"/>
  <c r="AT55"/>
  <c r="AT53" s="1"/>
  <c r="AS55"/>
  <c r="AR55"/>
  <c r="AQ55"/>
  <c r="AP55"/>
  <c r="AP53" s="1"/>
  <c r="AP27" s="1"/>
  <c r="AO55"/>
  <c r="AN55"/>
  <c r="AM55"/>
  <c r="AL55"/>
  <c r="AL53" s="1"/>
  <c r="AK55"/>
  <c r="AJ55"/>
  <c r="AI55"/>
  <c r="AH55"/>
  <c r="AH53" s="1"/>
  <c r="AH27" s="1"/>
  <c r="AG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Z53"/>
  <c r="AV53"/>
  <c r="AR53"/>
  <c r="AN53"/>
  <c r="AJ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B144" s="1"/>
  <c r="BA10"/>
  <c r="AZ10"/>
  <c r="AZ144" s="1"/>
  <c r="AY10"/>
  <c r="AX10"/>
  <c r="AX144" s="1"/>
  <c r="AW10"/>
  <c r="AV10"/>
  <c r="AV144" s="1"/>
  <c r="AU10"/>
  <c r="AT10"/>
  <c r="AT144" s="1"/>
  <c r="AS10"/>
  <c r="AR10"/>
  <c r="AR144" s="1"/>
  <c r="AQ10"/>
  <c r="AP10"/>
  <c r="AP144" s="1"/>
  <c r="AO10"/>
  <c r="AN10"/>
  <c r="AN144" s="1"/>
  <c r="AM10"/>
  <c r="AL10"/>
  <c r="AL144" s="1"/>
  <c r="AK10"/>
  <c r="AJ10"/>
  <c r="AJ144" s="1"/>
  <c r="AI10"/>
  <c r="AH10"/>
  <c r="AH144" s="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13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BC153"/>
  <c r="BB153"/>
  <c r="BB155" s="1"/>
  <c r="BA153"/>
  <c r="AZ153"/>
  <c r="AZ155" s="1"/>
  <c r="AY153"/>
  <c r="AX153"/>
  <c r="AX155" s="1"/>
  <c r="AW153"/>
  <c r="AV153"/>
  <c r="AV155" s="1"/>
  <c r="AU153"/>
  <c r="AT153"/>
  <c r="AT155" s="1"/>
  <c r="AS153"/>
  <c r="AR153"/>
  <c r="AR155" s="1"/>
  <c r="AQ153"/>
  <c r="AP153"/>
  <c r="AP155" s="1"/>
  <c r="AO153"/>
  <c r="AN153"/>
  <c r="AN155" s="1"/>
  <c r="AM153"/>
  <c r="AL153"/>
  <c r="AL155" s="1"/>
  <c r="AK153"/>
  <c r="AJ153"/>
  <c r="AJ155" s="1"/>
  <c r="AI153"/>
  <c r="AH153"/>
  <c r="AH155" s="1"/>
  <c r="AG153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E54" s="1"/>
  <c r="AD106"/>
  <c r="AC106"/>
  <c r="AC54" s="1"/>
  <c r="AB106"/>
  <c r="AA106"/>
  <c r="AA54" s="1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G54" s="1"/>
  <c r="F106"/>
  <c r="E106"/>
  <c r="D106"/>
  <c r="BC105"/>
  <c r="BC53" s="1"/>
  <c r="BB105"/>
  <c r="BA105"/>
  <c r="AZ105"/>
  <c r="AY105"/>
  <c r="AY53" s="1"/>
  <c r="AX105"/>
  <c r="AW105"/>
  <c r="AV105"/>
  <c r="AU105"/>
  <c r="AU53" s="1"/>
  <c r="AT105"/>
  <c r="AS105"/>
  <c r="AR105"/>
  <c r="AQ105"/>
  <c r="AQ53" s="1"/>
  <c r="AP105"/>
  <c r="AO105"/>
  <c r="AN105"/>
  <c r="AM105"/>
  <c r="AM53" s="1"/>
  <c r="AL105"/>
  <c r="AK105"/>
  <c r="AJ105"/>
  <c r="AI105"/>
  <c r="AI53" s="1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AF84"/>
  <c r="AF82" s="1"/>
  <c r="AE84"/>
  <c r="AE82" s="1"/>
  <c r="AD84"/>
  <c r="AD82" s="1"/>
  <c r="AC84"/>
  <c r="AC82" s="1"/>
  <c r="AB84"/>
  <c r="AB82" s="1"/>
  <c r="AA84"/>
  <c r="AA82" s="1"/>
  <c r="Z84"/>
  <c r="Z82" s="1"/>
  <c r="Y84"/>
  <c r="Y82" s="1"/>
  <c r="X84"/>
  <c r="X82" s="1"/>
  <c r="W84"/>
  <c r="W82" s="1"/>
  <c r="V84"/>
  <c r="V82" s="1"/>
  <c r="U84"/>
  <c r="U82" s="1"/>
  <c r="T84"/>
  <c r="T82" s="1"/>
  <c r="S84"/>
  <c r="S82" s="1"/>
  <c r="R84"/>
  <c r="R82" s="1"/>
  <c r="Q84"/>
  <c r="Q82" s="1"/>
  <c r="P84"/>
  <c r="P82" s="1"/>
  <c r="O84"/>
  <c r="O82" s="1"/>
  <c r="N84"/>
  <c r="N82" s="1"/>
  <c r="M84"/>
  <c r="M82" s="1"/>
  <c r="L84"/>
  <c r="L82" s="1"/>
  <c r="K84"/>
  <c r="K82" s="1"/>
  <c r="J84"/>
  <c r="J82" s="1"/>
  <c r="I84"/>
  <c r="I82" s="1"/>
  <c r="H84"/>
  <c r="H82" s="1"/>
  <c r="G84"/>
  <c r="G82" s="1"/>
  <c r="F84"/>
  <c r="F82" s="1"/>
  <c r="E84"/>
  <c r="E82" s="1"/>
  <c r="D84"/>
  <c r="D82" s="1"/>
  <c r="AF83"/>
  <c r="AF81" s="1"/>
  <c r="AE83"/>
  <c r="AE81" s="1"/>
  <c r="AD83"/>
  <c r="AD81" s="1"/>
  <c r="AC83"/>
  <c r="AC81" s="1"/>
  <c r="AB83"/>
  <c r="AB81" s="1"/>
  <c r="AA83"/>
  <c r="AA81" s="1"/>
  <c r="Z83"/>
  <c r="Z81" s="1"/>
  <c r="Y83"/>
  <c r="Y81" s="1"/>
  <c r="X83"/>
  <c r="X81" s="1"/>
  <c r="W83"/>
  <c r="W81" s="1"/>
  <c r="V83"/>
  <c r="V81" s="1"/>
  <c r="U83"/>
  <c r="U81" s="1"/>
  <c r="T83"/>
  <c r="T81" s="1"/>
  <c r="S83"/>
  <c r="S81" s="1"/>
  <c r="R83"/>
  <c r="R81" s="1"/>
  <c r="Q83"/>
  <c r="Q81" s="1"/>
  <c r="P83"/>
  <c r="P81" s="1"/>
  <c r="O83"/>
  <c r="O81" s="1"/>
  <c r="N83"/>
  <c r="N81" s="1"/>
  <c r="M83"/>
  <c r="M81" s="1"/>
  <c r="L83"/>
  <c r="L81" s="1"/>
  <c r="K83"/>
  <c r="K81" s="1"/>
  <c r="J83"/>
  <c r="J81" s="1"/>
  <c r="I83"/>
  <c r="I81" s="1"/>
  <c r="H83"/>
  <c r="H81" s="1"/>
  <c r="G83"/>
  <c r="G81" s="1"/>
  <c r="F83"/>
  <c r="F81" s="1"/>
  <c r="E83"/>
  <c r="E81" s="1"/>
  <c r="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BD80"/>
  <c r="BD79"/>
  <c r="BD78"/>
  <c r="BD77"/>
  <c r="BD76"/>
  <c r="BD75"/>
  <c r="BD74"/>
  <c r="BD73"/>
  <c r="BD72"/>
  <c r="BD71"/>
  <c r="AF70"/>
  <c r="AF56" s="1"/>
  <c r="AE70"/>
  <c r="AE56" s="1"/>
  <c r="AD70"/>
  <c r="AD56" s="1"/>
  <c r="AD54" s="1"/>
  <c r="AD28" s="1"/>
  <c r="AC70"/>
  <c r="AC56" s="1"/>
  <c r="AB70"/>
  <c r="AB56" s="1"/>
  <c r="AA70"/>
  <c r="AA56" s="1"/>
  <c r="Z70"/>
  <c r="Z56" s="1"/>
  <c r="Z54" s="1"/>
  <c r="Z28" s="1"/>
  <c r="Y70"/>
  <c r="Y56" s="1"/>
  <c r="X70"/>
  <c r="X56" s="1"/>
  <c r="X54" s="1"/>
  <c r="W70"/>
  <c r="W56" s="1"/>
  <c r="V70"/>
  <c r="U70"/>
  <c r="U56" s="1"/>
  <c r="T70"/>
  <c r="T56" s="1"/>
  <c r="S70"/>
  <c r="S56" s="1"/>
  <c r="R70"/>
  <c r="R56" s="1"/>
  <c r="Q70"/>
  <c r="Q56" s="1"/>
  <c r="P70"/>
  <c r="P56" s="1"/>
  <c r="O70"/>
  <c r="O56" s="1"/>
  <c r="N70"/>
  <c r="N56" s="1"/>
  <c r="N54" s="1"/>
  <c r="M70"/>
  <c r="M56" s="1"/>
  <c r="L70"/>
  <c r="L56" s="1"/>
  <c r="L54" s="1"/>
  <c r="K70"/>
  <c r="K56" s="1"/>
  <c r="J70"/>
  <c r="J56" s="1"/>
  <c r="J54" s="1"/>
  <c r="J28" s="1"/>
  <c r="I70"/>
  <c r="I56" s="1"/>
  <c r="H70"/>
  <c r="H56" s="1"/>
  <c r="G70"/>
  <c r="G56" s="1"/>
  <c r="F70"/>
  <c r="F56" s="1"/>
  <c r="F54" s="1"/>
  <c r="F28" s="1"/>
  <c r="E70"/>
  <c r="E56" s="1"/>
  <c r="D70"/>
  <c r="D56" s="1"/>
  <c r="D54" s="1"/>
  <c r="AF69"/>
  <c r="AE69"/>
  <c r="AD69"/>
  <c r="AC69"/>
  <c r="AB69"/>
  <c r="AA69"/>
  <c r="Z69"/>
  <c r="Z55" s="1"/>
  <c r="Y69"/>
  <c r="X69"/>
  <c r="W69"/>
  <c r="V69"/>
  <c r="V55" s="1"/>
  <c r="U69"/>
  <c r="T69"/>
  <c r="T55" s="1"/>
  <c r="S69"/>
  <c r="S55" s="1"/>
  <c r="R69"/>
  <c r="R55" s="1"/>
  <c r="Q69"/>
  <c r="P69"/>
  <c r="P55" s="1"/>
  <c r="O69"/>
  <c r="O55" s="1"/>
  <c r="O53" s="1"/>
  <c r="N69"/>
  <c r="M69"/>
  <c r="L69"/>
  <c r="K69"/>
  <c r="J69"/>
  <c r="I69"/>
  <c r="H69"/>
  <c r="G69"/>
  <c r="F69"/>
  <c r="E69"/>
  <c r="D69"/>
  <c r="BD68"/>
  <c r="BD67"/>
  <c r="BD66"/>
  <c r="BD65"/>
  <c r="BD64"/>
  <c r="BD63"/>
  <c r="BD62"/>
  <c r="BD61"/>
  <c r="BD60"/>
  <c r="BD59"/>
  <c r="BD58"/>
  <c r="BD57"/>
  <c r="BC56"/>
  <c r="BC54" s="1"/>
  <c r="BB56"/>
  <c r="BA56"/>
  <c r="BA54" s="1"/>
  <c r="AZ56"/>
  <c r="AY56"/>
  <c r="AY54" s="1"/>
  <c r="AX56"/>
  <c r="AW56"/>
  <c r="AW54" s="1"/>
  <c r="AV56"/>
  <c r="AU56"/>
  <c r="AU54" s="1"/>
  <c r="AT56"/>
  <c r="AS56"/>
  <c r="AS54" s="1"/>
  <c r="AR56"/>
  <c r="AQ56"/>
  <c r="AQ54" s="1"/>
  <c r="AP56"/>
  <c r="AO56"/>
  <c r="AO54" s="1"/>
  <c r="AN56"/>
  <c r="AM56"/>
  <c r="AM54" s="1"/>
  <c r="AL56"/>
  <c r="AK56"/>
  <c r="AK54" s="1"/>
  <c r="AJ56"/>
  <c r="AI56"/>
  <c r="AI54" s="1"/>
  <c r="AH56"/>
  <c r="AG56"/>
  <c r="AG54" s="1"/>
  <c r="U54"/>
  <c r="H54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Z53"/>
  <c r="BB54"/>
  <c r="AZ54"/>
  <c r="AZ28" s="1"/>
  <c r="AX54"/>
  <c r="AV54"/>
  <c r="AV28" s="1"/>
  <c r="AT54"/>
  <c r="AR54"/>
  <c r="AR28" s="1"/>
  <c r="AP54"/>
  <c r="AN54"/>
  <c r="AN28" s="1"/>
  <c r="AL54"/>
  <c r="AJ54"/>
  <c r="AJ28" s="1"/>
  <c r="AH54"/>
  <c r="AF54"/>
  <c r="AF28" s="1"/>
  <c r="AB54"/>
  <c r="AB28" s="1"/>
  <c r="M54"/>
  <c r="I54"/>
  <c r="E54"/>
  <c r="BA53"/>
  <c r="AW53"/>
  <c r="AS53"/>
  <c r="AO53"/>
  <c r="AK53"/>
  <c r="AG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M28" s="1"/>
  <c r="L30"/>
  <c r="K30"/>
  <c r="J30"/>
  <c r="I30"/>
  <c r="H30"/>
  <c r="G30"/>
  <c r="F30"/>
  <c r="E30"/>
  <c r="D30"/>
  <c r="BC29"/>
  <c r="BB29"/>
  <c r="BA29"/>
  <c r="BA27" s="1"/>
  <c r="AZ29"/>
  <c r="AY29"/>
  <c r="AX29"/>
  <c r="AW29"/>
  <c r="AW27" s="1"/>
  <c r="AV29"/>
  <c r="AU29"/>
  <c r="AT29"/>
  <c r="AS29"/>
  <c r="AS27" s="1"/>
  <c r="AR29"/>
  <c r="AQ29"/>
  <c r="AP29"/>
  <c r="AO29"/>
  <c r="AO27" s="1"/>
  <c r="AN29"/>
  <c r="AM29"/>
  <c r="AL29"/>
  <c r="AK29"/>
  <c r="AK27" s="1"/>
  <c r="AJ29"/>
  <c r="AI29"/>
  <c r="AH29"/>
  <c r="AG29"/>
  <c r="AG27" s="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Y28"/>
  <c r="AX28"/>
  <c r="AW28"/>
  <c r="AU28"/>
  <c r="AT28"/>
  <c r="AS28"/>
  <c r="AQ28"/>
  <c r="AP28"/>
  <c r="AO28"/>
  <c r="AM28"/>
  <c r="AL28"/>
  <c r="AK28"/>
  <c r="AI28"/>
  <c r="AH28"/>
  <c r="AG28"/>
  <c r="BC27"/>
  <c r="AY27"/>
  <c r="AU27"/>
  <c r="AQ27"/>
  <c r="AM27"/>
  <c r="AI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B144" s="1"/>
  <c r="BA10"/>
  <c r="AZ10"/>
  <c r="AY10"/>
  <c r="AX10"/>
  <c r="AX144" s="1"/>
  <c r="AW10"/>
  <c r="AV10"/>
  <c r="AU10"/>
  <c r="AT10"/>
  <c r="AT144" s="1"/>
  <c r="AS10"/>
  <c r="AR10"/>
  <c r="AQ10"/>
  <c r="AP10"/>
  <c r="AP144" s="1"/>
  <c r="AO10"/>
  <c r="AN10"/>
  <c r="AM10"/>
  <c r="AL10"/>
  <c r="AL144" s="1"/>
  <c r="AK10"/>
  <c r="AJ10"/>
  <c r="AI10"/>
  <c r="AH10"/>
  <c r="AH144" s="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84" i="12"/>
  <c r="E82" s="1"/>
  <c r="F84"/>
  <c r="F82" s="1"/>
  <c r="G84"/>
  <c r="G82" s="1"/>
  <c r="H84"/>
  <c r="H82" s="1"/>
  <c r="I84"/>
  <c r="I82" s="1"/>
  <c r="J84"/>
  <c r="J82" s="1"/>
  <c r="K84"/>
  <c r="K82" s="1"/>
  <c r="L84"/>
  <c r="L82" s="1"/>
  <c r="M84"/>
  <c r="M82" s="1"/>
  <c r="N84"/>
  <c r="N82" s="1"/>
  <c r="O84"/>
  <c r="O82" s="1"/>
  <c r="P84"/>
  <c r="P82" s="1"/>
  <c r="Q84"/>
  <c r="Q82" s="1"/>
  <c r="R84"/>
  <c r="R82" s="1"/>
  <c r="S84"/>
  <c r="S82" s="1"/>
  <c r="T84"/>
  <c r="T82" s="1"/>
  <c r="U84"/>
  <c r="U82" s="1"/>
  <c r="V84"/>
  <c r="V82" s="1"/>
  <c r="W84"/>
  <c r="W82" s="1"/>
  <c r="X84"/>
  <c r="X82" s="1"/>
  <c r="Y84"/>
  <c r="Y82" s="1"/>
  <c r="Z84"/>
  <c r="Z82" s="1"/>
  <c r="AA84"/>
  <c r="AA82" s="1"/>
  <c r="AB84"/>
  <c r="AB82" s="1"/>
  <c r="AC84"/>
  <c r="AC82" s="1"/>
  <c r="AD84"/>
  <c r="AD82" s="1"/>
  <c r="AE84"/>
  <c r="AE82" s="1"/>
  <c r="AF84"/>
  <c r="AF82" s="1"/>
  <c r="E83"/>
  <c r="E81" s="1"/>
  <c r="F83"/>
  <c r="F81" s="1"/>
  <c r="G83"/>
  <c r="G81" s="1"/>
  <c r="H83"/>
  <c r="H81" s="1"/>
  <c r="I83"/>
  <c r="I81" s="1"/>
  <c r="J83"/>
  <c r="J81" s="1"/>
  <c r="K83"/>
  <c r="K81" s="1"/>
  <c r="L83"/>
  <c r="L81" s="1"/>
  <c r="M83"/>
  <c r="M81" s="1"/>
  <c r="N83"/>
  <c r="N81" s="1"/>
  <c r="O83"/>
  <c r="O81" s="1"/>
  <c r="P83"/>
  <c r="P81" s="1"/>
  <c r="Q83"/>
  <c r="Q81" s="1"/>
  <c r="R83"/>
  <c r="R81" s="1"/>
  <c r="S83"/>
  <c r="S81" s="1"/>
  <c r="T83"/>
  <c r="T81" s="1"/>
  <c r="U83"/>
  <c r="U81" s="1"/>
  <c r="V83"/>
  <c r="V81" s="1"/>
  <c r="W83"/>
  <c r="W81" s="1"/>
  <c r="X83"/>
  <c r="X81" s="1"/>
  <c r="Y83"/>
  <c r="Y81" s="1"/>
  <c r="Z83"/>
  <c r="Z81" s="1"/>
  <c r="AA83"/>
  <c r="AA81" s="1"/>
  <c r="AB83"/>
  <c r="AB81" s="1"/>
  <c r="AC83"/>
  <c r="AC81" s="1"/>
  <c r="AD83"/>
  <c r="AD81" s="1"/>
  <c r="AE83"/>
  <c r="AE81" s="1"/>
  <c r="AF83"/>
  <c r="AF81" s="1"/>
  <c r="D84"/>
  <c r="D82" s="1"/>
  <c r="D83"/>
  <c r="D81" s="1"/>
  <c r="E70"/>
  <c r="E56" s="1"/>
  <c r="F70"/>
  <c r="F56" s="1"/>
  <c r="G70"/>
  <c r="G56" s="1"/>
  <c r="H70"/>
  <c r="H56" s="1"/>
  <c r="I70"/>
  <c r="I56" s="1"/>
  <c r="J70"/>
  <c r="J56" s="1"/>
  <c r="K70"/>
  <c r="K56" s="1"/>
  <c r="L70"/>
  <c r="L56" s="1"/>
  <c r="M70"/>
  <c r="M56" s="1"/>
  <c r="N70"/>
  <c r="N56" s="1"/>
  <c r="O70"/>
  <c r="O56" s="1"/>
  <c r="P70"/>
  <c r="P56" s="1"/>
  <c r="Q70"/>
  <c r="Q56" s="1"/>
  <c r="R70"/>
  <c r="R56" s="1"/>
  <c r="S70"/>
  <c r="S56" s="1"/>
  <c r="T70"/>
  <c r="T56" s="1"/>
  <c r="U70"/>
  <c r="U56" s="1"/>
  <c r="V70"/>
  <c r="V56" s="1"/>
  <c r="W70"/>
  <c r="W56" s="1"/>
  <c r="X70"/>
  <c r="X56" s="1"/>
  <c r="Y70"/>
  <c r="Y56" s="1"/>
  <c r="Z70"/>
  <c r="Z56" s="1"/>
  <c r="AA70"/>
  <c r="AA56" s="1"/>
  <c r="AB70"/>
  <c r="AB56" s="1"/>
  <c r="AC70"/>
  <c r="AC56" s="1"/>
  <c r="AD70"/>
  <c r="AD56" s="1"/>
  <c r="AE70"/>
  <c r="AE56" s="1"/>
  <c r="AF70"/>
  <c r="AF56" s="1"/>
  <c r="E69"/>
  <c r="E155" s="1"/>
  <c r="F69"/>
  <c r="F155" s="1"/>
  <c r="G69"/>
  <c r="G155" s="1"/>
  <c r="H69"/>
  <c r="H155" s="1"/>
  <c r="I69"/>
  <c r="I155" s="1"/>
  <c r="J69"/>
  <c r="J155" s="1"/>
  <c r="K69"/>
  <c r="K155" s="1"/>
  <c r="L69"/>
  <c r="L155" s="1"/>
  <c r="M69"/>
  <c r="M155" s="1"/>
  <c r="N69"/>
  <c r="N155" s="1"/>
  <c r="O69"/>
  <c r="O155" s="1"/>
  <c r="P69"/>
  <c r="P155" s="1"/>
  <c r="Q69"/>
  <c r="Q155" s="1"/>
  <c r="R69"/>
  <c r="R155" s="1"/>
  <c r="S69"/>
  <c r="S155" s="1"/>
  <c r="T69"/>
  <c r="T155" s="1"/>
  <c r="U69"/>
  <c r="U155" s="1"/>
  <c r="V69"/>
  <c r="V155" s="1"/>
  <c r="W69"/>
  <c r="W155" s="1"/>
  <c r="X69"/>
  <c r="X155" s="1"/>
  <c r="Y69"/>
  <c r="Y155" s="1"/>
  <c r="Z69"/>
  <c r="Z155" s="1"/>
  <c r="AA69"/>
  <c r="AA155" s="1"/>
  <c r="AB69"/>
  <c r="AB155" s="1"/>
  <c r="AC69"/>
  <c r="AC155" s="1"/>
  <c r="AD69"/>
  <c r="AD155" s="1"/>
  <c r="AE69"/>
  <c r="AE155" s="1"/>
  <c r="AF69"/>
  <c r="AF155" s="1"/>
  <c r="D70"/>
  <c r="D155" s="1"/>
  <c r="D69"/>
  <c r="D55" s="1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D124" s="1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3" s="1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D118" s="1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7" s="1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D112" s="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1" s="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6"/>
  <c r="BD85"/>
  <c r="BD84"/>
  <c r="BC82"/>
  <c r="BB82"/>
  <c r="BB54" s="1"/>
  <c r="BB28" s="1"/>
  <c r="BA82"/>
  <c r="AZ82"/>
  <c r="AZ54" s="1"/>
  <c r="AZ28" s="1"/>
  <c r="AY82"/>
  <c r="AX82"/>
  <c r="AX54" s="1"/>
  <c r="AX28" s="1"/>
  <c r="AW82"/>
  <c r="AV82"/>
  <c r="AV54" s="1"/>
  <c r="AV28" s="1"/>
  <c r="AU82"/>
  <c r="AT82"/>
  <c r="AT54" s="1"/>
  <c r="AT28" s="1"/>
  <c r="AS82"/>
  <c r="AR82"/>
  <c r="AR54" s="1"/>
  <c r="AR28" s="1"/>
  <c r="AQ82"/>
  <c r="AP82"/>
  <c r="AP54" s="1"/>
  <c r="AP28" s="1"/>
  <c r="AO82"/>
  <c r="AN82"/>
  <c r="AN54" s="1"/>
  <c r="AN28" s="1"/>
  <c r="AM82"/>
  <c r="AL82"/>
  <c r="AL54" s="1"/>
  <c r="AL28" s="1"/>
  <c r="AK82"/>
  <c r="AJ82"/>
  <c r="AJ54" s="1"/>
  <c r="AJ28" s="1"/>
  <c r="AI82"/>
  <c r="AH82"/>
  <c r="AH54" s="1"/>
  <c r="AH28" s="1"/>
  <c r="AG82"/>
  <c r="BC81"/>
  <c r="BC53" s="1"/>
  <c r="BB81"/>
  <c r="BA81"/>
  <c r="BA53" s="1"/>
  <c r="AZ81"/>
  <c r="AY81"/>
  <c r="AY53" s="1"/>
  <c r="AX81"/>
  <c r="AW81"/>
  <c r="AW53" s="1"/>
  <c r="AV81"/>
  <c r="AU81"/>
  <c r="AU53" s="1"/>
  <c r="AT81"/>
  <c r="AS81"/>
  <c r="AS53" s="1"/>
  <c r="AR81"/>
  <c r="AQ81"/>
  <c r="AQ53" s="1"/>
  <c r="AP81"/>
  <c r="AO81"/>
  <c r="AO53" s="1"/>
  <c r="AN81"/>
  <c r="AM81"/>
  <c r="AM53" s="1"/>
  <c r="AL81"/>
  <c r="AK81"/>
  <c r="AK53" s="1"/>
  <c r="AJ81"/>
  <c r="AI81"/>
  <c r="AI53" s="1"/>
  <c r="AH81"/>
  <c r="AG81"/>
  <c r="AG53" s="1"/>
  <c r="BD80"/>
  <c r="BD79"/>
  <c r="BD78"/>
  <c r="BD77"/>
  <c r="BD76"/>
  <c r="BD75"/>
  <c r="BD74"/>
  <c r="BD73"/>
  <c r="BD72"/>
  <c r="BD71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BC54"/>
  <c r="BA54"/>
  <c r="AY54"/>
  <c r="AW54"/>
  <c r="AU54"/>
  <c r="AS54"/>
  <c r="AQ54"/>
  <c r="AO54"/>
  <c r="AM54"/>
  <c r="AK54"/>
  <c r="AI54"/>
  <c r="AG54"/>
  <c r="BB53"/>
  <c r="AZ53"/>
  <c r="AX53"/>
  <c r="AV53"/>
  <c r="AT53"/>
  <c r="AR53"/>
  <c r="AP53"/>
  <c r="AN53"/>
  <c r="AL53"/>
  <c r="AJ53"/>
  <c r="AH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A28"/>
  <c r="AY28"/>
  <c r="AW28"/>
  <c r="AU28"/>
  <c r="AS28"/>
  <c r="AQ28"/>
  <c r="AO28"/>
  <c r="AM28"/>
  <c r="AK28"/>
  <c r="AI28"/>
  <c r="AG28"/>
  <c r="BB27"/>
  <c r="AZ27"/>
  <c r="AX27"/>
  <c r="AV27"/>
  <c r="AT27"/>
  <c r="AR27"/>
  <c r="AP27"/>
  <c r="AN27"/>
  <c r="AL27"/>
  <c r="AJ27"/>
  <c r="AH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A10"/>
  <c r="BA144" s="1"/>
  <c r="AZ10"/>
  <c r="AY10"/>
  <c r="AY144" s="1"/>
  <c r="AX10"/>
  <c r="AW10"/>
  <c r="AW144" s="1"/>
  <c r="AV10"/>
  <c r="AU10"/>
  <c r="AU144" s="1"/>
  <c r="AT10"/>
  <c r="AS10"/>
  <c r="AS144" s="1"/>
  <c r="AR10"/>
  <c r="AQ10"/>
  <c r="AQ144" s="1"/>
  <c r="AP10"/>
  <c r="AO10"/>
  <c r="AO144" s="1"/>
  <c r="AN10"/>
  <c r="AM10"/>
  <c r="AM144" s="1"/>
  <c r="AL10"/>
  <c r="AK10"/>
  <c r="AK144" s="1"/>
  <c r="AJ10"/>
  <c r="AI10"/>
  <c r="AI144" s="1"/>
  <c r="AH10"/>
  <c r="AG10"/>
  <c r="AG144" s="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G27" l="1"/>
  <c r="AI27"/>
  <c r="AK27"/>
  <c r="AK143" s="1"/>
  <c r="AM27"/>
  <c r="AO27"/>
  <c r="AQ27"/>
  <c r="AS27"/>
  <c r="AS143" s="1"/>
  <c r="AU27"/>
  <c r="AW27"/>
  <c r="AY27"/>
  <c r="BA27"/>
  <c r="BA143" s="1"/>
  <c r="BC27"/>
  <c r="AG143"/>
  <c r="AO143"/>
  <c r="AW143"/>
  <c r="AJ144" i="13"/>
  <c r="AN144"/>
  <c r="AR144"/>
  <c r="AV144"/>
  <c r="AZ144"/>
  <c r="E155"/>
  <c r="E55"/>
  <c r="E53" s="1"/>
  <c r="G155"/>
  <c r="G55"/>
  <c r="G53" s="1"/>
  <c r="I155"/>
  <c r="I55"/>
  <c r="I53" s="1"/>
  <c r="K155"/>
  <c r="K55"/>
  <c r="K53" s="1"/>
  <c r="M155"/>
  <c r="M55"/>
  <c r="M53" s="1"/>
  <c r="Q53"/>
  <c r="Q27" s="1"/>
  <c r="Q143" s="1"/>
  <c r="Q55"/>
  <c r="U155"/>
  <c r="U55"/>
  <c r="W53"/>
  <c r="W55"/>
  <c r="Y53"/>
  <c r="Y27" s="1"/>
  <c r="Y143" s="1"/>
  <c r="Y55"/>
  <c r="AA155"/>
  <c r="AA55"/>
  <c r="AC155"/>
  <c r="AC55"/>
  <c r="AE155"/>
  <c r="AE55"/>
  <c r="V54"/>
  <c r="V56"/>
  <c r="AA28"/>
  <c r="AC28"/>
  <c r="AE28"/>
  <c r="AI143" i="12"/>
  <c r="AM143"/>
  <c r="AQ143"/>
  <c r="AU143"/>
  <c r="AY143"/>
  <c r="BC143"/>
  <c r="AH143"/>
  <c r="AJ143"/>
  <c r="AL143"/>
  <c r="AN143"/>
  <c r="AP143"/>
  <c r="AR143"/>
  <c r="AT143"/>
  <c r="AV143"/>
  <c r="AX143"/>
  <c r="AZ143"/>
  <c r="BB143"/>
  <c r="AH144"/>
  <c r="AJ144"/>
  <c r="AL144"/>
  <c r="AN144"/>
  <c r="AP144"/>
  <c r="AR144"/>
  <c r="AT144"/>
  <c r="AV144"/>
  <c r="AX144"/>
  <c r="AZ144"/>
  <c r="BB144"/>
  <c r="AH155"/>
  <c r="AJ155"/>
  <c r="AL155"/>
  <c r="AN155"/>
  <c r="AP155"/>
  <c r="AR155"/>
  <c r="AT155"/>
  <c r="AV155"/>
  <c r="AX155"/>
  <c r="AZ155"/>
  <c r="BB155"/>
  <c r="AG144" i="13"/>
  <c r="AI144"/>
  <c r="AK144"/>
  <c r="AM144"/>
  <c r="AO144"/>
  <c r="AQ144"/>
  <c r="AS144"/>
  <c r="AU144"/>
  <c r="AW144"/>
  <c r="AY144"/>
  <c r="BA144"/>
  <c r="BC144"/>
  <c r="AJ27"/>
  <c r="AN27"/>
  <c r="AR27"/>
  <c r="AV27"/>
  <c r="AH53"/>
  <c r="AH27" s="1"/>
  <c r="AH143" s="1"/>
  <c r="AJ53"/>
  <c r="AL53"/>
  <c r="AL27" s="1"/>
  <c r="AL143" s="1"/>
  <c r="AN53"/>
  <c r="AP53"/>
  <c r="AP27" s="1"/>
  <c r="AP143" s="1"/>
  <c r="AR53"/>
  <c r="AT53"/>
  <c r="AT27" s="1"/>
  <c r="AT143" s="1"/>
  <c r="AV53"/>
  <c r="AX53"/>
  <c r="AX27" s="1"/>
  <c r="AX143" s="1"/>
  <c r="AZ53"/>
  <c r="BB53"/>
  <c r="BB27" s="1"/>
  <c r="BB143" s="1"/>
  <c r="U28"/>
  <c r="AZ27"/>
  <c r="D28"/>
  <c r="H28"/>
  <c r="D155"/>
  <c r="D55"/>
  <c r="F155"/>
  <c r="F55"/>
  <c r="F53" s="1"/>
  <c r="F27" s="1"/>
  <c r="F143" s="1"/>
  <c r="H155"/>
  <c r="H55"/>
  <c r="H53" s="1"/>
  <c r="H27" s="1"/>
  <c r="H143" s="1"/>
  <c r="J155"/>
  <c r="J55"/>
  <c r="L155"/>
  <c r="L55"/>
  <c r="L53" s="1"/>
  <c r="L27" s="1"/>
  <c r="L143" s="1"/>
  <c r="N155"/>
  <c r="N55"/>
  <c r="N53" s="1"/>
  <c r="N27" s="1"/>
  <c r="N143" s="1"/>
  <c r="X155"/>
  <c r="X55"/>
  <c r="X53" s="1"/>
  <c r="AB155"/>
  <c r="AB55"/>
  <c r="AB53" s="1"/>
  <c r="AB27" s="1"/>
  <c r="AB143" s="1"/>
  <c r="AD155"/>
  <c r="AD55"/>
  <c r="AD53" s="1"/>
  <c r="AF155"/>
  <c r="AF55"/>
  <c r="AF53" s="1"/>
  <c r="AF27" s="1"/>
  <c r="AF143" s="1"/>
  <c r="BD83"/>
  <c r="D81"/>
  <c r="BD111"/>
  <c r="BD112"/>
  <c r="BD117"/>
  <c r="BD118"/>
  <c r="BD123"/>
  <c r="BD124"/>
  <c r="BD129"/>
  <c r="BD130"/>
  <c r="BD147"/>
  <c r="BD148"/>
  <c r="AG155"/>
  <c r="AI155"/>
  <c r="AK155"/>
  <c r="AM155"/>
  <c r="AO155"/>
  <c r="AQ155"/>
  <c r="AS155"/>
  <c r="AU155"/>
  <c r="AW155"/>
  <c r="AY155"/>
  <c r="BA155"/>
  <c r="BC155"/>
  <c r="AG27" i="15"/>
  <c r="AO27"/>
  <c r="AW27"/>
  <c r="AG143" i="16"/>
  <c r="AI143"/>
  <c r="AK143"/>
  <c r="AM143"/>
  <c r="AO143"/>
  <c r="AQ143"/>
  <c r="AS143"/>
  <c r="AU143"/>
  <c r="AW143"/>
  <c r="AY143"/>
  <c r="BA143"/>
  <c r="BC143"/>
  <c r="AH143"/>
  <c r="AJ143"/>
  <c r="AL143"/>
  <c r="AN143"/>
  <c r="AP143"/>
  <c r="AR143"/>
  <c r="AT143"/>
  <c r="AV143"/>
  <c r="AX143"/>
  <c r="AZ143"/>
  <c r="BB143"/>
  <c r="R53"/>
  <c r="X53"/>
  <c r="E54"/>
  <c r="G54"/>
  <c r="I54"/>
  <c r="K54"/>
  <c r="AA54"/>
  <c r="AC54"/>
  <c r="AE54"/>
  <c r="E53"/>
  <c r="G53"/>
  <c r="I53"/>
  <c r="K53"/>
  <c r="S53"/>
  <c r="U53"/>
  <c r="W53"/>
  <c r="Y53"/>
  <c r="D54"/>
  <c r="F54"/>
  <c r="H54"/>
  <c r="J54"/>
  <c r="L54"/>
  <c r="N54"/>
  <c r="R54"/>
  <c r="T54"/>
  <c r="AB54"/>
  <c r="AD54"/>
  <c r="AF54"/>
  <c r="AA28"/>
  <c r="AA144" s="1"/>
  <c r="AC28"/>
  <c r="AC144" s="1"/>
  <c r="AE28"/>
  <c r="D28"/>
  <c r="D144" s="1"/>
  <c r="F28"/>
  <c r="H28"/>
  <c r="T28"/>
  <c r="AB28"/>
  <c r="AD28"/>
  <c r="AF28"/>
  <c r="N28"/>
  <c r="L28"/>
  <c r="J28"/>
  <c r="AE144"/>
  <c r="V53"/>
  <c r="AE55"/>
  <c r="AE53" s="1"/>
  <c r="AE27" s="1"/>
  <c r="AE143" s="1"/>
  <c r="AC55"/>
  <c r="AC53" s="1"/>
  <c r="AC27" s="1"/>
  <c r="AC143" s="1"/>
  <c r="AA55"/>
  <c r="AA53" s="1"/>
  <c r="AA27" s="1"/>
  <c r="AA143" s="1"/>
  <c r="F144"/>
  <c r="H144"/>
  <c r="N144"/>
  <c r="AB144"/>
  <c r="AD144"/>
  <c r="AF144"/>
  <c r="M53"/>
  <c r="M54"/>
  <c r="D55"/>
  <c r="D53" s="1"/>
  <c r="D27" s="1"/>
  <c r="D143" s="1"/>
  <c r="AF55"/>
  <c r="AF53" s="1"/>
  <c r="AF27" s="1"/>
  <c r="AF143" s="1"/>
  <c r="AD55"/>
  <c r="AD53" s="1"/>
  <c r="AD27" s="1"/>
  <c r="AD143" s="1"/>
  <c r="AB55"/>
  <c r="AB53" s="1"/>
  <c r="AB27" s="1"/>
  <c r="AB143" s="1"/>
  <c r="T55"/>
  <c r="T53" s="1"/>
  <c r="T27" s="1"/>
  <c r="T143" s="1"/>
  <c r="N55"/>
  <c r="N53" s="1"/>
  <c r="N27" s="1"/>
  <c r="N143" s="1"/>
  <c r="H55"/>
  <c r="H53" s="1"/>
  <c r="H27" s="1"/>
  <c r="H143" s="1"/>
  <c r="F55"/>
  <c r="F53" s="1"/>
  <c r="F27" s="1"/>
  <c r="F143" s="1"/>
  <c r="L55"/>
  <c r="L53" s="1"/>
  <c r="L27" s="1"/>
  <c r="L143" s="1"/>
  <c r="J144"/>
  <c r="J55"/>
  <c r="J53" s="1"/>
  <c r="J27" s="1"/>
  <c r="J143" s="1"/>
  <c r="L144"/>
  <c r="BD21"/>
  <c r="BD22"/>
  <c r="Z53"/>
  <c r="S54"/>
  <c r="S28" s="1"/>
  <c r="S144" s="1"/>
  <c r="BD111"/>
  <c r="BD112"/>
  <c r="BD117"/>
  <c r="BD118"/>
  <c r="BD123"/>
  <c r="BD124"/>
  <c r="BD129"/>
  <c r="BD130"/>
  <c r="BD147"/>
  <c r="BD148"/>
  <c r="X54"/>
  <c r="AI27" i="15"/>
  <c r="AM27"/>
  <c r="AQ27"/>
  <c r="AU27"/>
  <c r="AY27"/>
  <c r="BC27"/>
  <c r="E54"/>
  <c r="E28" s="1"/>
  <c r="G54"/>
  <c r="G28" s="1"/>
  <c r="I54"/>
  <c r="K54"/>
  <c r="K28" s="1"/>
  <c r="M54"/>
  <c r="AA54"/>
  <c r="AA28" s="1"/>
  <c r="AC54"/>
  <c r="AC28" s="1"/>
  <c r="AE54"/>
  <c r="AE28" s="1"/>
  <c r="O53"/>
  <c r="Q53"/>
  <c r="S53"/>
  <c r="W53"/>
  <c r="W27" s="1"/>
  <c r="W143" s="1"/>
  <c r="Y53"/>
  <c r="D54"/>
  <c r="F54"/>
  <c r="H54"/>
  <c r="J54"/>
  <c r="L54"/>
  <c r="N54"/>
  <c r="P54"/>
  <c r="AB54"/>
  <c r="AD54"/>
  <c r="AD28" s="1"/>
  <c r="AD144" s="1"/>
  <c r="AF54"/>
  <c r="M28"/>
  <c r="I28"/>
  <c r="V54"/>
  <c r="O54"/>
  <c r="O28" s="1"/>
  <c r="S27"/>
  <c r="AE55"/>
  <c r="AE53" s="1"/>
  <c r="AE27" s="1"/>
  <c r="AE143" s="1"/>
  <c r="AC55"/>
  <c r="AC53" s="1"/>
  <c r="AC27" s="1"/>
  <c r="AA55"/>
  <c r="AA53" s="1"/>
  <c r="AA27" s="1"/>
  <c r="AA143" s="1"/>
  <c r="M55"/>
  <c r="M53" s="1"/>
  <c r="K55"/>
  <c r="K53" s="1"/>
  <c r="K27" s="1"/>
  <c r="K143" s="1"/>
  <c r="I55"/>
  <c r="I53" s="1"/>
  <c r="I27" s="1"/>
  <c r="I143" s="1"/>
  <c r="G55"/>
  <c r="G53" s="1"/>
  <c r="G27" s="1"/>
  <c r="G143" s="1"/>
  <c r="E55"/>
  <c r="E53" s="1"/>
  <c r="E27" s="1"/>
  <c r="E143" s="1"/>
  <c r="D55"/>
  <c r="D53" s="1"/>
  <c r="D27" s="1"/>
  <c r="D143" s="1"/>
  <c r="AF55"/>
  <c r="AF53" s="1"/>
  <c r="AD55"/>
  <c r="AD53" s="1"/>
  <c r="AD27" s="1"/>
  <c r="AD143" s="1"/>
  <c r="AB55"/>
  <c r="AB53" s="1"/>
  <c r="AB27" s="1"/>
  <c r="AB143" s="1"/>
  <c r="X55"/>
  <c r="V55"/>
  <c r="V53" s="1"/>
  <c r="P55"/>
  <c r="N55"/>
  <c r="N53" s="1"/>
  <c r="N27" s="1"/>
  <c r="N143" s="1"/>
  <c r="L55"/>
  <c r="L53" s="1"/>
  <c r="L27" s="1"/>
  <c r="L143" s="1"/>
  <c r="J55"/>
  <c r="J53" s="1"/>
  <c r="J27" s="1"/>
  <c r="J143" s="1"/>
  <c r="H55"/>
  <c r="F55"/>
  <c r="F53" s="1"/>
  <c r="F27" s="1"/>
  <c r="F143" s="1"/>
  <c r="X53"/>
  <c r="Z53"/>
  <c r="U54"/>
  <c r="H53"/>
  <c r="P53"/>
  <c r="P27" s="1"/>
  <c r="P143" s="1"/>
  <c r="R54"/>
  <c r="R28" s="1"/>
  <c r="R144" s="1"/>
  <c r="BD21"/>
  <c r="BD22"/>
  <c r="U53"/>
  <c r="O27"/>
  <c r="O143" s="1"/>
  <c r="AB28"/>
  <c r="AB144" s="1"/>
  <c r="AF28"/>
  <c r="AF144" s="1"/>
  <c r="AH28"/>
  <c r="AH144" s="1"/>
  <c r="AJ28"/>
  <c r="AL28"/>
  <c r="AL144" s="1"/>
  <c r="AN28"/>
  <c r="AN144" s="1"/>
  <c r="AP28"/>
  <c r="AP144" s="1"/>
  <c r="AR28"/>
  <c r="AR144" s="1"/>
  <c r="AT28"/>
  <c r="AT144" s="1"/>
  <c r="AV28"/>
  <c r="AV144" s="1"/>
  <c r="AX28"/>
  <c r="AZ28"/>
  <c r="AZ144" s="1"/>
  <c r="BB28"/>
  <c r="BB144" s="1"/>
  <c r="H27"/>
  <c r="H143" s="1"/>
  <c r="M27"/>
  <c r="M143" s="1"/>
  <c r="Q27"/>
  <c r="Q143" s="1"/>
  <c r="U27"/>
  <c r="AJ144"/>
  <c r="AX144"/>
  <c r="BD111"/>
  <c r="AA144"/>
  <c r="AC144"/>
  <c r="AE144"/>
  <c r="AG144"/>
  <c r="AI144"/>
  <c r="AK144"/>
  <c r="AM144"/>
  <c r="AO144"/>
  <c r="AQ144"/>
  <c r="AS144"/>
  <c r="AU144"/>
  <c r="AW144"/>
  <c r="AY144"/>
  <c r="BA144"/>
  <c r="BC144"/>
  <c r="AF27"/>
  <c r="AF143" s="1"/>
  <c r="AH27"/>
  <c r="AJ27"/>
  <c r="AJ143" s="1"/>
  <c r="AL27"/>
  <c r="AN27"/>
  <c r="AN143" s="1"/>
  <c r="AP27"/>
  <c r="AR27"/>
  <c r="AR143" s="1"/>
  <c r="AT27"/>
  <c r="AV27"/>
  <c r="AV143" s="1"/>
  <c r="AX27"/>
  <c r="AZ27"/>
  <c r="AZ143" s="1"/>
  <c r="BB27"/>
  <c r="F28"/>
  <c r="F144" s="1"/>
  <c r="H28"/>
  <c r="H144" s="1"/>
  <c r="J28"/>
  <c r="L28"/>
  <c r="N28"/>
  <c r="P28"/>
  <c r="X54"/>
  <c r="AH155"/>
  <c r="AJ155"/>
  <c r="AL155"/>
  <c r="AN155"/>
  <c r="AP155"/>
  <c r="AR155"/>
  <c r="AT155"/>
  <c r="AV155"/>
  <c r="AX155"/>
  <c r="AZ155"/>
  <c r="BB155"/>
  <c r="AI27" i="14"/>
  <c r="AK27"/>
  <c r="AO27"/>
  <c r="AQ27"/>
  <c r="AU27"/>
  <c r="AW27"/>
  <c r="AY27"/>
  <c r="BA27"/>
  <c r="BC27"/>
  <c r="F54"/>
  <c r="F28" s="1"/>
  <c r="F144" s="1"/>
  <c r="E54"/>
  <c r="G54"/>
  <c r="G28" s="1"/>
  <c r="G144" s="1"/>
  <c r="I54"/>
  <c r="K54"/>
  <c r="K28" s="1"/>
  <c r="K144" s="1"/>
  <c r="AA54"/>
  <c r="AC54"/>
  <c r="AE54"/>
  <c r="AG27"/>
  <c r="AM27"/>
  <c r="AS27"/>
  <c r="O53"/>
  <c r="S53"/>
  <c r="U53"/>
  <c r="W53"/>
  <c r="Y53"/>
  <c r="D54"/>
  <c r="H54"/>
  <c r="J54"/>
  <c r="J28" s="1"/>
  <c r="J144" s="1"/>
  <c r="L54"/>
  <c r="P54"/>
  <c r="P28" s="1"/>
  <c r="P144" s="1"/>
  <c r="R54"/>
  <c r="T54"/>
  <c r="X54"/>
  <c r="AB54"/>
  <c r="AD54"/>
  <c r="AF54"/>
  <c r="BD22"/>
  <c r="BD21"/>
  <c r="AA28"/>
  <c r="AC28"/>
  <c r="AE28"/>
  <c r="AJ27"/>
  <c r="AJ143" s="1"/>
  <c r="AL27"/>
  <c r="AN27"/>
  <c r="AN143" s="1"/>
  <c r="AR27"/>
  <c r="AT27"/>
  <c r="AT143" s="1"/>
  <c r="AV27"/>
  <c r="AZ27"/>
  <c r="AZ143" s="1"/>
  <c r="BB27"/>
  <c r="U27"/>
  <c r="Y27"/>
  <c r="D28"/>
  <c r="D144" s="1"/>
  <c r="H28"/>
  <c r="H144" s="1"/>
  <c r="L28"/>
  <c r="L144" s="1"/>
  <c r="T28"/>
  <c r="X28"/>
  <c r="AB28"/>
  <c r="AB144" s="1"/>
  <c r="AD28"/>
  <c r="AF28"/>
  <c r="AF144" s="1"/>
  <c r="O27"/>
  <c r="E28"/>
  <c r="E144" s="1"/>
  <c r="I28"/>
  <c r="I144" s="1"/>
  <c r="M54"/>
  <c r="AE55"/>
  <c r="AE53" s="1"/>
  <c r="AC55"/>
  <c r="AC53" s="1"/>
  <c r="AA55"/>
  <c r="AA53" s="1"/>
  <c r="M55"/>
  <c r="M53" s="1"/>
  <c r="M27" s="1"/>
  <c r="M143" s="1"/>
  <c r="K55"/>
  <c r="K53" s="1"/>
  <c r="K27" s="1"/>
  <c r="K143" s="1"/>
  <c r="I55"/>
  <c r="I53" s="1"/>
  <c r="I27" s="1"/>
  <c r="I143" s="1"/>
  <c r="G55"/>
  <c r="G53" s="1"/>
  <c r="G27" s="1"/>
  <c r="G143" s="1"/>
  <c r="E55"/>
  <c r="E53" s="1"/>
  <c r="E27" s="1"/>
  <c r="E143" s="1"/>
  <c r="X144"/>
  <c r="AD144"/>
  <c r="Q53"/>
  <c r="Q27" s="1"/>
  <c r="N54"/>
  <c r="N28" s="1"/>
  <c r="D55"/>
  <c r="D53" s="1"/>
  <c r="D27" s="1"/>
  <c r="D143" s="1"/>
  <c r="AF55"/>
  <c r="AF53" s="1"/>
  <c r="AF27" s="1"/>
  <c r="AF143" s="1"/>
  <c r="AD55"/>
  <c r="AD53" s="1"/>
  <c r="AD27" s="1"/>
  <c r="AD143" s="1"/>
  <c r="AB55"/>
  <c r="AB53" s="1"/>
  <c r="AB27" s="1"/>
  <c r="X55"/>
  <c r="X53" s="1"/>
  <c r="X27" s="1"/>
  <c r="X143" s="1"/>
  <c r="T55"/>
  <c r="T53" s="1"/>
  <c r="T27" s="1"/>
  <c r="R55"/>
  <c r="N55"/>
  <c r="N53" s="1"/>
  <c r="N27" s="1"/>
  <c r="N143" s="1"/>
  <c r="L55"/>
  <c r="L53" s="1"/>
  <c r="L27" s="1"/>
  <c r="L143" s="1"/>
  <c r="J55"/>
  <c r="J53" s="1"/>
  <c r="J27" s="1"/>
  <c r="J143" s="1"/>
  <c r="H55"/>
  <c r="H53" s="1"/>
  <c r="H27" s="1"/>
  <c r="H143" s="1"/>
  <c r="F55"/>
  <c r="F53" s="1"/>
  <c r="F27" s="1"/>
  <c r="F143" s="1"/>
  <c r="M28"/>
  <c r="AH143"/>
  <c r="AL143"/>
  <c r="AP143"/>
  <c r="AR143"/>
  <c r="AV143"/>
  <c r="AX143"/>
  <c r="BB143"/>
  <c r="N144"/>
  <c r="AB143"/>
  <c r="AA27"/>
  <c r="AC27"/>
  <c r="AC143" s="1"/>
  <c r="AE27"/>
  <c r="BD105"/>
  <c r="BD106"/>
  <c r="BD111"/>
  <c r="BD112"/>
  <c r="BD117"/>
  <c r="BD118"/>
  <c r="BD123"/>
  <c r="BD124"/>
  <c r="BD129"/>
  <c r="BD130"/>
  <c r="BD147"/>
  <c r="BD148"/>
  <c r="BD129" i="12"/>
  <c r="BD130"/>
  <c r="D53"/>
  <c r="D27" s="1"/>
  <c r="AF54"/>
  <c r="AF28" s="1"/>
  <c r="AD54"/>
  <c r="AD28" s="1"/>
  <c r="AB54"/>
  <c r="AB28" s="1"/>
  <c r="X54"/>
  <c r="X28" s="1"/>
  <c r="V54"/>
  <c r="V28" s="1"/>
  <c r="T54"/>
  <c r="T28" s="1"/>
  <c r="R54"/>
  <c r="R28" s="1"/>
  <c r="P54"/>
  <c r="P28" s="1"/>
  <c r="N54"/>
  <c r="N28" s="1"/>
  <c r="H54"/>
  <c r="H28" s="1"/>
  <c r="F54"/>
  <c r="F28" s="1"/>
  <c r="AE54"/>
  <c r="AE28" s="1"/>
  <c r="AC54"/>
  <c r="AC28" s="1"/>
  <c r="AA54"/>
  <c r="AA28" s="1"/>
  <c r="Y54"/>
  <c r="Y28" s="1"/>
  <c r="W54"/>
  <c r="W28" s="1"/>
  <c r="U54"/>
  <c r="U28" s="1"/>
  <c r="S54"/>
  <c r="S28" s="1"/>
  <c r="Q54"/>
  <c r="Q28" s="1"/>
  <c r="O54"/>
  <c r="O28" s="1"/>
  <c r="M54"/>
  <c r="M28" s="1"/>
  <c r="K54"/>
  <c r="K28" s="1"/>
  <c r="I54"/>
  <c r="I28" s="1"/>
  <c r="G54"/>
  <c r="G28" s="1"/>
  <c r="D143"/>
  <c r="BD147"/>
  <c r="BD148"/>
  <c r="D56"/>
  <c r="D54" s="1"/>
  <c r="D28" s="1"/>
  <c r="D144" s="1"/>
  <c r="AE55"/>
  <c r="AE53" s="1"/>
  <c r="AE27" s="1"/>
  <c r="AE143" s="1"/>
  <c r="AC55"/>
  <c r="AC53" s="1"/>
  <c r="AC27" s="1"/>
  <c r="AC143" s="1"/>
  <c r="AA55"/>
  <c r="AA53" s="1"/>
  <c r="AA27" s="1"/>
  <c r="AA143" s="1"/>
  <c r="Y55"/>
  <c r="Y53" s="1"/>
  <c r="Y27" s="1"/>
  <c r="Y143" s="1"/>
  <c r="W55"/>
  <c r="W53" s="1"/>
  <c r="W27" s="1"/>
  <c r="W143" s="1"/>
  <c r="U55"/>
  <c r="U53" s="1"/>
  <c r="U27" s="1"/>
  <c r="U143" s="1"/>
  <c r="S55"/>
  <c r="S53" s="1"/>
  <c r="S27" s="1"/>
  <c r="S143" s="1"/>
  <c r="Q55"/>
  <c r="Q53" s="1"/>
  <c r="Q27" s="1"/>
  <c r="Q143" s="1"/>
  <c r="O55"/>
  <c r="O53" s="1"/>
  <c r="O27" s="1"/>
  <c r="O143" s="1"/>
  <c r="M55"/>
  <c r="M53" s="1"/>
  <c r="M27" s="1"/>
  <c r="M143" s="1"/>
  <c r="K55"/>
  <c r="K53" s="1"/>
  <c r="K27" s="1"/>
  <c r="K143" s="1"/>
  <c r="I55"/>
  <c r="I53" s="1"/>
  <c r="I27" s="1"/>
  <c r="I143" s="1"/>
  <c r="G55"/>
  <c r="G53" s="1"/>
  <c r="G27" s="1"/>
  <c r="G143" s="1"/>
  <c r="E55"/>
  <c r="E53" s="1"/>
  <c r="E27" s="1"/>
  <c r="E143" s="1"/>
  <c r="AF55"/>
  <c r="AF53" s="1"/>
  <c r="AF27" s="1"/>
  <c r="AF143" s="1"/>
  <c r="AD55"/>
  <c r="AD53" s="1"/>
  <c r="AD27" s="1"/>
  <c r="AD143" s="1"/>
  <c r="AB55"/>
  <c r="AB53" s="1"/>
  <c r="AB27" s="1"/>
  <c r="AB143" s="1"/>
  <c r="Z55"/>
  <c r="Z53" s="1"/>
  <c r="Z27" s="1"/>
  <c r="Z143" s="1"/>
  <c r="X55"/>
  <c r="X53" s="1"/>
  <c r="X27" s="1"/>
  <c r="X143" s="1"/>
  <c r="V55"/>
  <c r="T55"/>
  <c r="T53" s="1"/>
  <c r="T27" s="1"/>
  <c r="T143" s="1"/>
  <c r="R55"/>
  <c r="R53" s="1"/>
  <c r="R27" s="1"/>
  <c r="R143" s="1"/>
  <c r="P55"/>
  <c r="P53" s="1"/>
  <c r="P27" s="1"/>
  <c r="P143" s="1"/>
  <c r="N55"/>
  <c r="N53" s="1"/>
  <c r="N27" s="1"/>
  <c r="N143" s="1"/>
  <c r="L55"/>
  <c r="L53" s="1"/>
  <c r="L27" s="1"/>
  <c r="L143" s="1"/>
  <c r="J55"/>
  <c r="H55"/>
  <c r="H53" s="1"/>
  <c r="H27" s="1"/>
  <c r="H143" s="1"/>
  <c r="F55"/>
  <c r="F53" s="1"/>
  <c r="F27" s="1"/>
  <c r="F143" s="1"/>
  <c r="AA144" i="13"/>
  <c r="AE144"/>
  <c r="AB144"/>
  <c r="AD144"/>
  <c r="AF144"/>
  <c r="AC144"/>
  <c r="AD27"/>
  <c r="AD143" s="1"/>
  <c r="V28"/>
  <c r="AG143"/>
  <c r="AI143"/>
  <c r="AK143"/>
  <c r="AM143"/>
  <c r="AO143"/>
  <c r="AQ143"/>
  <c r="AS143"/>
  <c r="AU143"/>
  <c r="AW143"/>
  <c r="AY143"/>
  <c r="BA143"/>
  <c r="BC143"/>
  <c r="U144"/>
  <c r="E27"/>
  <c r="E143" s="1"/>
  <c r="G27"/>
  <c r="G143" s="1"/>
  <c r="I27"/>
  <c r="I143" s="1"/>
  <c r="E28"/>
  <c r="E144" s="1"/>
  <c r="G28"/>
  <c r="I28"/>
  <c r="I144" s="1"/>
  <c r="AA53"/>
  <c r="AA27" s="1"/>
  <c r="AA143" s="1"/>
  <c r="AC53"/>
  <c r="AC27" s="1"/>
  <c r="AC143" s="1"/>
  <c r="AE53"/>
  <c r="AE27" s="1"/>
  <c r="AE143" s="1"/>
  <c r="AJ143"/>
  <c r="AN143"/>
  <c r="AR143"/>
  <c r="AV143"/>
  <c r="AZ143"/>
  <c r="D144"/>
  <c r="F144"/>
  <c r="H144"/>
  <c r="J144"/>
  <c r="V144"/>
  <c r="J53"/>
  <c r="K54"/>
  <c r="M27"/>
  <c r="M143" s="1"/>
  <c r="L28"/>
  <c r="L144" s="1"/>
  <c r="J27"/>
  <c r="J143" s="1"/>
  <c r="N28"/>
  <c r="N144" s="1"/>
  <c r="M144"/>
  <c r="K28"/>
  <c r="K27"/>
  <c r="K143" s="1"/>
  <c r="Z54" i="12"/>
  <c r="Z28" s="1"/>
  <c r="P144"/>
  <c r="AB144"/>
  <c r="AD144"/>
  <c r="M144"/>
  <c r="O144"/>
  <c r="Q144"/>
  <c r="S144"/>
  <c r="U144"/>
  <c r="W144"/>
  <c r="Y144"/>
  <c r="AA144"/>
  <c r="AC144"/>
  <c r="AE144"/>
  <c r="F144"/>
  <c r="AF144"/>
  <c r="T144"/>
  <c r="R144"/>
  <c r="BD29" i="15"/>
  <c r="BD30"/>
  <c r="G144" i="13"/>
  <c r="K144"/>
  <c r="BD29"/>
  <c r="BD30"/>
  <c r="BD29" i="16"/>
  <c r="BD30"/>
  <c r="U27"/>
  <c r="Y27"/>
  <c r="Y143" s="1"/>
  <c r="R27"/>
  <c r="R143" s="1"/>
  <c r="V27"/>
  <c r="V143" s="1"/>
  <c r="X28"/>
  <c r="X144" s="1"/>
  <c r="E27"/>
  <c r="E143" s="1"/>
  <c r="G27"/>
  <c r="I27"/>
  <c r="I143" s="1"/>
  <c r="K27"/>
  <c r="M27"/>
  <c r="M143" s="1"/>
  <c r="S27"/>
  <c r="S143" s="1"/>
  <c r="X27"/>
  <c r="X143" s="1"/>
  <c r="E28"/>
  <c r="G28"/>
  <c r="G144" s="1"/>
  <c r="I28"/>
  <c r="I144" s="1"/>
  <c r="K28"/>
  <c r="M28"/>
  <c r="R28"/>
  <c r="R144" s="1"/>
  <c r="W27"/>
  <c r="W143" s="1"/>
  <c r="Z27"/>
  <c r="Z143" s="1"/>
  <c r="AH143" i="15"/>
  <c r="AL143"/>
  <c r="AP143"/>
  <c r="AT143"/>
  <c r="AX143"/>
  <c r="BB143"/>
  <c r="J144"/>
  <c r="L144"/>
  <c r="N144"/>
  <c r="P144"/>
  <c r="X28"/>
  <c r="AC143"/>
  <c r="AG143"/>
  <c r="AI143"/>
  <c r="AK143"/>
  <c r="AM143"/>
  <c r="AO143"/>
  <c r="AQ143"/>
  <c r="AS143"/>
  <c r="AU143"/>
  <c r="AW143"/>
  <c r="AY143"/>
  <c r="BA143"/>
  <c r="BC143"/>
  <c r="E144"/>
  <c r="G144"/>
  <c r="I144"/>
  <c r="K144"/>
  <c r="M144"/>
  <c r="O144"/>
  <c r="D28"/>
  <c r="D144" s="1"/>
  <c r="V27"/>
  <c r="V143" s="1"/>
  <c r="Y27"/>
  <c r="Y143" s="1"/>
  <c r="V28"/>
  <c r="X27"/>
  <c r="X143" s="1"/>
  <c r="Z27"/>
  <c r="U28"/>
  <c r="U144" s="1"/>
  <c r="S27" i="14"/>
  <c r="S143" s="1"/>
  <c r="O143"/>
  <c r="U143"/>
  <c r="AA143"/>
  <c r="AE143"/>
  <c r="AG143"/>
  <c r="AI143"/>
  <c r="AK143"/>
  <c r="AM143"/>
  <c r="AO143"/>
  <c r="AQ143"/>
  <c r="AS143"/>
  <c r="AU143"/>
  <c r="AW143"/>
  <c r="AY143"/>
  <c r="BA143"/>
  <c r="BC143"/>
  <c r="M144"/>
  <c r="AA144"/>
  <c r="AC144"/>
  <c r="AE144"/>
  <c r="AG144"/>
  <c r="AI144"/>
  <c r="AK144"/>
  <c r="AM144"/>
  <c r="AO144"/>
  <c r="AQ144"/>
  <c r="AS144"/>
  <c r="AU144"/>
  <c r="AW144"/>
  <c r="AY144"/>
  <c r="BA144"/>
  <c r="BC144"/>
  <c r="BD29"/>
  <c r="BD30"/>
  <c r="W27"/>
  <c r="W143" s="1"/>
  <c r="R28"/>
  <c r="AG155"/>
  <c r="AI155"/>
  <c r="AK155"/>
  <c r="AM155"/>
  <c r="AO155"/>
  <c r="AQ155"/>
  <c r="AS155"/>
  <c r="AU155"/>
  <c r="AW155"/>
  <c r="AY155"/>
  <c r="BA155"/>
  <c r="BC155"/>
  <c r="BD21" i="13"/>
  <c r="BD22"/>
  <c r="W27"/>
  <c r="W143" s="1"/>
  <c r="X27"/>
  <c r="X143" s="1"/>
  <c r="Z27"/>
  <c r="Z143" s="1"/>
  <c r="O27"/>
  <c r="O143" s="1"/>
  <c r="X28"/>
  <c r="K144" i="12"/>
  <c r="G144"/>
  <c r="BD29"/>
  <c r="AG155"/>
  <c r="AI155"/>
  <c r="AK155"/>
  <c r="AM155"/>
  <c r="AO155"/>
  <c r="AQ155"/>
  <c r="AS155"/>
  <c r="AU155"/>
  <c r="AW155"/>
  <c r="AY155"/>
  <c r="BA155"/>
  <c r="BC155"/>
  <c r="H144"/>
  <c r="V144"/>
  <c r="V53"/>
  <c r="V27" s="1"/>
  <c r="V143" s="1"/>
  <c r="J54"/>
  <c r="J28" s="1"/>
  <c r="J144" s="1"/>
  <c r="L54"/>
  <c r="BD21"/>
  <c r="BD22"/>
  <c r="N144"/>
  <c r="BD83" i="16"/>
  <c r="BD83" i="15"/>
  <c r="BD83" i="14"/>
  <c r="BD83" i="12"/>
  <c r="J53"/>
  <c r="BD70"/>
  <c r="E54"/>
  <c r="G143" i="16"/>
  <c r="K143"/>
  <c r="E144"/>
  <c r="K144"/>
  <c r="M144"/>
  <c r="E155"/>
  <c r="G155"/>
  <c r="I155"/>
  <c r="K155"/>
  <c r="M155"/>
  <c r="BD105"/>
  <c r="BD106"/>
  <c r="BD105" i="15"/>
  <c r="BD106"/>
  <c r="BD105" i="13"/>
  <c r="BD106"/>
  <c r="BD106" i="12"/>
  <c r="BD105"/>
  <c r="Z54" i="16"/>
  <c r="Z28" s="1"/>
  <c r="Z155"/>
  <c r="Z144"/>
  <c r="Y54"/>
  <c r="Y28" s="1"/>
  <c r="Y144" s="1"/>
  <c r="Y155"/>
  <c r="X155"/>
  <c r="W54"/>
  <c r="W28" s="1"/>
  <c r="W155"/>
  <c r="W144"/>
  <c r="V54"/>
  <c r="V28" s="1"/>
  <c r="V144" s="1"/>
  <c r="V155"/>
  <c r="U54"/>
  <c r="U28" s="1"/>
  <c r="U144" s="1"/>
  <c r="U143"/>
  <c r="U155"/>
  <c r="T144"/>
  <c r="S155"/>
  <c r="R155"/>
  <c r="Q53"/>
  <c r="Q27" s="1"/>
  <c r="Q143" s="1"/>
  <c r="Q54"/>
  <c r="Q28" s="1"/>
  <c r="Q155"/>
  <c r="Q144"/>
  <c r="P53"/>
  <c r="P27" s="1"/>
  <c r="P155"/>
  <c r="BD81"/>
  <c r="P54"/>
  <c r="P28" s="1"/>
  <c r="P144" s="1"/>
  <c r="P143"/>
  <c r="O53"/>
  <c r="O27" s="1"/>
  <c r="O143" s="1"/>
  <c r="BD55"/>
  <c r="BD84"/>
  <c r="BD82"/>
  <c r="O54"/>
  <c r="O28" s="1"/>
  <c r="O144" s="1"/>
  <c r="O155"/>
  <c r="Z143" i="15"/>
  <c r="Z54"/>
  <c r="Z28" s="1"/>
  <c r="Z144" s="1"/>
  <c r="Z155"/>
  <c r="Y54"/>
  <c r="Y28" s="1"/>
  <c r="Y144" s="1"/>
  <c r="Y155"/>
  <c r="X144"/>
  <c r="W54"/>
  <c r="W28" s="1"/>
  <c r="W144" s="1"/>
  <c r="W155"/>
  <c r="V144"/>
  <c r="U155"/>
  <c r="BD84"/>
  <c r="BD81"/>
  <c r="U143"/>
  <c r="T54"/>
  <c r="T28" s="1"/>
  <c r="T53"/>
  <c r="T27" s="1"/>
  <c r="T143" s="1"/>
  <c r="T144"/>
  <c r="T155"/>
  <c r="S54"/>
  <c r="S28" s="1"/>
  <c r="S144" s="1"/>
  <c r="S155"/>
  <c r="S143"/>
  <c r="R155"/>
  <c r="R53"/>
  <c r="R27" s="1"/>
  <c r="R143" s="1"/>
  <c r="Q54"/>
  <c r="Q28" s="1"/>
  <c r="Q144" s="1"/>
  <c r="Q155"/>
  <c r="O155"/>
  <c r="BD82"/>
  <c r="Z54" i="14"/>
  <c r="Z28" s="1"/>
  <c r="Z155"/>
  <c r="Z144"/>
  <c r="Z53"/>
  <c r="Z27" s="1"/>
  <c r="Z143" s="1"/>
  <c r="Y54"/>
  <c r="Y28" s="1"/>
  <c r="Y144" s="1"/>
  <c r="Y155"/>
  <c r="Y143"/>
  <c r="W155"/>
  <c r="W54"/>
  <c r="W28" s="1"/>
  <c r="W144" s="1"/>
  <c r="V53"/>
  <c r="V27" s="1"/>
  <c r="V155"/>
  <c r="BD81"/>
  <c r="V54"/>
  <c r="V28" s="1"/>
  <c r="V144" s="1"/>
  <c r="V143"/>
  <c r="U54"/>
  <c r="U28" s="1"/>
  <c r="U144" s="1"/>
  <c r="U155"/>
  <c r="BD84"/>
  <c r="T144"/>
  <c r="T143"/>
  <c r="S155"/>
  <c r="S54"/>
  <c r="S28" s="1"/>
  <c r="S144" s="1"/>
  <c r="BD82"/>
  <c r="R144"/>
  <c r="R53"/>
  <c r="R27" s="1"/>
  <c r="R143" s="1"/>
  <c r="Q54"/>
  <c r="Q28" s="1"/>
  <c r="Q144" s="1"/>
  <c r="Q155"/>
  <c r="Q143"/>
  <c r="P155"/>
  <c r="P53"/>
  <c r="P27" s="1"/>
  <c r="P143" s="1"/>
  <c r="O54"/>
  <c r="O28" s="1"/>
  <c r="O144" s="1"/>
  <c r="O155"/>
  <c r="Z144" i="13"/>
  <c r="Z155"/>
  <c r="Y54"/>
  <c r="Y28" s="1"/>
  <c r="Y144" s="1"/>
  <c r="Y155"/>
  <c r="X144"/>
  <c r="W54"/>
  <c r="W28" s="1"/>
  <c r="W144" s="1"/>
  <c r="W155"/>
  <c r="V53"/>
  <c r="V27" s="1"/>
  <c r="V143" s="1"/>
  <c r="V155"/>
  <c r="U53"/>
  <c r="U27" s="1"/>
  <c r="U143" s="1"/>
  <c r="T54"/>
  <c r="T28" s="1"/>
  <c r="T144" s="1"/>
  <c r="T155"/>
  <c r="T53"/>
  <c r="T27" s="1"/>
  <c r="T143" s="1"/>
  <c r="S54"/>
  <c r="S28" s="1"/>
  <c r="S155"/>
  <c r="S144"/>
  <c r="S53"/>
  <c r="S27" s="1"/>
  <c r="S143" s="1"/>
  <c r="R54"/>
  <c r="R28" s="1"/>
  <c r="R144" s="1"/>
  <c r="R53"/>
  <c r="R27" s="1"/>
  <c r="R143" s="1"/>
  <c r="R155"/>
  <c r="Q54"/>
  <c r="Q28" s="1"/>
  <c r="Q144" s="1"/>
  <c r="Q155"/>
  <c r="BD81"/>
  <c r="P53"/>
  <c r="P27" s="1"/>
  <c r="P143" s="1"/>
  <c r="P54"/>
  <c r="P28" s="1"/>
  <c r="P144" s="1"/>
  <c r="P155"/>
  <c r="O54"/>
  <c r="O28" s="1"/>
  <c r="O144" s="1"/>
  <c r="BD84"/>
  <c r="BD82"/>
  <c r="O155"/>
  <c r="Z144" i="12"/>
  <c r="X144"/>
  <c r="BD55"/>
  <c r="BD10" i="16"/>
  <c r="BD69"/>
  <c r="BD70"/>
  <c r="BD9"/>
  <c r="BD10" i="15"/>
  <c r="BD69"/>
  <c r="BD70"/>
  <c r="BD9"/>
  <c r="BD10" i="14"/>
  <c r="BD69"/>
  <c r="BD70"/>
  <c r="BD9"/>
  <c r="BD10" i="13"/>
  <c r="BD69"/>
  <c r="BD70"/>
  <c r="BD9"/>
  <c r="BD82" i="12"/>
  <c r="BD30"/>
  <c r="BD10"/>
  <c r="BD9"/>
  <c r="BD57" i="19"/>
  <c r="E58" i="1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W56" s="1"/>
  <c r="X58"/>
  <c r="Y58"/>
  <c r="Y56" s="1"/>
  <c r="Z58"/>
  <c r="AA58"/>
  <c r="AA56" s="1"/>
  <c r="AB58"/>
  <c r="AC58"/>
  <c r="AC56" s="1"/>
  <c r="AD58"/>
  <c r="AE58"/>
  <c r="AE56" s="1"/>
  <c r="AF58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W55" s="1"/>
  <c r="X57"/>
  <c r="Y57"/>
  <c r="Y55" s="1"/>
  <c r="Z57"/>
  <c r="AA57"/>
  <c r="AA55" s="1"/>
  <c r="AB57"/>
  <c r="AC57"/>
  <c r="AC55" s="1"/>
  <c r="AD57"/>
  <c r="AE57"/>
  <c r="AE55" s="1"/>
  <c r="AF57"/>
  <c r="D58"/>
  <c r="D57"/>
  <c r="E154" i="23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E153"/>
  <c r="F153"/>
  <c r="G153"/>
  <c r="H153"/>
  <c r="I153"/>
  <c r="J153"/>
  <c r="K153"/>
  <c r="K155" s="1"/>
  <c r="L153"/>
  <c r="M153"/>
  <c r="M155" s="1"/>
  <c r="N153"/>
  <c r="O153"/>
  <c r="O155" s="1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D154"/>
  <c r="D153"/>
  <c r="E70"/>
  <c r="E56" s="1"/>
  <c r="F70"/>
  <c r="F56" s="1"/>
  <c r="G70"/>
  <c r="G56" s="1"/>
  <c r="H70"/>
  <c r="H56" s="1"/>
  <c r="I70"/>
  <c r="I56" s="1"/>
  <c r="J70"/>
  <c r="J56" s="1"/>
  <c r="K70"/>
  <c r="K56" s="1"/>
  <c r="L70"/>
  <c r="L56" s="1"/>
  <c r="M70"/>
  <c r="M56" s="1"/>
  <c r="N70"/>
  <c r="N56" s="1"/>
  <c r="O70"/>
  <c r="O56" s="1"/>
  <c r="P70"/>
  <c r="P56" s="1"/>
  <c r="Q70"/>
  <c r="Q56" s="1"/>
  <c r="R70"/>
  <c r="R56" s="1"/>
  <c r="S70"/>
  <c r="S56" s="1"/>
  <c r="T70"/>
  <c r="T56" s="1"/>
  <c r="U70"/>
  <c r="U56" s="1"/>
  <c r="V70"/>
  <c r="V56" s="1"/>
  <c r="W70"/>
  <c r="W56" s="1"/>
  <c r="X70"/>
  <c r="X56" s="1"/>
  <c r="Y70"/>
  <c r="Y56" s="1"/>
  <c r="Z70"/>
  <c r="Z56" s="1"/>
  <c r="AA70"/>
  <c r="AA56" s="1"/>
  <c r="AB70"/>
  <c r="AB56" s="1"/>
  <c r="AC70"/>
  <c r="AC56" s="1"/>
  <c r="AD70"/>
  <c r="AD56" s="1"/>
  <c r="AE70"/>
  <c r="AE56" s="1"/>
  <c r="AF70"/>
  <c r="AF56" s="1"/>
  <c r="E69"/>
  <c r="E55" s="1"/>
  <c r="F69"/>
  <c r="F55" s="1"/>
  <c r="G69"/>
  <c r="G55" s="1"/>
  <c r="H69"/>
  <c r="H55" s="1"/>
  <c r="I69"/>
  <c r="I55" s="1"/>
  <c r="J69"/>
  <c r="J55" s="1"/>
  <c r="K69"/>
  <c r="K55" s="1"/>
  <c r="L69"/>
  <c r="L55" s="1"/>
  <c r="M69"/>
  <c r="M55" s="1"/>
  <c r="N69"/>
  <c r="N55" s="1"/>
  <c r="O69"/>
  <c r="O55" s="1"/>
  <c r="P69"/>
  <c r="P55" s="1"/>
  <c r="Q69"/>
  <c r="Q55" s="1"/>
  <c r="R69"/>
  <c r="R55" s="1"/>
  <c r="S69"/>
  <c r="S55" s="1"/>
  <c r="T69"/>
  <c r="T55" s="1"/>
  <c r="U69"/>
  <c r="U55" s="1"/>
  <c r="V69"/>
  <c r="V55" s="1"/>
  <c r="W69"/>
  <c r="W55" s="1"/>
  <c r="X69"/>
  <c r="X55" s="1"/>
  <c r="Y69"/>
  <c r="Y55" s="1"/>
  <c r="Z69"/>
  <c r="Z55" s="1"/>
  <c r="AA69"/>
  <c r="AA55" s="1"/>
  <c r="AB69"/>
  <c r="AB55" s="1"/>
  <c r="AC69"/>
  <c r="AC55" s="1"/>
  <c r="AD69"/>
  <c r="AD55" s="1"/>
  <c r="AE69"/>
  <c r="AE55" s="1"/>
  <c r="AF69"/>
  <c r="AF55" s="1"/>
  <c r="D70"/>
  <c r="D69"/>
  <c r="E84"/>
  <c r="E82" s="1"/>
  <c r="F84"/>
  <c r="F82" s="1"/>
  <c r="G84"/>
  <c r="G82" s="1"/>
  <c r="H84"/>
  <c r="H82" s="1"/>
  <c r="I84"/>
  <c r="I82" s="1"/>
  <c r="J84"/>
  <c r="J82" s="1"/>
  <c r="K84"/>
  <c r="K82" s="1"/>
  <c r="L84"/>
  <c r="L82" s="1"/>
  <c r="M84"/>
  <c r="M82" s="1"/>
  <c r="N84"/>
  <c r="N82" s="1"/>
  <c r="O84"/>
  <c r="O82" s="1"/>
  <c r="P84"/>
  <c r="P82" s="1"/>
  <c r="Q84"/>
  <c r="Q82" s="1"/>
  <c r="R84"/>
  <c r="R82" s="1"/>
  <c r="S84"/>
  <c r="S82" s="1"/>
  <c r="T84"/>
  <c r="T82" s="1"/>
  <c r="U84"/>
  <c r="U82" s="1"/>
  <c r="V84"/>
  <c r="V82" s="1"/>
  <c r="W84"/>
  <c r="W82" s="1"/>
  <c r="X84"/>
  <c r="X82" s="1"/>
  <c r="Y84"/>
  <c r="Y82" s="1"/>
  <c r="Z84"/>
  <c r="Z82" s="1"/>
  <c r="AA84"/>
  <c r="AA82" s="1"/>
  <c r="AB84"/>
  <c r="AB82" s="1"/>
  <c r="AC84"/>
  <c r="AC82" s="1"/>
  <c r="AD84"/>
  <c r="AD82" s="1"/>
  <c r="AE84"/>
  <c r="AE82" s="1"/>
  <c r="AF84"/>
  <c r="AF82" s="1"/>
  <c r="E83"/>
  <c r="E81" s="1"/>
  <c r="F83"/>
  <c r="F81" s="1"/>
  <c r="G83"/>
  <c r="G81" s="1"/>
  <c r="H83"/>
  <c r="H81" s="1"/>
  <c r="I83"/>
  <c r="I81" s="1"/>
  <c r="J83"/>
  <c r="J81" s="1"/>
  <c r="K83"/>
  <c r="K81" s="1"/>
  <c r="L83"/>
  <c r="L81" s="1"/>
  <c r="M83"/>
  <c r="M81" s="1"/>
  <c r="N83"/>
  <c r="N81" s="1"/>
  <c r="O83"/>
  <c r="O81" s="1"/>
  <c r="P83"/>
  <c r="P81" s="1"/>
  <c r="Q83"/>
  <c r="Q81" s="1"/>
  <c r="R83"/>
  <c r="R81" s="1"/>
  <c r="S83"/>
  <c r="S81" s="1"/>
  <c r="T83"/>
  <c r="T81" s="1"/>
  <c r="U83"/>
  <c r="U81" s="1"/>
  <c r="V83"/>
  <c r="V81" s="1"/>
  <c r="W83"/>
  <c r="W81" s="1"/>
  <c r="X83"/>
  <c r="X81" s="1"/>
  <c r="Y83"/>
  <c r="Y81" s="1"/>
  <c r="Z83"/>
  <c r="Z81" s="1"/>
  <c r="AA83"/>
  <c r="AA81" s="1"/>
  <c r="AB83"/>
  <c r="AB81" s="1"/>
  <c r="AC83"/>
  <c r="AC81" s="1"/>
  <c r="AD83"/>
  <c r="AD81" s="1"/>
  <c r="AE83"/>
  <c r="AE81" s="1"/>
  <c r="AF83"/>
  <c r="AF81" s="1"/>
  <c r="D84"/>
  <c r="D83"/>
  <c r="E154" i="2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E153"/>
  <c r="F153"/>
  <c r="F155" s="1"/>
  <c r="G153"/>
  <c r="H153"/>
  <c r="H155" s="1"/>
  <c r="I153"/>
  <c r="J153"/>
  <c r="K153"/>
  <c r="L153"/>
  <c r="M153"/>
  <c r="N153"/>
  <c r="N155" s="1"/>
  <c r="O153"/>
  <c r="P153"/>
  <c r="Q153"/>
  <c r="R153"/>
  <c r="S153"/>
  <c r="T153"/>
  <c r="U153"/>
  <c r="V153"/>
  <c r="W153"/>
  <c r="X153"/>
  <c r="Y153"/>
  <c r="Z153"/>
  <c r="Z155" s="1"/>
  <c r="AA153"/>
  <c r="AB153"/>
  <c r="AB155" s="1"/>
  <c r="AC153"/>
  <c r="AD153"/>
  <c r="AD155" s="1"/>
  <c r="AE153"/>
  <c r="AF153"/>
  <c r="AF155" s="1"/>
  <c r="D154"/>
  <c r="D153"/>
  <c r="D155" s="1"/>
  <c r="E84"/>
  <c r="E82" s="1"/>
  <c r="F84"/>
  <c r="F82" s="1"/>
  <c r="G84"/>
  <c r="G82" s="1"/>
  <c r="H84"/>
  <c r="H82" s="1"/>
  <c r="I84"/>
  <c r="I82" s="1"/>
  <c r="J84"/>
  <c r="J82" s="1"/>
  <c r="K84"/>
  <c r="K82" s="1"/>
  <c r="L84"/>
  <c r="L82" s="1"/>
  <c r="M84"/>
  <c r="M82" s="1"/>
  <c r="N84"/>
  <c r="N82" s="1"/>
  <c r="O84"/>
  <c r="O82" s="1"/>
  <c r="P84"/>
  <c r="P82" s="1"/>
  <c r="Q84"/>
  <c r="Q82" s="1"/>
  <c r="R84"/>
  <c r="R82" s="1"/>
  <c r="S84"/>
  <c r="S82" s="1"/>
  <c r="T84"/>
  <c r="T82" s="1"/>
  <c r="U84"/>
  <c r="U82" s="1"/>
  <c r="V84"/>
  <c r="V82" s="1"/>
  <c r="W84"/>
  <c r="W82" s="1"/>
  <c r="X84"/>
  <c r="X82" s="1"/>
  <c r="Y84"/>
  <c r="Y82" s="1"/>
  <c r="Z84"/>
  <c r="Z82" s="1"/>
  <c r="AA84"/>
  <c r="AA82" s="1"/>
  <c r="AB84"/>
  <c r="AB82" s="1"/>
  <c r="AC84"/>
  <c r="AC82" s="1"/>
  <c r="AD84"/>
  <c r="AD82" s="1"/>
  <c r="AE84"/>
  <c r="AE82" s="1"/>
  <c r="AF84"/>
  <c r="AF82" s="1"/>
  <c r="E83"/>
  <c r="E81" s="1"/>
  <c r="F83"/>
  <c r="F81" s="1"/>
  <c r="G83"/>
  <c r="G81" s="1"/>
  <c r="H83"/>
  <c r="H81" s="1"/>
  <c r="I83"/>
  <c r="I81" s="1"/>
  <c r="J83"/>
  <c r="J81" s="1"/>
  <c r="K83"/>
  <c r="K81" s="1"/>
  <c r="L83"/>
  <c r="L81" s="1"/>
  <c r="M83"/>
  <c r="M81" s="1"/>
  <c r="N83"/>
  <c r="N81" s="1"/>
  <c r="O83"/>
  <c r="O81" s="1"/>
  <c r="P83"/>
  <c r="P81" s="1"/>
  <c r="Q83"/>
  <c r="Q81" s="1"/>
  <c r="R83"/>
  <c r="R81" s="1"/>
  <c r="S83"/>
  <c r="S81" s="1"/>
  <c r="T83"/>
  <c r="T81" s="1"/>
  <c r="U83"/>
  <c r="U81" s="1"/>
  <c r="V83"/>
  <c r="V81" s="1"/>
  <c r="W83"/>
  <c r="W81" s="1"/>
  <c r="X83"/>
  <c r="X81" s="1"/>
  <c r="Y83"/>
  <c r="Y81" s="1"/>
  <c r="Z83"/>
  <c r="Z81" s="1"/>
  <c r="AA83"/>
  <c r="AA81" s="1"/>
  <c r="AB83"/>
  <c r="AB81" s="1"/>
  <c r="AC83"/>
  <c r="AC81" s="1"/>
  <c r="AD83"/>
  <c r="AD81" s="1"/>
  <c r="AE83"/>
  <c r="AE81" s="1"/>
  <c r="AF83"/>
  <c r="AF81" s="1"/>
  <c r="D84"/>
  <c r="D83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X56" s="1"/>
  <c r="Y70"/>
  <c r="Z70"/>
  <c r="Z56" s="1"/>
  <c r="AA70"/>
  <c r="AB70"/>
  <c r="AB56" s="1"/>
  <c r="AC70"/>
  <c r="AD70"/>
  <c r="AD56" s="1"/>
  <c r="AE70"/>
  <c r="AF70"/>
  <c r="AF56" s="1"/>
  <c r="D70"/>
  <c r="E69"/>
  <c r="E55" s="1"/>
  <c r="F69"/>
  <c r="F55" s="1"/>
  <c r="G69"/>
  <c r="G55" s="1"/>
  <c r="H69"/>
  <c r="H55" s="1"/>
  <c r="I69"/>
  <c r="I55" s="1"/>
  <c r="J69"/>
  <c r="J55" s="1"/>
  <c r="K69"/>
  <c r="K55" s="1"/>
  <c r="L69"/>
  <c r="L55" s="1"/>
  <c r="M69"/>
  <c r="M55" s="1"/>
  <c r="N69"/>
  <c r="N55" s="1"/>
  <c r="O69"/>
  <c r="O55" s="1"/>
  <c r="P69"/>
  <c r="P55" s="1"/>
  <c r="Q69"/>
  <c r="Q55" s="1"/>
  <c r="R69"/>
  <c r="R55" s="1"/>
  <c r="S69"/>
  <c r="S55" s="1"/>
  <c r="T69"/>
  <c r="T55" s="1"/>
  <c r="U69"/>
  <c r="U55" s="1"/>
  <c r="V69"/>
  <c r="V55" s="1"/>
  <c r="W69"/>
  <c r="W55" s="1"/>
  <c r="X69"/>
  <c r="X55" s="1"/>
  <c r="Y69"/>
  <c r="Y55" s="1"/>
  <c r="Z69"/>
  <c r="Z55" s="1"/>
  <c r="AA69"/>
  <c r="AA55" s="1"/>
  <c r="AB69"/>
  <c r="AB55" s="1"/>
  <c r="AC69"/>
  <c r="AC55" s="1"/>
  <c r="AD69"/>
  <c r="AD55" s="1"/>
  <c r="AE69"/>
  <c r="AE55" s="1"/>
  <c r="AF69"/>
  <c r="AF55" s="1"/>
  <c r="D69"/>
  <c r="BD69" s="1"/>
  <c r="E154" i="22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E153"/>
  <c r="F153"/>
  <c r="G153"/>
  <c r="H153"/>
  <c r="I153"/>
  <c r="J153"/>
  <c r="K153"/>
  <c r="L153"/>
  <c r="L155" s="1"/>
  <c r="M153"/>
  <c r="N153"/>
  <c r="N155" s="1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D154"/>
  <c r="D153"/>
  <c r="E70"/>
  <c r="F70"/>
  <c r="G70"/>
  <c r="H70"/>
  <c r="H56" s="1"/>
  <c r="I70"/>
  <c r="J70"/>
  <c r="J56" s="1"/>
  <c r="K70"/>
  <c r="L70"/>
  <c r="L56" s="1"/>
  <c r="M70"/>
  <c r="N70"/>
  <c r="N56" s="1"/>
  <c r="O70"/>
  <c r="P70"/>
  <c r="P56" s="1"/>
  <c r="Q70"/>
  <c r="R70"/>
  <c r="R56" s="1"/>
  <c r="S70"/>
  <c r="T70"/>
  <c r="U70"/>
  <c r="V70"/>
  <c r="W70"/>
  <c r="X70"/>
  <c r="Y70"/>
  <c r="Z70"/>
  <c r="AA70"/>
  <c r="AB70"/>
  <c r="AC70"/>
  <c r="AD70"/>
  <c r="AE70"/>
  <c r="AF70"/>
  <c r="E69"/>
  <c r="E55" s="1"/>
  <c r="F69"/>
  <c r="F55" s="1"/>
  <c r="G69"/>
  <c r="G55" s="1"/>
  <c r="H69"/>
  <c r="H55" s="1"/>
  <c r="I69"/>
  <c r="I55" s="1"/>
  <c r="J69"/>
  <c r="J55" s="1"/>
  <c r="K69"/>
  <c r="K55" s="1"/>
  <c r="L69"/>
  <c r="L55" s="1"/>
  <c r="M69"/>
  <c r="M55" s="1"/>
  <c r="N69"/>
  <c r="N55" s="1"/>
  <c r="O69"/>
  <c r="O55" s="1"/>
  <c r="P69"/>
  <c r="P55" s="1"/>
  <c r="Q69"/>
  <c r="Q55" s="1"/>
  <c r="R69"/>
  <c r="R55" s="1"/>
  <c r="S69"/>
  <c r="S55" s="1"/>
  <c r="T69"/>
  <c r="T55" s="1"/>
  <c r="U69"/>
  <c r="U55" s="1"/>
  <c r="V69"/>
  <c r="V55" s="1"/>
  <c r="W69"/>
  <c r="W55" s="1"/>
  <c r="X69"/>
  <c r="X55" s="1"/>
  <c r="Y69"/>
  <c r="Y55" s="1"/>
  <c r="Z69"/>
  <c r="Z55" s="1"/>
  <c r="AA69"/>
  <c r="AA55" s="1"/>
  <c r="AB69"/>
  <c r="AB55" s="1"/>
  <c r="AC69"/>
  <c r="AC55" s="1"/>
  <c r="AD69"/>
  <c r="AD55" s="1"/>
  <c r="AE69"/>
  <c r="AE55" s="1"/>
  <c r="AF69"/>
  <c r="AF55" s="1"/>
  <c r="D70"/>
  <c r="D69"/>
  <c r="D55" s="1"/>
  <c r="E84"/>
  <c r="E82" s="1"/>
  <c r="F84"/>
  <c r="G84"/>
  <c r="G82" s="1"/>
  <c r="H84"/>
  <c r="H82" s="1"/>
  <c r="I84"/>
  <c r="I82" s="1"/>
  <c r="J84"/>
  <c r="J82" s="1"/>
  <c r="K84"/>
  <c r="K82" s="1"/>
  <c r="L84"/>
  <c r="L82" s="1"/>
  <c r="M84"/>
  <c r="M82" s="1"/>
  <c r="N84"/>
  <c r="N82" s="1"/>
  <c r="O84"/>
  <c r="O82" s="1"/>
  <c r="P84"/>
  <c r="P82" s="1"/>
  <c r="Q84"/>
  <c r="Q82" s="1"/>
  <c r="R84"/>
  <c r="R82" s="1"/>
  <c r="S84"/>
  <c r="S82" s="1"/>
  <c r="T84"/>
  <c r="T82" s="1"/>
  <c r="U84"/>
  <c r="U82" s="1"/>
  <c r="V84"/>
  <c r="V82" s="1"/>
  <c r="W84"/>
  <c r="W82" s="1"/>
  <c r="X84"/>
  <c r="X82" s="1"/>
  <c r="Y84"/>
  <c r="Y82" s="1"/>
  <c r="Z84"/>
  <c r="Z82" s="1"/>
  <c r="AA84"/>
  <c r="AA82" s="1"/>
  <c r="AB84"/>
  <c r="AB82" s="1"/>
  <c r="AC84"/>
  <c r="AC82" s="1"/>
  <c r="AD84"/>
  <c r="AD82" s="1"/>
  <c r="AE84"/>
  <c r="AE82" s="1"/>
  <c r="AF84"/>
  <c r="AF82" s="1"/>
  <c r="E83"/>
  <c r="E81" s="1"/>
  <c r="F83"/>
  <c r="F81" s="1"/>
  <c r="G83"/>
  <c r="G81" s="1"/>
  <c r="H83"/>
  <c r="H81" s="1"/>
  <c r="I83"/>
  <c r="I81" s="1"/>
  <c r="J83"/>
  <c r="J81" s="1"/>
  <c r="K83"/>
  <c r="K81" s="1"/>
  <c r="L83"/>
  <c r="L81" s="1"/>
  <c r="M83"/>
  <c r="M81" s="1"/>
  <c r="N83"/>
  <c r="N81" s="1"/>
  <c r="O83"/>
  <c r="O81" s="1"/>
  <c r="P83"/>
  <c r="P81" s="1"/>
  <c r="Q83"/>
  <c r="Q81" s="1"/>
  <c r="R83"/>
  <c r="R81" s="1"/>
  <c r="S83"/>
  <c r="S81" s="1"/>
  <c r="T83"/>
  <c r="T81" s="1"/>
  <c r="U83"/>
  <c r="U81" s="1"/>
  <c r="V83"/>
  <c r="V81" s="1"/>
  <c r="W83"/>
  <c r="W81" s="1"/>
  <c r="X83"/>
  <c r="X81" s="1"/>
  <c r="Y83"/>
  <c r="Y81" s="1"/>
  <c r="Z83"/>
  <c r="Z81" s="1"/>
  <c r="AA83"/>
  <c r="AA81" s="1"/>
  <c r="AB83"/>
  <c r="AB81" s="1"/>
  <c r="AC83"/>
  <c r="AC81" s="1"/>
  <c r="AD83"/>
  <c r="AD81" s="1"/>
  <c r="AE83"/>
  <c r="AE81" s="1"/>
  <c r="AF83"/>
  <c r="AF81" s="1"/>
  <c r="D84"/>
  <c r="D82" s="1"/>
  <c r="D83"/>
  <c r="D81" s="1"/>
  <c r="E154" i="21"/>
  <c r="F154"/>
  <c r="G154"/>
  <c r="H154"/>
  <c r="I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D154"/>
  <c r="D153"/>
  <c r="E84"/>
  <c r="E82" s="1"/>
  <c r="F84"/>
  <c r="F82" s="1"/>
  <c r="G84"/>
  <c r="G82" s="1"/>
  <c r="H84"/>
  <c r="H82" s="1"/>
  <c r="I84"/>
  <c r="I82" s="1"/>
  <c r="J84"/>
  <c r="J82" s="1"/>
  <c r="K84"/>
  <c r="K82" s="1"/>
  <c r="L84"/>
  <c r="L82" s="1"/>
  <c r="M84"/>
  <c r="M82" s="1"/>
  <c r="N84"/>
  <c r="N82" s="1"/>
  <c r="O84"/>
  <c r="O82" s="1"/>
  <c r="P84"/>
  <c r="P82" s="1"/>
  <c r="Q84"/>
  <c r="Q82" s="1"/>
  <c r="R84"/>
  <c r="R82" s="1"/>
  <c r="S84"/>
  <c r="S82" s="1"/>
  <c r="T84"/>
  <c r="T82" s="1"/>
  <c r="U84"/>
  <c r="U82" s="1"/>
  <c r="V84"/>
  <c r="V82" s="1"/>
  <c r="W84"/>
  <c r="W82" s="1"/>
  <c r="X84"/>
  <c r="X82" s="1"/>
  <c r="Y84"/>
  <c r="Y82" s="1"/>
  <c r="Z84"/>
  <c r="Z82" s="1"/>
  <c r="AA84"/>
  <c r="AA82" s="1"/>
  <c r="AB84"/>
  <c r="AB82" s="1"/>
  <c r="AC84"/>
  <c r="AC82" s="1"/>
  <c r="AD84"/>
  <c r="AD82" s="1"/>
  <c r="AE84"/>
  <c r="AE82" s="1"/>
  <c r="AF84"/>
  <c r="AF82" s="1"/>
  <c r="E83"/>
  <c r="F83"/>
  <c r="F81" s="1"/>
  <c r="G83"/>
  <c r="H83"/>
  <c r="H81" s="1"/>
  <c r="I83"/>
  <c r="J83"/>
  <c r="J81" s="1"/>
  <c r="K83"/>
  <c r="K155" s="1"/>
  <c r="L83"/>
  <c r="L81" s="1"/>
  <c r="M83"/>
  <c r="N83"/>
  <c r="N81" s="1"/>
  <c r="O83"/>
  <c r="P83"/>
  <c r="P81" s="1"/>
  <c r="Q83"/>
  <c r="R83"/>
  <c r="R81" s="1"/>
  <c r="S83"/>
  <c r="T83"/>
  <c r="T81" s="1"/>
  <c r="U83"/>
  <c r="U81" s="1"/>
  <c r="V83"/>
  <c r="V81" s="1"/>
  <c r="W83"/>
  <c r="W81" s="1"/>
  <c r="X83"/>
  <c r="X81" s="1"/>
  <c r="Y83"/>
  <c r="Y81" s="1"/>
  <c r="Z83"/>
  <c r="Z81" s="1"/>
  <c r="AA83"/>
  <c r="AA81" s="1"/>
  <c r="AB83"/>
  <c r="AB81" s="1"/>
  <c r="AC83"/>
  <c r="AC81" s="1"/>
  <c r="AD83"/>
  <c r="AD81" s="1"/>
  <c r="AE83"/>
  <c r="AE81" s="1"/>
  <c r="AF83"/>
  <c r="AF81" s="1"/>
  <c r="D84"/>
  <c r="D83"/>
  <c r="E70"/>
  <c r="E56" s="1"/>
  <c r="F70"/>
  <c r="F56" s="1"/>
  <c r="G70"/>
  <c r="G56" s="1"/>
  <c r="H70"/>
  <c r="H56" s="1"/>
  <c r="I70"/>
  <c r="I56" s="1"/>
  <c r="J70"/>
  <c r="J56" s="1"/>
  <c r="K70"/>
  <c r="K56" s="1"/>
  <c r="L70"/>
  <c r="L56" s="1"/>
  <c r="M70"/>
  <c r="M56" s="1"/>
  <c r="N70"/>
  <c r="N56" s="1"/>
  <c r="O70"/>
  <c r="O56" s="1"/>
  <c r="P70"/>
  <c r="P56" s="1"/>
  <c r="Q70"/>
  <c r="Q56" s="1"/>
  <c r="R70"/>
  <c r="R56" s="1"/>
  <c r="S70"/>
  <c r="S56" s="1"/>
  <c r="T70"/>
  <c r="T56" s="1"/>
  <c r="U70"/>
  <c r="U56" s="1"/>
  <c r="V70"/>
  <c r="V56" s="1"/>
  <c r="W70"/>
  <c r="W56" s="1"/>
  <c r="X70"/>
  <c r="X56" s="1"/>
  <c r="Y70"/>
  <c r="Y56" s="1"/>
  <c r="Z70"/>
  <c r="Z56" s="1"/>
  <c r="AA70"/>
  <c r="AA56" s="1"/>
  <c r="AB70"/>
  <c r="AB56" s="1"/>
  <c r="AC70"/>
  <c r="AC56" s="1"/>
  <c r="AD70"/>
  <c r="AD56" s="1"/>
  <c r="AE70"/>
  <c r="AE56" s="1"/>
  <c r="AF70"/>
  <c r="AF56" s="1"/>
  <c r="E69"/>
  <c r="E55" s="1"/>
  <c r="F69"/>
  <c r="F55" s="1"/>
  <c r="G69"/>
  <c r="G55" s="1"/>
  <c r="H69"/>
  <c r="H55" s="1"/>
  <c r="I69"/>
  <c r="I55" s="1"/>
  <c r="J69"/>
  <c r="J55" s="1"/>
  <c r="K69"/>
  <c r="K55" s="1"/>
  <c r="L69"/>
  <c r="L55" s="1"/>
  <c r="M69"/>
  <c r="M55" s="1"/>
  <c r="N69"/>
  <c r="N55" s="1"/>
  <c r="O69"/>
  <c r="O55" s="1"/>
  <c r="P69"/>
  <c r="P55" s="1"/>
  <c r="Q69"/>
  <c r="Q55" s="1"/>
  <c r="R69"/>
  <c r="R55" s="1"/>
  <c r="S69"/>
  <c r="S55" s="1"/>
  <c r="T69"/>
  <c r="T55" s="1"/>
  <c r="U69"/>
  <c r="U55" s="1"/>
  <c r="V69"/>
  <c r="V55" s="1"/>
  <c r="W69"/>
  <c r="W55" s="1"/>
  <c r="X69"/>
  <c r="X55" s="1"/>
  <c r="Y69"/>
  <c r="Y55" s="1"/>
  <c r="Z69"/>
  <c r="Z55" s="1"/>
  <c r="AA69"/>
  <c r="AA55" s="1"/>
  <c r="AB69"/>
  <c r="AB55" s="1"/>
  <c r="AC69"/>
  <c r="AC55" s="1"/>
  <c r="AD69"/>
  <c r="AD55" s="1"/>
  <c r="AE69"/>
  <c r="AE55" s="1"/>
  <c r="AF69"/>
  <c r="AF55" s="1"/>
  <c r="D70"/>
  <c r="D69"/>
  <c r="E84" i="20"/>
  <c r="E82" s="1"/>
  <c r="F84"/>
  <c r="F82" s="1"/>
  <c r="G84"/>
  <c r="G82" s="1"/>
  <c r="H84"/>
  <c r="H82" s="1"/>
  <c r="I84"/>
  <c r="I82" s="1"/>
  <c r="J84"/>
  <c r="J82" s="1"/>
  <c r="K84"/>
  <c r="K82" s="1"/>
  <c r="L84"/>
  <c r="L82" s="1"/>
  <c r="M84"/>
  <c r="M82" s="1"/>
  <c r="N84"/>
  <c r="N82" s="1"/>
  <c r="O84"/>
  <c r="O82" s="1"/>
  <c r="P84"/>
  <c r="P82" s="1"/>
  <c r="Q84"/>
  <c r="Q82" s="1"/>
  <c r="R84"/>
  <c r="R82" s="1"/>
  <c r="S84"/>
  <c r="S82" s="1"/>
  <c r="T84"/>
  <c r="T82" s="1"/>
  <c r="U84"/>
  <c r="U82" s="1"/>
  <c r="V84"/>
  <c r="V82" s="1"/>
  <c r="W84"/>
  <c r="W82" s="1"/>
  <c r="X84"/>
  <c r="X82" s="1"/>
  <c r="Y84"/>
  <c r="Y82" s="1"/>
  <c r="Z84"/>
  <c r="Z82" s="1"/>
  <c r="AA84"/>
  <c r="AA82" s="1"/>
  <c r="AB84"/>
  <c r="AB82" s="1"/>
  <c r="AC84"/>
  <c r="AC82" s="1"/>
  <c r="AD84"/>
  <c r="AD82" s="1"/>
  <c r="AE84"/>
  <c r="AE82" s="1"/>
  <c r="AF84"/>
  <c r="AF82" s="1"/>
  <c r="E83"/>
  <c r="E81" s="1"/>
  <c r="F83"/>
  <c r="F81" s="1"/>
  <c r="G83"/>
  <c r="G81" s="1"/>
  <c r="H83"/>
  <c r="H81" s="1"/>
  <c r="I83"/>
  <c r="I81" s="1"/>
  <c r="J83"/>
  <c r="J81" s="1"/>
  <c r="K83"/>
  <c r="K81" s="1"/>
  <c r="L83"/>
  <c r="L81" s="1"/>
  <c r="M83"/>
  <c r="M81" s="1"/>
  <c r="N83"/>
  <c r="N81" s="1"/>
  <c r="O83"/>
  <c r="O81" s="1"/>
  <c r="P83"/>
  <c r="P81" s="1"/>
  <c r="Q83"/>
  <c r="Q81" s="1"/>
  <c r="R83"/>
  <c r="R81" s="1"/>
  <c r="S83"/>
  <c r="S81" s="1"/>
  <c r="T83"/>
  <c r="T81" s="1"/>
  <c r="U83"/>
  <c r="U81" s="1"/>
  <c r="V83"/>
  <c r="V81" s="1"/>
  <c r="W83"/>
  <c r="W81" s="1"/>
  <c r="X83"/>
  <c r="X81" s="1"/>
  <c r="Y83"/>
  <c r="Y81" s="1"/>
  <c r="Z83"/>
  <c r="Z81" s="1"/>
  <c r="AA83"/>
  <c r="AA81" s="1"/>
  <c r="AB83"/>
  <c r="AB81" s="1"/>
  <c r="AC83"/>
  <c r="AC81" s="1"/>
  <c r="AD83"/>
  <c r="AD81" s="1"/>
  <c r="AE83"/>
  <c r="AE81" s="1"/>
  <c r="AF83"/>
  <c r="AF81" s="1"/>
  <c r="D84"/>
  <c r="D82" s="1"/>
  <c r="D83"/>
  <c r="D81" s="1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D154"/>
  <c r="D153"/>
  <c r="E70"/>
  <c r="E56" s="1"/>
  <c r="F70"/>
  <c r="F56" s="1"/>
  <c r="G70"/>
  <c r="G56" s="1"/>
  <c r="H70"/>
  <c r="H56" s="1"/>
  <c r="I70"/>
  <c r="I56" s="1"/>
  <c r="J70"/>
  <c r="J56" s="1"/>
  <c r="K70"/>
  <c r="K56" s="1"/>
  <c r="L70"/>
  <c r="L56" s="1"/>
  <c r="M70"/>
  <c r="M56" s="1"/>
  <c r="N70"/>
  <c r="N56" s="1"/>
  <c r="O70"/>
  <c r="O56" s="1"/>
  <c r="P70"/>
  <c r="P56" s="1"/>
  <c r="Q70"/>
  <c r="Q56" s="1"/>
  <c r="R70"/>
  <c r="R56" s="1"/>
  <c r="S70"/>
  <c r="S56" s="1"/>
  <c r="T70"/>
  <c r="T56" s="1"/>
  <c r="U70"/>
  <c r="U56" s="1"/>
  <c r="V70"/>
  <c r="V56" s="1"/>
  <c r="W70"/>
  <c r="W56" s="1"/>
  <c r="X70"/>
  <c r="X56" s="1"/>
  <c r="Y70"/>
  <c r="Y56" s="1"/>
  <c r="Z70"/>
  <c r="Z56" s="1"/>
  <c r="AA70"/>
  <c r="AA56" s="1"/>
  <c r="AB70"/>
  <c r="AB56" s="1"/>
  <c r="AC70"/>
  <c r="AC56" s="1"/>
  <c r="AD70"/>
  <c r="AD56" s="1"/>
  <c r="AE70"/>
  <c r="AE56" s="1"/>
  <c r="AF70"/>
  <c r="AF56" s="1"/>
  <c r="E69"/>
  <c r="E55" s="1"/>
  <c r="F69"/>
  <c r="F55" s="1"/>
  <c r="G69"/>
  <c r="G55" s="1"/>
  <c r="H69"/>
  <c r="H55" s="1"/>
  <c r="I69"/>
  <c r="I55" s="1"/>
  <c r="J69"/>
  <c r="J55" s="1"/>
  <c r="K69"/>
  <c r="K55" s="1"/>
  <c r="L69"/>
  <c r="L55" s="1"/>
  <c r="M69"/>
  <c r="M55" s="1"/>
  <c r="N69"/>
  <c r="N55" s="1"/>
  <c r="O69"/>
  <c r="O55" s="1"/>
  <c r="P69"/>
  <c r="P55" s="1"/>
  <c r="Q69"/>
  <c r="Q55" s="1"/>
  <c r="R69"/>
  <c r="R55" s="1"/>
  <c r="S69"/>
  <c r="S55" s="1"/>
  <c r="T69"/>
  <c r="T55" s="1"/>
  <c r="U69"/>
  <c r="U55" s="1"/>
  <c r="V69"/>
  <c r="V55" s="1"/>
  <c r="W69"/>
  <c r="W55" s="1"/>
  <c r="X69"/>
  <c r="X55" s="1"/>
  <c r="Y69"/>
  <c r="Y55" s="1"/>
  <c r="Z69"/>
  <c r="Z55" s="1"/>
  <c r="AA69"/>
  <c r="AA55" s="1"/>
  <c r="AB69"/>
  <c r="AB55" s="1"/>
  <c r="AC69"/>
  <c r="AC55" s="1"/>
  <c r="AD69"/>
  <c r="AD55" s="1"/>
  <c r="AE69"/>
  <c r="AE55" s="1"/>
  <c r="AF69"/>
  <c r="AF55" s="1"/>
  <c r="D70"/>
  <c r="D69"/>
  <c r="E153" i="19"/>
  <c r="F153"/>
  <c r="G153"/>
  <c r="H153"/>
  <c r="I153"/>
  <c r="J153"/>
  <c r="K153"/>
  <c r="L153"/>
  <c r="M153"/>
  <c r="N153"/>
  <c r="O153"/>
  <c r="P153"/>
  <c r="Q153"/>
  <c r="R153"/>
  <c r="R155" s="1"/>
  <c r="S153"/>
  <c r="T153"/>
  <c r="T155" s="1"/>
  <c r="U153"/>
  <c r="V153"/>
  <c r="W153"/>
  <c r="X153"/>
  <c r="Y153"/>
  <c r="Z153"/>
  <c r="AA153"/>
  <c r="AB153"/>
  <c r="AC153"/>
  <c r="AD153"/>
  <c r="AE153"/>
  <c r="AF153"/>
  <c r="D153"/>
  <c r="E84"/>
  <c r="E82" s="1"/>
  <c r="F84"/>
  <c r="F82" s="1"/>
  <c r="G84"/>
  <c r="G82" s="1"/>
  <c r="H84"/>
  <c r="H82" s="1"/>
  <c r="I84"/>
  <c r="I82" s="1"/>
  <c r="J84"/>
  <c r="J82" s="1"/>
  <c r="K84"/>
  <c r="K82" s="1"/>
  <c r="L84"/>
  <c r="L82" s="1"/>
  <c r="M84"/>
  <c r="M82" s="1"/>
  <c r="N84"/>
  <c r="N82" s="1"/>
  <c r="O84"/>
  <c r="O82" s="1"/>
  <c r="P84"/>
  <c r="P82" s="1"/>
  <c r="Q84"/>
  <c r="Q82" s="1"/>
  <c r="R84"/>
  <c r="R82" s="1"/>
  <c r="S84"/>
  <c r="S82" s="1"/>
  <c r="T84"/>
  <c r="T82" s="1"/>
  <c r="U84"/>
  <c r="U82" s="1"/>
  <c r="V84"/>
  <c r="V82" s="1"/>
  <c r="W84"/>
  <c r="W82" s="1"/>
  <c r="X84"/>
  <c r="X82" s="1"/>
  <c r="Y84"/>
  <c r="Y82" s="1"/>
  <c r="Z84"/>
  <c r="Z82" s="1"/>
  <c r="AA84"/>
  <c r="AA82" s="1"/>
  <c r="AB84"/>
  <c r="AB82" s="1"/>
  <c r="AC84"/>
  <c r="AC82" s="1"/>
  <c r="AD84"/>
  <c r="AD82" s="1"/>
  <c r="AE84"/>
  <c r="AE82" s="1"/>
  <c r="AF84"/>
  <c r="AF82" s="1"/>
  <c r="E83"/>
  <c r="E81" s="1"/>
  <c r="F83"/>
  <c r="F81" s="1"/>
  <c r="G83"/>
  <c r="G81" s="1"/>
  <c r="H83"/>
  <c r="H81" s="1"/>
  <c r="I83"/>
  <c r="I81" s="1"/>
  <c r="J83"/>
  <c r="J81" s="1"/>
  <c r="K83"/>
  <c r="K81" s="1"/>
  <c r="L83"/>
  <c r="L81" s="1"/>
  <c r="M83"/>
  <c r="M81" s="1"/>
  <c r="N83"/>
  <c r="N81" s="1"/>
  <c r="O83"/>
  <c r="O81" s="1"/>
  <c r="P83"/>
  <c r="P81" s="1"/>
  <c r="Q83"/>
  <c r="Q81" s="1"/>
  <c r="R83"/>
  <c r="R81" s="1"/>
  <c r="S83"/>
  <c r="S81" s="1"/>
  <c r="T83"/>
  <c r="T81" s="1"/>
  <c r="U83"/>
  <c r="U81" s="1"/>
  <c r="V83"/>
  <c r="V81" s="1"/>
  <c r="W83"/>
  <c r="W81" s="1"/>
  <c r="X83"/>
  <c r="X81" s="1"/>
  <c r="Y83"/>
  <c r="Y81" s="1"/>
  <c r="Z83"/>
  <c r="Z81" s="1"/>
  <c r="AA83"/>
  <c r="AA81" s="1"/>
  <c r="AB83"/>
  <c r="AB81" s="1"/>
  <c r="AC83"/>
  <c r="AC81" s="1"/>
  <c r="AD83"/>
  <c r="AD81" s="1"/>
  <c r="AE83"/>
  <c r="AE81" s="1"/>
  <c r="AF83"/>
  <c r="AF81" s="1"/>
  <c r="D84"/>
  <c r="D83"/>
  <c r="D81" s="1"/>
  <c r="E70"/>
  <c r="E56" s="1"/>
  <c r="F70"/>
  <c r="F56" s="1"/>
  <c r="G70"/>
  <c r="G56" s="1"/>
  <c r="H70"/>
  <c r="H56" s="1"/>
  <c r="I70"/>
  <c r="I56" s="1"/>
  <c r="J70"/>
  <c r="J56" s="1"/>
  <c r="K70"/>
  <c r="K56" s="1"/>
  <c r="L70"/>
  <c r="L56" s="1"/>
  <c r="M70"/>
  <c r="M56" s="1"/>
  <c r="N70"/>
  <c r="N56" s="1"/>
  <c r="O70"/>
  <c r="O56" s="1"/>
  <c r="P70"/>
  <c r="P56" s="1"/>
  <c r="Q70"/>
  <c r="Q56" s="1"/>
  <c r="R70"/>
  <c r="R56" s="1"/>
  <c r="S70"/>
  <c r="S56" s="1"/>
  <c r="T70"/>
  <c r="T56" s="1"/>
  <c r="U70"/>
  <c r="U56" s="1"/>
  <c r="V70"/>
  <c r="V56" s="1"/>
  <c r="W70"/>
  <c r="W56" s="1"/>
  <c r="X70"/>
  <c r="X56" s="1"/>
  <c r="Y70"/>
  <c r="Y56" s="1"/>
  <c r="Z70"/>
  <c r="Z56" s="1"/>
  <c r="AA70"/>
  <c r="AA56" s="1"/>
  <c r="AB70"/>
  <c r="AB56" s="1"/>
  <c r="AC70"/>
  <c r="AC56" s="1"/>
  <c r="AD70"/>
  <c r="AD56" s="1"/>
  <c r="AE70"/>
  <c r="AE56" s="1"/>
  <c r="AF70"/>
  <c r="AF56" s="1"/>
  <c r="E69"/>
  <c r="E55" s="1"/>
  <c r="F69"/>
  <c r="F55" s="1"/>
  <c r="G69"/>
  <c r="G55" s="1"/>
  <c r="H69"/>
  <c r="H55" s="1"/>
  <c r="I69"/>
  <c r="I55" s="1"/>
  <c r="J69"/>
  <c r="J55" s="1"/>
  <c r="K69"/>
  <c r="K55" s="1"/>
  <c r="L69"/>
  <c r="L55" s="1"/>
  <c r="M69"/>
  <c r="M55" s="1"/>
  <c r="N69"/>
  <c r="N55" s="1"/>
  <c r="O69"/>
  <c r="O55" s="1"/>
  <c r="P69"/>
  <c r="P55" s="1"/>
  <c r="Q69"/>
  <c r="Q55" s="1"/>
  <c r="R69"/>
  <c r="R55" s="1"/>
  <c r="S69"/>
  <c r="S55" s="1"/>
  <c r="T69"/>
  <c r="T55" s="1"/>
  <c r="U69"/>
  <c r="U55" s="1"/>
  <c r="V69"/>
  <c r="V55" s="1"/>
  <c r="W69"/>
  <c r="W55" s="1"/>
  <c r="X69"/>
  <c r="X55" s="1"/>
  <c r="Y69"/>
  <c r="Y55" s="1"/>
  <c r="Z69"/>
  <c r="Z55" s="1"/>
  <c r="AA69"/>
  <c r="AA55" s="1"/>
  <c r="AB69"/>
  <c r="AB55" s="1"/>
  <c r="AC69"/>
  <c r="AC55" s="1"/>
  <c r="AD69"/>
  <c r="AD55" s="1"/>
  <c r="AE69"/>
  <c r="AE55" s="1"/>
  <c r="AF69"/>
  <c r="AF55" s="1"/>
  <c r="D70"/>
  <c r="D69"/>
  <c r="W82" i="18"/>
  <c r="X82"/>
  <c r="Y82"/>
  <c r="Z82"/>
  <c r="AA82"/>
  <c r="AB82"/>
  <c r="AC82"/>
  <c r="AD82"/>
  <c r="AE82"/>
  <c r="AF82"/>
  <c r="W81"/>
  <c r="X81"/>
  <c r="Y81"/>
  <c r="Z81"/>
  <c r="AA81"/>
  <c r="AB81"/>
  <c r="AC81"/>
  <c r="AD81"/>
  <c r="AE81"/>
  <c r="AF81"/>
  <c r="X56"/>
  <c r="Z56"/>
  <c r="AB56"/>
  <c r="AD56"/>
  <c r="AF56"/>
  <c r="X55"/>
  <c r="Z55"/>
  <c r="AB55"/>
  <c r="AD55"/>
  <c r="AF55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D153"/>
  <c r="E84"/>
  <c r="E82" s="1"/>
  <c r="F84"/>
  <c r="F82" s="1"/>
  <c r="G84"/>
  <c r="G82" s="1"/>
  <c r="H84"/>
  <c r="H82" s="1"/>
  <c r="I84"/>
  <c r="I82" s="1"/>
  <c r="J84"/>
  <c r="J82" s="1"/>
  <c r="K84"/>
  <c r="K82" s="1"/>
  <c r="L84"/>
  <c r="L82" s="1"/>
  <c r="M84"/>
  <c r="M82" s="1"/>
  <c r="N84"/>
  <c r="N82" s="1"/>
  <c r="O84"/>
  <c r="O82" s="1"/>
  <c r="P84"/>
  <c r="P82" s="1"/>
  <c r="Q84"/>
  <c r="Q82" s="1"/>
  <c r="R84"/>
  <c r="R82" s="1"/>
  <c r="S84"/>
  <c r="S82" s="1"/>
  <c r="T84"/>
  <c r="T82" s="1"/>
  <c r="U84"/>
  <c r="U82" s="1"/>
  <c r="V84"/>
  <c r="V82" s="1"/>
  <c r="E83"/>
  <c r="E81" s="1"/>
  <c r="F83"/>
  <c r="F81" s="1"/>
  <c r="G83"/>
  <c r="G81" s="1"/>
  <c r="H83"/>
  <c r="H81" s="1"/>
  <c r="I83"/>
  <c r="I81" s="1"/>
  <c r="J83"/>
  <c r="J81" s="1"/>
  <c r="K83"/>
  <c r="K81" s="1"/>
  <c r="L83"/>
  <c r="L81" s="1"/>
  <c r="M83"/>
  <c r="M81" s="1"/>
  <c r="N83"/>
  <c r="N81" s="1"/>
  <c r="O83"/>
  <c r="O81" s="1"/>
  <c r="P83"/>
  <c r="P81" s="1"/>
  <c r="Q83"/>
  <c r="Q81" s="1"/>
  <c r="R83"/>
  <c r="R81" s="1"/>
  <c r="S83"/>
  <c r="S81" s="1"/>
  <c r="T83"/>
  <c r="T81" s="1"/>
  <c r="U83"/>
  <c r="U81" s="1"/>
  <c r="V83"/>
  <c r="V81" s="1"/>
  <c r="D84"/>
  <c r="D83"/>
  <c r="D81" s="1"/>
  <c r="F70"/>
  <c r="F56" s="1"/>
  <c r="G70"/>
  <c r="H70"/>
  <c r="H56" s="1"/>
  <c r="I70"/>
  <c r="J70"/>
  <c r="J56" s="1"/>
  <c r="K70"/>
  <c r="L70"/>
  <c r="L56" s="1"/>
  <c r="M70"/>
  <c r="N70"/>
  <c r="N56" s="1"/>
  <c r="O70"/>
  <c r="P70"/>
  <c r="P56" s="1"/>
  <c r="Q70"/>
  <c r="R70"/>
  <c r="R56" s="1"/>
  <c r="S70"/>
  <c r="T70"/>
  <c r="T56" s="1"/>
  <c r="U70"/>
  <c r="V70"/>
  <c r="V56" s="1"/>
  <c r="F69"/>
  <c r="F55" s="1"/>
  <c r="G69"/>
  <c r="H69"/>
  <c r="H55" s="1"/>
  <c r="I69"/>
  <c r="J69"/>
  <c r="J55" s="1"/>
  <c r="K69"/>
  <c r="L69"/>
  <c r="L55" s="1"/>
  <c r="M69"/>
  <c r="N69"/>
  <c r="N55" s="1"/>
  <c r="O69"/>
  <c r="P69"/>
  <c r="P55" s="1"/>
  <c r="Q69"/>
  <c r="R69"/>
  <c r="R55" s="1"/>
  <c r="S69"/>
  <c r="T69"/>
  <c r="T55" s="1"/>
  <c r="U69"/>
  <c r="V69"/>
  <c r="V55" s="1"/>
  <c r="E70"/>
  <c r="E69"/>
  <c r="AC153"/>
  <c r="AD153"/>
  <c r="AE153"/>
  <c r="AF153"/>
  <c r="BC154" i="2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E155"/>
  <c r="AC155"/>
  <c r="AA155"/>
  <c r="Y155"/>
  <c r="W155"/>
  <c r="T155"/>
  <c r="S155"/>
  <c r="R155"/>
  <c r="Q155"/>
  <c r="O155"/>
  <c r="M155"/>
  <c r="L155"/>
  <c r="K155"/>
  <c r="I155"/>
  <c r="G155"/>
  <c r="E155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BD80"/>
  <c r="BD79"/>
  <c r="BD78"/>
  <c r="BD77"/>
  <c r="BD76"/>
  <c r="BD75"/>
  <c r="BD74"/>
  <c r="BD73"/>
  <c r="BD72"/>
  <c r="BD71"/>
  <c r="BD70"/>
  <c r="BD68"/>
  <c r="BD67"/>
  <c r="BD66"/>
  <c r="BD65"/>
  <c r="BD64"/>
  <c r="BD63"/>
  <c r="BD62"/>
  <c r="BD61"/>
  <c r="BD60"/>
  <c r="BD59"/>
  <c r="BD58"/>
  <c r="BD57"/>
  <c r="BC56"/>
  <c r="BB56"/>
  <c r="BB54" s="1"/>
  <c r="BA56"/>
  <c r="AZ56"/>
  <c r="AY56"/>
  <c r="AX56"/>
  <c r="AX54" s="1"/>
  <c r="AW56"/>
  <c r="AV56"/>
  <c r="AU56"/>
  <c r="AT56"/>
  <c r="AT54" s="1"/>
  <c r="AS56"/>
  <c r="AR56"/>
  <c r="AQ56"/>
  <c r="AP56"/>
  <c r="AP54" s="1"/>
  <c r="AO56"/>
  <c r="AN56"/>
  <c r="AM56"/>
  <c r="AL56"/>
  <c r="AL54" s="1"/>
  <c r="AK56"/>
  <c r="AJ56"/>
  <c r="AI56"/>
  <c r="AH56"/>
  <c r="AH54" s="1"/>
  <c r="AG56"/>
  <c r="AE56"/>
  <c r="AE54" s="1"/>
  <c r="AC56"/>
  <c r="AA56"/>
  <c r="AA54" s="1"/>
  <c r="Y56"/>
  <c r="W56"/>
  <c r="W54" s="1"/>
  <c r="S56"/>
  <c r="R56"/>
  <c r="R54" s="1"/>
  <c r="Q56"/>
  <c r="Q54" s="1"/>
  <c r="P56"/>
  <c r="O56"/>
  <c r="N56"/>
  <c r="N54" s="1"/>
  <c r="M56"/>
  <c r="L56"/>
  <c r="K56"/>
  <c r="J56"/>
  <c r="J54" s="1"/>
  <c r="I56"/>
  <c r="H56"/>
  <c r="G56"/>
  <c r="F56"/>
  <c r="F54" s="1"/>
  <c r="E56"/>
  <c r="D56"/>
  <c r="D54" s="1"/>
  <c r="BC55"/>
  <c r="BB55"/>
  <c r="BB53" s="1"/>
  <c r="BA55"/>
  <c r="BA53" s="1"/>
  <c r="AZ55"/>
  <c r="AZ53" s="1"/>
  <c r="AY55"/>
  <c r="AX55"/>
  <c r="AX53" s="1"/>
  <c r="AW55"/>
  <c r="AV55"/>
  <c r="AV53" s="1"/>
  <c r="AU55"/>
  <c r="AT55"/>
  <c r="AT53" s="1"/>
  <c r="AS55"/>
  <c r="AR55"/>
  <c r="AR53" s="1"/>
  <c r="AQ55"/>
  <c r="AP55"/>
  <c r="AP53" s="1"/>
  <c r="AO55"/>
  <c r="AN55"/>
  <c r="AN53" s="1"/>
  <c r="AM55"/>
  <c r="AL55"/>
  <c r="AL53" s="1"/>
  <c r="AK55"/>
  <c r="AJ55"/>
  <c r="AI55"/>
  <c r="AH55"/>
  <c r="AH53" s="1"/>
  <c r="AG55"/>
  <c r="D55"/>
  <c r="AZ54"/>
  <c r="AV54"/>
  <c r="AR54"/>
  <c r="AN54"/>
  <c r="AJ54"/>
  <c r="AD54"/>
  <c r="Z54"/>
  <c r="I54"/>
  <c r="AS53"/>
  <c r="AJ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Z27" s="1"/>
  <c r="AY29"/>
  <c r="AX29"/>
  <c r="AW29"/>
  <c r="AV29"/>
  <c r="AU29"/>
  <c r="AT29"/>
  <c r="AS29"/>
  <c r="AR29"/>
  <c r="AR27" s="1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A28"/>
  <c r="D28"/>
  <c r="AV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V144" s="1"/>
  <c r="U10"/>
  <c r="U144" s="1"/>
  <c r="T10"/>
  <c r="T144" s="1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23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5"/>
  <c r="AE155"/>
  <c r="AD155"/>
  <c r="AC155"/>
  <c r="AB155"/>
  <c r="AA155"/>
  <c r="Z155"/>
  <c r="Y155"/>
  <c r="X155"/>
  <c r="W155"/>
  <c r="T155"/>
  <c r="S155"/>
  <c r="R155"/>
  <c r="Q155"/>
  <c r="N155"/>
  <c r="L155"/>
  <c r="I155"/>
  <c r="H155"/>
  <c r="G155"/>
  <c r="F155"/>
  <c r="E155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C54" s="1"/>
  <c r="AB106"/>
  <c r="AA106"/>
  <c r="Z106"/>
  <c r="Y106"/>
  <c r="X106"/>
  <c r="W106"/>
  <c r="V106"/>
  <c r="U106"/>
  <c r="U54" s="1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Y53" s="1"/>
  <c r="X105"/>
  <c r="W105"/>
  <c r="V105"/>
  <c r="U105"/>
  <c r="T105"/>
  <c r="S105"/>
  <c r="R105"/>
  <c r="Q105"/>
  <c r="Q53" s="1"/>
  <c r="P105"/>
  <c r="O105"/>
  <c r="N105"/>
  <c r="M105"/>
  <c r="L105"/>
  <c r="K105"/>
  <c r="J105"/>
  <c r="I105"/>
  <c r="I53" s="1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BD80"/>
  <c r="BD79"/>
  <c r="BD78"/>
  <c r="BD77"/>
  <c r="BD76"/>
  <c r="BD75"/>
  <c r="BD74"/>
  <c r="BD73"/>
  <c r="BD72"/>
  <c r="BD71"/>
  <c r="BD70"/>
  <c r="BD68"/>
  <c r="BD67"/>
  <c r="BD66"/>
  <c r="BD65"/>
  <c r="BD64"/>
  <c r="BD63"/>
  <c r="BD62"/>
  <c r="BD61"/>
  <c r="BD60"/>
  <c r="BD59"/>
  <c r="BD58"/>
  <c r="BD57"/>
  <c r="BC56"/>
  <c r="BC54" s="1"/>
  <c r="BB56"/>
  <c r="BA56"/>
  <c r="BA54" s="1"/>
  <c r="AZ56"/>
  <c r="AY56"/>
  <c r="AY54" s="1"/>
  <c r="AX56"/>
  <c r="AW56"/>
  <c r="AW54" s="1"/>
  <c r="AV56"/>
  <c r="AU56"/>
  <c r="AU54" s="1"/>
  <c r="AT56"/>
  <c r="AS56"/>
  <c r="AS54" s="1"/>
  <c r="AR56"/>
  <c r="AR54" s="1"/>
  <c r="AR28" s="1"/>
  <c r="AQ56"/>
  <c r="AQ54" s="1"/>
  <c r="AP56"/>
  <c r="AO56"/>
  <c r="AO54" s="1"/>
  <c r="AN56"/>
  <c r="AN54" s="1"/>
  <c r="AN28" s="1"/>
  <c r="AM56"/>
  <c r="AM54" s="1"/>
  <c r="AL56"/>
  <c r="AK56"/>
  <c r="AK54" s="1"/>
  <c r="AJ56"/>
  <c r="AJ54" s="1"/>
  <c r="AJ28" s="1"/>
  <c r="AI56"/>
  <c r="AI54" s="1"/>
  <c r="AH56"/>
  <c r="AG56"/>
  <c r="AG54" s="1"/>
  <c r="D56"/>
  <c r="D54" s="1"/>
  <c r="D28" s="1"/>
  <c r="BC55"/>
  <c r="BC53" s="1"/>
  <c r="BB55"/>
  <c r="BA55"/>
  <c r="BA53" s="1"/>
  <c r="AZ55"/>
  <c r="AZ53" s="1"/>
  <c r="AZ27" s="1"/>
  <c r="AY55"/>
  <c r="AY53" s="1"/>
  <c r="AX55"/>
  <c r="AW55"/>
  <c r="AW53" s="1"/>
  <c r="AV55"/>
  <c r="AV53" s="1"/>
  <c r="AV27" s="1"/>
  <c r="AU55"/>
  <c r="AU53" s="1"/>
  <c r="AT55"/>
  <c r="AS55"/>
  <c r="AS53" s="1"/>
  <c r="AR55"/>
  <c r="AR53" s="1"/>
  <c r="AR27" s="1"/>
  <c r="AQ55"/>
  <c r="AQ53" s="1"/>
  <c r="AP55"/>
  <c r="AO55"/>
  <c r="AO53" s="1"/>
  <c r="AN55"/>
  <c r="AN53" s="1"/>
  <c r="AN27" s="1"/>
  <c r="AM55"/>
  <c r="AM53" s="1"/>
  <c r="AL55"/>
  <c r="AK55"/>
  <c r="AK53" s="1"/>
  <c r="AJ55"/>
  <c r="AJ53" s="1"/>
  <c r="AJ27" s="1"/>
  <c r="AI55"/>
  <c r="AI53" s="1"/>
  <c r="AH55"/>
  <c r="AG55"/>
  <c r="AG53" s="1"/>
  <c r="BB54"/>
  <c r="AZ54"/>
  <c r="AX54"/>
  <c r="AV54"/>
  <c r="AT54"/>
  <c r="AP54"/>
  <c r="AL54"/>
  <c r="AH54"/>
  <c r="BB53"/>
  <c r="AX53"/>
  <c r="AT53"/>
  <c r="AP53"/>
  <c r="AL53"/>
  <c r="AH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B27" s="1"/>
  <c r="BA29"/>
  <c r="AZ29"/>
  <c r="AY29"/>
  <c r="AX29"/>
  <c r="AW29"/>
  <c r="AV29"/>
  <c r="AU29"/>
  <c r="AT29"/>
  <c r="AT27" s="1"/>
  <c r="AS29"/>
  <c r="AR29"/>
  <c r="AQ29"/>
  <c r="AP29"/>
  <c r="AO29"/>
  <c r="AN29"/>
  <c r="AM29"/>
  <c r="AL29"/>
  <c r="AL27" s="1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B28"/>
  <c r="AX28"/>
  <c r="AT28"/>
  <c r="AP28"/>
  <c r="AL28"/>
  <c r="AH28"/>
  <c r="AX27"/>
  <c r="AP27"/>
  <c r="AH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B144" s="1"/>
  <c r="BA10"/>
  <c r="AZ10"/>
  <c r="AY10"/>
  <c r="AX10"/>
  <c r="AX144" s="1"/>
  <c r="AW10"/>
  <c r="AV10"/>
  <c r="AU10"/>
  <c r="AT10"/>
  <c r="AT144" s="1"/>
  <c r="AS10"/>
  <c r="AR10"/>
  <c r="AQ10"/>
  <c r="AP10"/>
  <c r="AP144" s="1"/>
  <c r="AO10"/>
  <c r="AN10"/>
  <c r="AM10"/>
  <c r="AL10"/>
  <c r="AL144" s="1"/>
  <c r="AK10"/>
  <c r="AJ10"/>
  <c r="AI10"/>
  <c r="AH10"/>
  <c r="AH144" s="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X143" s="1"/>
  <c r="AW9"/>
  <c r="AV9"/>
  <c r="AU9"/>
  <c r="AT9"/>
  <c r="AS9"/>
  <c r="AR9"/>
  <c r="AQ9"/>
  <c r="AP9"/>
  <c r="AP143" s="1"/>
  <c r="AO9"/>
  <c r="AN9"/>
  <c r="AM9"/>
  <c r="AL9"/>
  <c r="AK9"/>
  <c r="AJ9"/>
  <c r="AI9"/>
  <c r="AH9"/>
  <c r="AH143" s="1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22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5"/>
  <c r="AE155"/>
  <c r="AD155"/>
  <c r="AC155"/>
  <c r="AB155"/>
  <c r="AA155"/>
  <c r="Z155"/>
  <c r="Y155"/>
  <c r="X155"/>
  <c r="W155"/>
  <c r="T155"/>
  <c r="S155"/>
  <c r="R155"/>
  <c r="Q155"/>
  <c r="O155"/>
  <c r="M155"/>
  <c r="K155"/>
  <c r="I155"/>
  <c r="H155"/>
  <c r="G155"/>
  <c r="F155"/>
  <c r="E155"/>
  <c r="D155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R54" s="1"/>
  <c r="Q106"/>
  <c r="P106"/>
  <c r="P54" s="1"/>
  <c r="O106"/>
  <c r="N106"/>
  <c r="N54" s="1"/>
  <c r="M106"/>
  <c r="L106"/>
  <c r="K106"/>
  <c r="J106"/>
  <c r="J54" s="1"/>
  <c r="I106"/>
  <c r="H106"/>
  <c r="H54" s="1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BD80"/>
  <c r="BD79"/>
  <c r="BD78"/>
  <c r="BD77"/>
  <c r="BD76"/>
  <c r="BD75"/>
  <c r="BD74"/>
  <c r="BD73"/>
  <c r="BD72"/>
  <c r="BD71"/>
  <c r="BD69"/>
  <c r="BD68"/>
  <c r="BD67"/>
  <c r="BD66"/>
  <c r="BD65"/>
  <c r="BD64"/>
  <c r="BD63"/>
  <c r="BD62"/>
  <c r="BD61"/>
  <c r="BD60"/>
  <c r="BD59"/>
  <c r="BD58"/>
  <c r="BD57"/>
  <c r="BC56"/>
  <c r="BC54" s="1"/>
  <c r="BB56"/>
  <c r="BA56"/>
  <c r="BA54" s="1"/>
  <c r="BA28" s="1"/>
  <c r="AZ56"/>
  <c r="AY56"/>
  <c r="AY54" s="1"/>
  <c r="AX56"/>
  <c r="AW56"/>
  <c r="AV56"/>
  <c r="AU56"/>
  <c r="AU54" s="1"/>
  <c r="AT56"/>
  <c r="AS56"/>
  <c r="AS54" s="1"/>
  <c r="AS28" s="1"/>
  <c r="AR56"/>
  <c r="AQ56"/>
  <c r="AQ54" s="1"/>
  <c r="AP56"/>
  <c r="AO56"/>
  <c r="AN56"/>
  <c r="AM56"/>
  <c r="AM54" s="1"/>
  <c r="AL56"/>
  <c r="AK56"/>
  <c r="AK54" s="1"/>
  <c r="AK28" s="1"/>
  <c r="AJ56"/>
  <c r="AI56"/>
  <c r="AI54" s="1"/>
  <c r="AH56"/>
  <c r="AG56"/>
  <c r="AF56"/>
  <c r="AF54" s="1"/>
  <c r="AE56"/>
  <c r="AE54" s="1"/>
  <c r="AD56"/>
  <c r="AD54" s="1"/>
  <c r="AC56"/>
  <c r="AC54" s="1"/>
  <c r="AC28" s="1"/>
  <c r="AB56"/>
  <c r="AB54" s="1"/>
  <c r="AA56"/>
  <c r="AA54" s="1"/>
  <c r="Z56"/>
  <c r="Z54" s="1"/>
  <c r="Y56"/>
  <c r="X56"/>
  <c r="X54" s="1"/>
  <c r="W56"/>
  <c r="W54" s="1"/>
  <c r="S56"/>
  <c r="Q56"/>
  <c r="Q54" s="1"/>
  <c r="O56"/>
  <c r="M56"/>
  <c r="M54" s="1"/>
  <c r="K56"/>
  <c r="I56"/>
  <c r="I54" s="1"/>
  <c r="G56"/>
  <c r="E56"/>
  <c r="E54" s="1"/>
  <c r="D56"/>
  <c r="BC55"/>
  <c r="BC53" s="1"/>
  <c r="BB55"/>
  <c r="BA55"/>
  <c r="BA53" s="1"/>
  <c r="AZ55"/>
  <c r="AY55"/>
  <c r="AY53" s="1"/>
  <c r="AX55"/>
  <c r="AW55"/>
  <c r="AW53" s="1"/>
  <c r="AV55"/>
  <c r="AU55"/>
  <c r="AU53" s="1"/>
  <c r="AT55"/>
  <c r="AS55"/>
  <c r="AS53" s="1"/>
  <c r="AR55"/>
  <c r="AQ55"/>
  <c r="AQ53" s="1"/>
  <c r="AP55"/>
  <c r="AO55"/>
  <c r="AO53" s="1"/>
  <c r="AN55"/>
  <c r="AM55"/>
  <c r="AM53" s="1"/>
  <c r="AL55"/>
  <c r="AK55"/>
  <c r="AK53" s="1"/>
  <c r="AJ55"/>
  <c r="AI55"/>
  <c r="AI53" s="1"/>
  <c r="AH55"/>
  <c r="AG55"/>
  <c r="AG53" s="1"/>
  <c r="AW54"/>
  <c r="AO54"/>
  <c r="AG54"/>
  <c r="Y54"/>
  <c r="L54"/>
  <c r="D54"/>
  <c r="AV53"/>
  <c r="AN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F28" s="1"/>
  <c r="AE30"/>
  <c r="AD30"/>
  <c r="AD28" s="1"/>
  <c r="AC30"/>
  <c r="AB30"/>
  <c r="AB28" s="1"/>
  <c r="AA30"/>
  <c r="Z30"/>
  <c r="Z28" s="1"/>
  <c r="Y30"/>
  <c r="X30"/>
  <c r="W30"/>
  <c r="V30"/>
  <c r="U30"/>
  <c r="T30"/>
  <c r="S30"/>
  <c r="R30"/>
  <c r="R28" s="1"/>
  <c r="Q30"/>
  <c r="P30"/>
  <c r="O30"/>
  <c r="N30"/>
  <c r="M30"/>
  <c r="L30"/>
  <c r="K30"/>
  <c r="J30"/>
  <c r="I30"/>
  <c r="H30"/>
  <c r="G30"/>
  <c r="F30"/>
  <c r="E30"/>
  <c r="D30"/>
  <c r="BC29"/>
  <c r="BB29"/>
  <c r="BA29"/>
  <c r="BA27" s="1"/>
  <c r="AZ29"/>
  <c r="AY29"/>
  <c r="AX29"/>
  <c r="AW29"/>
  <c r="AV29"/>
  <c r="AV27" s="1"/>
  <c r="AU29"/>
  <c r="AT29"/>
  <c r="AS29"/>
  <c r="AS27" s="1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D27" s="1"/>
  <c r="X28"/>
  <c r="AW27"/>
  <c r="AM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V144" s="1"/>
  <c r="U10"/>
  <c r="U144" s="1"/>
  <c r="T10"/>
  <c r="T144" s="1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21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5"/>
  <c r="AD155"/>
  <c r="AB155"/>
  <c r="Z155"/>
  <c r="X155"/>
  <c r="T155"/>
  <c r="S155"/>
  <c r="R155"/>
  <c r="Q155"/>
  <c r="O155"/>
  <c r="N155"/>
  <c r="M155"/>
  <c r="L155"/>
  <c r="I155"/>
  <c r="H155"/>
  <c r="G155"/>
  <c r="F155"/>
  <c r="E155"/>
  <c r="D155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I54" s="1"/>
  <c r="H106"/>
  <c r="H54" s="1"/>
  <c r="G106"/>
  <c r="F106"/>
  <c r="F54" s="1"/>
  <c r="E106"/>
  <c r="E54" s="1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F53" s="1"/>
  <c r="AE105"/>
  <c r="AD105"/>
  <c r="AD53" s="1"/>
  <c r="AC105"/>
  <c r="AB105"/>
  <c r="AB53" s="1"/>
  <c r="AA105"/>
  <c r="Z105"/>
  <c r="Z53" s="1"/>
  <c r="Y105"/>
  <c r="X105"/>
  <c r="X53" s="1"/>
  <c r="W105"/>
  <c r="V105"/>
  <c r="V53" s="1"/>
  <c r="U105"/>
  <c r="T105"/>
  <c r="T53" s="1"/>
  <c r="S105"/>
  <c r="R105"/>
  <c r="Q105"/>
  <c r="P105"/>
  <c r="P53" s="1"/>
  <c r="O105"/>
  <c r="N105"/>
  <c r="N53" s="1"/>
  <c r="M105"/>
  <c r="L105"/>
  <c r="L53" s="1"/>
  <c r="K105"/>
  <c r="J105"/>
  <c r="J53" s="1"/>
  <c r="I105"/>
  <c r="H105"/>
  <c r="H53" s="1"/>
  <c r="G105"/>
  <c r="F105"/>
  <c r="F53" s="1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G54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R53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BA54" s="1"/>
  <c r="BA28" s="1"/>
  <c r="AZ56"/>
  <c r="AY56"/>
  <c r="AX56"/>
  <c r="AW56"/>
  <c r="AW54" s="1"/>
  <c r="AW28" s="1"/>
  <c r="AV56"/>
  <c r="AU56"/>
  <c r="AT56"/>
  <c r="AS56"/>
  <c r="AS54" s="1"/>
  <c r="AS28" s="1"/>
  <c r="AR56"/>
  <c r="AQ56"/>
  <c r="AP56"/>
  <c r="AO56"/>
  <c r="AO54" s="1"/>
  <c r="AO28" s="1"/>
  <c r="AN56"/>
  <c r="AM56"/>
  <c r="AL56"/>
  <c r="AK56"/>
  <c r="AK54" s="1"/>
  <c r="AK28" s="1"/>
  <c r="AJ56"/>
  <c r="AI56"/>
  <c r="AH56"/>
  <c r="AG56"/>
  <c r="AG54" s="1"/>
  <c r="AG28" s="1"/>
  <c r="D56"/>
  <c r="BC55"/>
  <c r="BB55"/>
  <c r="BA55"/>
  <c r="AZ55"/>
  <c r="AY55"/>
  <c r="AX55"/>
  <c r="AW55"/>
  <c r="AV55"/>
  <c r="AU55"/>
  <c r="AT55"/>
  <c r="AS55"/>
  <c r="AR55"/>
  <c r="AQ55"/>
  <c r="AP55"/>
  <c r="AO55"/>
  <c r="AO53" s="1"/>
  <c r="AO27" s="1"/>
  <c r="AN55"/>
  <c r="AM55"/>
  <c r="AL55"/>
  <c r="AK55"/>
  <c r="AJ55"/>
  <c r="AI55"/>
  <c r="AH55"/>
  <c r="AG55"/>
  <c r="D55"/>
  <c r="BC54"/>
  <c r="BC28" s="1"/>
  <c r="AY54"/>
  <c r="AY28" s="1"/>
  <c r="AU54"/>
  <c r="AU28" s="1"/>
  <c r="AQ54"/>
  <c r="AQ28" s="1"/>
  <c r="AM54"/>
  <c r="AM28" s="1"/>
  <c r="AI54"/>
  <c r="AI28" s="1"/>
  <c r="AW53"/>
  <c r="AW27" s="1"/>
  <c r="AG53"/>
  <c r="AG27" s="1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20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E155"/>
  <c r="AC155"/>
  <c r="AA155"/>
  <c r="Y155"/>
  <c r="W155"/>
  <c r="T155"/>
  <c r="S155"/>
  <c r="R155"/>
  <c r="Q155"/>
  <c r="O155"/>
  <c r="N155"/>
  <c r="M155"/>
  <c r="L155"/>
  <c r="K155"/>
  <c r="I155"/>
  <c r="H155"/>
  <c r="G155"/>
  <c r="F155"/>
  <c r="E155"/>
  <c r="D155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E54" s="1"/>
  <c r="AD106"/>
  <c r="AC106"/>
  <c r="AC54" s="1"/>
  <c r="AB106"/>
  <c r="AA106"/>
  <c r="AA54" s="1"/>
  <c r="Z106"/>
  <c r="Y106"/>
  <c r="X106"/>
  <c r="W106"/>
  <c r="W54" s="1"/>
  <c r="V106"/>
  <c r="U106"/>
  <c r="U54" s="1"/>
  <c r="T106"/>
  <c r="S106"/>
  <c r="S54" s="1"/>
  <c r="R106"/>
  <c r="Q106"/>
  <c r="P106"/>
  <c r="O106"/>
  <c r="O54" s="1"/>
  <c r="N106"/>
  <c r="M106"/>
  <c r="M54" s="1"/>
  <c r="L106"/>
  <c r="K106"/>
  <c r="K54" s="1"/>
  <c r="J106"/>
  <c r="I106"/>
  <c r="H106"/>
  <c r="G106"/>
  <c r="G54" s="1"/>
  <c r="F106"/>
  <c r="E106"/>
  <c r="E54" s="1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E53" s="1"/>
  <c r="AD105"/>
  <c r="AD53" s="1"/>
  <c r="AC105"/>
  <c r="AC53" s="1"/>
  <c r="AB105"/>
  <c r="AA105"/>
  <c r="AA53" s="1"/>
  <c r="Z105"/>
  <c r="Z53" s="1"/>
  <c r="Y105"/>
  <c r="Y53" s="1"/>
  <c r="X105"/>
  <c r="W105"/>
  <c r="W53" s="1"/>
  <c r="V105"/>
  <c r="V53" s="1"/>
  <c r="U105"/>
  <c r="U53" s="1"/>
  <c r="T105"/>
  <c r="S105"/>
  <c r="S53" s="1"/>
  <c r="R105"/>
  <c r="R53" s="1"/>
  <c r="Q105"/>
  <c r="Q53" s="1"/>
  <c r="P105"/>
  <c r="O105"/>
  <c r="O53" s="1"/>
  <c r="N105"/>
  <c r="N53" s="1"/>
  <c r="M105"/>
  <c r="M53" s="1"/>
  <c r="L105"/>
  <c r="K105"/>
  <c r="K53" s="1"/>
  <c r="J105"/>
  <c r="J53" s="1"/>
  <c r="I105"/>
  <c r="I53" s="1"/>
  <c r="H105"/>
  <c r="G105"/>
  <c r="G53" s="1"/>
  <c r="F105"/>
  <c r="F53" s="1"/>
  <c r="E105"/>
  <c r="E53" s="1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Y54"/>
  <c r="Q54"/>
  <c r="I54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53"/>
  <c r="AB53"/>
  <c r="X53"/>
  <c r="T53"/>
  <c r="P53"/>
  <c r="L53"/>
  <c r="H53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BA54" s="1"/>
  <c r="BA28" s="1"/>
  <c r="AZ56"/>
  <c r="AY56"/>
  <c r="AX56"/>
  <c r="AW56"/>
  <c r="AW54" s="1"/>
  <c r="AW28" s="1"/>
  <c r="AV56"/>
  <c r="AU56"/>
  <c r="AT56"/>
  <c r="AS56"/>
  <c r="AS54" s="1"/>
  <c r="AS28" s="1"/>
  <c r="AR56"/>
  <c r="AQ56"/>
  <c r="AP56"/>
  <c r="AO56"/>
  <c r="AO54" s="1"/>
  <c r="AO28" s="1"/>
  <c r="AN56"/>
  <c r="AM56"/>
  <c r="AL56"/>
  <c r="AK56"/>
  <c r="AK54" s="1"/>
  <c r="AK28" s="1"/>
  <c r="AJ56"/>
  <c r="AI56"/>
  <c r="AH56"/>
  <c r="AG56"/>
  <c r="AG54" s="1"/>
  <c r="AG28" s="1"/>
  <c r="D56"/>
  <c r="BC55"/>
  <c r="BB55"/>
  <c r="BA55"/>
  <c r="BA53" s="1"/>
  <c r="BA27" s="1"/>
  <c r="AZ55"/>
  <c r="AY55"/>
  <c r="AY53" s="1"/>
  <c r="AY27" s="1"/>
  <c r="AX55"/>
  <c r="AW55"/>
  <c r="AW53" s="1"/>
  <c r="AW27" s="1"/>
  <c r="AV55"/>
  <c r="AU55"/>
  <c r="AT55"/>
  <c r="AS55"/>
  <c r="AS53" s="1"/>
  <c r="AS27" s="1"/>
  <c r="AR55"/>
  <c r="AQ55"/>
  <c r="AQ53" s="1"/>
  <c r="AQ27" s="1"/>
  <c r="AP55"/>
  <c r="AO55"/>
  <c r="AO53" s="1"/>
  <c r="AO27" s="1"/>
  <c r="AN55"/>
  <c r="AM55"/>
  <c r="AM53" s="1"/>
  <c r="AL55"/>
  <c r="AK55"/>
  <c r="AK53" s="1"/>
  <c r="AJ55"/>
  <c r="AI55"/>
  <c r="AI53" s="1"/>
  <c r="AH55"/>
  <c r="AG55"/>
  <c r="AG53" s="1"/>
  <c r="D55"/>
  <c r="BC54"/>
  <c r="BC28" s="1"/>
  <c r="AY54"/>
  <c r="AY28" s="1"/>
  <c r="AU54"/>
  <c r="AU28" s="1"/>
  <c r="AQ54"/>
  <c r="AQ28" s="1"/>
  <c r="AM54"/>
  <c r="AM28" s="1"/>
  <c r="AI54"/>
  <c r="AI28" s="1"/>
  <c r="BC53"/>
  <c r="BC27" s="1"/>
  <c r="AU53"/>
  <c r="AU27" s="1"/>
  <c r="AH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H27" s="1"/>
  <c r="AG29"/>
  <c r="D29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19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E155" s="1"/>
  <c r="AD154"/>
  <c r="AC154"/>
  <c r="AC155" s="1"/>
  <c r="AB154"/>
  <c r="AA154"/>
  <c r="AA155" s="1"/>
  <c r="Z154"/>
  <c r="Y154"/>
  <c r="Y155" s="1"/>
  <c r="X154"/>
  <c r="W154"/>
  <c r="P154"/>
  <c r="N154"/>
  <c r="H154"/>
  <c r="H155" s="1"/>
  <c r="G154"/>
  <c r="G155" s="1"/>
  <c r="F154"/>
  <c r="F155" s="1"/>
  <c r="E154"/>
  <c r="D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W155"/>
  <c r="S155"/>
  <c r="Q155"/>
  <c r="O155"/>
  <c r="N155"/>
  <c r="M155"/>
  <c r="L155"/>
  <c r="K155"/>
  <c r="I155"/>
  <c r="E155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C56"/>
  <c r="BC54" s="1"/>
  <c r="BC28" s="1"/>
  <c r="BB56"/>
  <c r="BA56"/>
  <c r="BA54" s="1"/>
  <c r="AZ56"/>
  <c r="AY56"/>
  <c r="AY54" s="1"/>
  <c r="AX56"/>
  <c r="AW56"/>
  <c r="AW54" s="1"/>
  <c r="AV56"/>
  <c r="AU56"/>
  <c r="AU54" s="1"/>
  <c r="AT56"/>
  <c r="AS56"/>
  <c r="AS54" s="1"/>
  <c r="AR56"/>
  <c r="AQ56"/>
  <c r="AP56"/>
  <c r="AO56"/>
  <c r="AO54" s="1"/>
  <c r="AN56"/>
  <c r="AM56"/>
  <c r="AM54" s="1"/>
  <c r="AM28" s="1"/>
  <c r="AL56"/>
  <c r="AK56"/>
  <c r="AK54" s="1"/>
  <c r="AJ56"/>
  <c r="AI56"/>
  <c r="AI54" s="1"/>
  <c r="AH56"/>
  <c r="AG56"/>
  <c r="AG54" s="1"/>
  <c r="D56"/>
  <c r="BC55"/>
  <c r="BC53" s="1"/>
  <c r="BB55"/>
  <c r="BA55"/>
  <c r="BA53" s="1"/>
  <c r="AZ55"/>
  <c r="AZ53" s="1"/>
  <c r="AY55"/>
  <c r="AY53" s="1"/>
  <c r="AX55"/>
  <c r="AW55"/>
  <c r="AW53" s="1"/>
  <c r="AV55"/>
  <c r="AU55"/>
  <c r="AU53" s="1"/>
  <c r="AT55"/>
  <c r="AS55"/>
  <c r="AS53" s="1"/>
  <c r="AR55"/>
  <c r="AR53" s="1"/>
  <c r="AQ55"/>
  <c r="AQ53" s="1"/>
  <c r="AP55"/>
  <c r="AO55"/>
  <c r="AO53" s="1"/>
  <c r="AN55"/>
  <c r="AM55"/>
  <c r="AM53" s="1"/>
  <c r="AL55"/>
  <c r="AK55"/>
  <c r="AK53" s="1"/>
  <c r="AJ55"/>
  <c r="AJ53" s="1"/>
  <c r="AI55"/>
  <c r="AI53" s="1"/>
  <c r="AH55"/>
  <c r="AG55"/>
  <c r="AG53" s="1"/>
  <c r="AQ54"/>
  <c r="D54"/>
  <c r="AV53"/>
  <c r="AN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Y129" i="27"/>
  <c r="X129"/>
  <c r="Y130" i="25"/>
  <c r="Z130"/>
  <c r="AA130"/>
  <c r="AB130"/>
  <c r="Y129"/>
  <c r="Z129"/>
  <c r="AA129"/>
  <c r="AB129"/>
  <c r="X130"/>
  <c r="X129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BC154" i="28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U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F144" s="1"/>
  <c r="AE10"/>
  <c r="AE144" s="1"/>
  <c r="AD10"/>
  <c r="AD144" s="1"/>
  <c r="AC10"/>
  <c r="AC144" s="1"/>
  <c r="AB10"/>
  <c r="AB144" s="1"/>
  <c r="AA10"/>
  <c r="AA144" s="1"/>
  <c r="Z10"/>
  <c r="Z144" s="1"/>
  <c r="Y10"/>
  <c r="Y144" s="1"/>
  <c r="X10"/>
  <c r="X144" s="1"/>
  <c r="W10"/>
  <c r="W144" s="1"/>
  <c r="V10"/>
  <c r="V144" s="1"/>
  <c r="U10"/>
  <c r="U144" s="1"/>
  <c r="T10"/>
  <c r="T144" s="1"/>
  <c r="S10"/>
  <c r="S144" s="1"/>
  <c r="R10"/>
  <c r="R144" s="1"/>
  <c r="Q10"/>
  <c r="Q144" s="1"/>
  <c r="P10"/>
  <c r="P144" s="1"/>
  <c r="O10"/>
  <c r="O144" s="1"/>
  <c r="N10"/>
  <c r="N144" s="1"/>
  <c r="M10"/>
  <c r="M144" s="1"/>
  <c r="L10"/>
  <c r="L144" s="1"/>
  <c r="K10"/>
  <c r="K144" s="1"/>
  <c r="J10"/>
  <c r="J144" s="1"/>
  <c r="I10"/>
  <c r="I144" s="1"/>
  <c r="H10"/>
  <c r="H144" s="1"/>
  <c r="G10"/>
  <c r="G144" s="1"/>
  <c r="F10"/>
  <c r="F144" s="1"/>
  <c r="E10"/>
  <c r="E144" s="1"/>
  <c r="D10"/>
  <c r="D144" s="1"/>
  <c r="BC9"/>
  <c r="BC143" s="1"/>
  <c r="BB9"/>
  <c r="BB143" s="1"/>
  <c r="BA9"/>
  <c r="BA143" s="1"/>
  <c r="AZ9"/>
  <c r="AZ143" s="1"/>
  <c r="AY9"/>
  <c r="AY143" s="1"/>
  <c r="AX9"/>
  <c r="AX143" s="1"/>
  <c r="AW9"/>
  <c r="AW143" s="1"/>
  <c r="AV9"/>
  <c r="AV143" s="1"/>
  <c r="AU9"/>
  <c r="AU143" s="1"/>
  <c r="AT9"/>
  <c r="AT143" s="1"/>
  <c r="AS9"/>
  <c r="AS143" s="1"/>
  <c r="AR9"/>
  <c r="AR143" s="1"/>
  <c r="AQ9"/>
  <c r="AQ143" s="1"/>
  <c r="AP9"/>
  <c r="AP143" s="1"/>
  <c r="AO9"/>
  <c r="AO143" s="1"/>
  <c r="AN9"/>
  <c r="AN143" s="1"/>
  <c r="AM9"/>
  <c r="AM143" s="1"/>
  <c r="AL9"/>
  <c r="AL143" s="1"/>
  <c r="AK9"/>
  <c r="AK143" s="1"/>
  <c r="AJ9"/>
  <c r="AJ143" s="1"/>
  <c r="AI9"/>
  <c r="AI143" s="1"/>
  <c r="AH9"/>
  <c r="AH143" s="1"/>
  <c r="AG9"/>
  <c r="AG143" s="1"/>
  <c r="AF9"/>
  <c r="AF143" s="1"/>
  <c r="AE9"/>
  <c r="AE143" s="1"/>
  <c r="AD9"/>
  <c r="AD143" s="1"/>
  <c r="AC9"/>
  <c r="AC143" s="1"/>
  <c r="AB9"/>
  <c r="AB143" s="1"/>
  <c r="AA9"/>
  <c r="AA143" s="1"/>
  <c r="Z9"/>
  <c r="Z143" s="1"/>
  <c r="Y9"/>
  <c r="Y143" s="1"/>
  <c r="X9"/>
  <c r="X143" s="1"/>
  <c r="W9"/>
  <c r="W143" s="1"/>
  <c r="V9"/>
  <c r="V143" s="1"/>
  <c r="U9"/>
  <c r="U143" s="1"/>
  <c r="T9"/>
  <c r="T143" s="1"/>
  <c r="S9"/>
  <c r="S143" s="1"/>
  <c r="R9"/>
  <c r="R143" s="1"/>
  <c r="Q9"/>
  <c r="Q143" s="1"/>
  <c r="P9"/>
  <c r="P143" s="1"/>
  <c r="O9"/>
  <c r="O143" s="1"/>
  <c r="N9"/>
  <c r="N143" s="1"/>
  <c r="M9"/>
  <c r="M143" s="1"/>
  <c r="L9"/>
  <c r="L143" s="1"/>
  <c r="K9"/>
  <c r="K143" s="1"/>
  <c r="J9"/>
  <c r="J143" s="1"/>
  <c r="I9"/>
  <c r="I143" s="1"/>
  <c r="H9"/>
  <c r="H143" s="1"/>
  <c r="G9"/>
  <c r="G143" s="1"/>
  <c r="F9"/>
  <c r="F143" s="1"/>
  <c r="E9"/>
  <c r="E143" s="1"/>
  <c r="D9"/>
  <c r="D143" s="1"/>
  <c r="BC154" i="27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W154"/>
  <c r="U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B153"/>
  <c r="BB155" s="1"/>
  <c r="BA153"/>
  <c r="AZ153"/>
  <c r="AZ155" s="1"/>
  <c r="AY153"/>
  <c r="AX153"/>
  <c r="AX155" s="1"/>
  <c r="AW153"/>
  <c r="AV153"/>
  <c r="AV155" s="1"/>
  <c r="AU153"/>
  <c r="AT153"/>
  <c r="AT155" s="1"/>
  <c r="AS153"/>
  <c r="AR153"/>
  <c r="AR155" s="1"/>
  <c r="AQ153"/>
  <c r="AP153"/>
  <c r="AP155" s="1"/>
  <c r="AO153"/>
  <c r="AN153"/>
  <c r="AN155" s="1"/>
  <c r="AM153"/>
  <c r="AL153"/>
  <c r="AL155" s="1"/>
  <c r="AK153"/>
  <c r="AJ153"/>
  <c r="AJ155" s="1"/>
  <c r="AI153"/>
  <c r="AH153"/>
  <c r="AH155" s="1"/>
  <c r="AG153"/>
  <c r="AF153"/>
  <c r="AF155" s="1"/>
  <c r="AE153"/>
  <c r="AD153"/>
  <c r="AD155" s="1"/>
  <c r="AC153"/>
  <c r="AB153"/>
  <c r="AB155" s="1"/>
  <c r="AA153"/>
  <c r="Z153"/>
  <c r="Y153"/>
  <c r="X153"/>
  <c r="W153"/>
  <c r="V153"/>
  <c r="U153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G28" s="1"/>
  <c r="F30"/>
  <c r="F28" s="1"/>
  <c r="E30"/>
  <c r="D30"/>
  <c r="D28" s="1"/>
  <c r="BC29"/>
  <c r="BC27" s="1"/>
  <c r="BB29"/>
  <c r="BB27" s="1"/>
  <c r="BA29"/>
  <c r="AZ29"/>
  <c r="AZ27" s="1"/>
  <c r="AY29"/>
  <c r="AY27" s="1"/>
  <c r="AX29"/>
  <c r="AX27" s="1"/>
  <c r="AW29"/>
  <c r="AV29"/>
  <c r="AV27" s="1"/>
  <c r="AU29"/>
  <c r="AU27" s="1"/>
  <c r="AT29"/>
  <c r="AT27" s="1"/>
  <c r="AS29"/>
  <c r="AR29"/>
  <c r="AR27" s="1"/>
  <c r="AQ29"/>
  <c r="AQ27" s="1"/>
  <c r="AP29"/>
  <c r="AP27" s="1"/>
  <c r="AO29"/>
  <c r="AN29"/>
  <c r="AN27" s="1"/>
  <c r="AM29"/>
  <c r="AM27" s="1"/>
  <c r="AL29"/>
  <c r="AL27" s="1"/>
  <c r="AK29"/>
  <c r="AJ29"/>
  <c r="AJ27" s="1"/>
  <c r="AI29"/>
  <c r="AI27" s="1"/>
  <c r="AH29"/>
  <c r="AH27" s="1"/>
  <c r="AG29"/>
  <c r="AF29"/>
  <c r="AF27" s="1"/>
  <c r="AE29"/>
  <c r="AE27" s="1"/>
  <c r="AD29"/>
  <c r="AD27" s="1"/>
  <c r="AC29"/>
  <c r="AB29"/>
  <c r="AB27" s="1"/>
  <c r="AA29"/>
  <c r="AA27" s="1"/>
  <c r="Z29"/>
  <c r="Z27" s="1"/>
  <c r="Y29"/>
  <c r="X29"/>
  <c r="X27" s="1"/>
  <c r="W29"/>
  <c r="W27" s="1"/>
  <c r="V29"/>
  <c r="V27" s="1"/>
  <c r="U29"/>
  <c r="T29"/>
  <c r="T27" s="1"/>
  <c r="S29"/>
  <c r="S27" s="1"/>
  <c r="R29"/>
  <c r="R27" s="1"/>
  <c r="Q29"/>
  <c r="Q27" s="1"/>
  <c r="P29"/>
  <c r="P27" s="1"/>
  <c r="O29"/>
  <c r="N29"/>
  <c r="N27" s="1"/>
  <c r="M29"/>
  <c r="M27" s="1"/>
  <c r="L29"/>
  <c r="L27" s="1"/>
  <c r="K29"/>
  <c r="K27" s="1"/>
  <c r="J29"/>
  <c r="J27" s="1"/>
  <c r="I29"/>
  <c r="I27" s="1"/>
  <c r="H29"/>
  <c r="H27" s="1"/>
  <c r="G29"/>
  <c r="G27" s="1"/>
  <c r="F29"/>
  <c r="F27" s="1"/>
  <c r="E29"/>
  <c r="E27" s="1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R28"/>
  <c r="Q28"/>
  <c r="P28"/>
  <c r="O28"/>
  <c r="N28"/>
  <c r="M28"/>
  <c r="L28"/>
  <c r="K28"/>
  <c r="J28"/>
  <c r="I28"/>
  <c r="E28"/>
  <c r="BA27"/>
  <c r="AW27"/>
  <c r="AS27"/>
  <c r="AO27"/>
  <c r="AK27"/>
  <c r="AG27"/>
  <c r="AC27"/>
  <c r="Y27"/>
  <c r="U27"/>
  <c r="O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26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W154"/>
  <c r="V154"/>
  <c r="U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Y155" s="1"/>
  <c r="X153"/>
  <c r="W153"/>
  <c r="V153"/>
  <c r="U153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O28" s="1"/>
  <c r="AN30"/>
  <c r="AN28" s="1"/>
  <c r="AM30"/>
  <c r="AM28" s="1"/>
  <c r="AL30"/>
  <c r="AL28" s="1"/>
  <c r="AK30"/>
  <c r="AK28" s="1"/>
  <c r="AJ30"/>
  <c r="AJ28" s="1"/>
  <c r="AI30"/>
  <c r="AI28" s="1"/>
  <c r="AH30"/>
  <c r="AH28" s="1"/>
  <c r="AG30"/>
  <c r="AG28" s="1"/>
  <c r="AF30"/>
  <c r="AF28" s="1"/>
  <c r="AE30"/>
  <c r="AE28" s="1"/>
  <c r="AD30"/>
  <c r="AD28" s="1"/>
  <c r="AC30"/>
  <c r="AC28" s="1"/>
  <c r="AB30"/>
  <c r="AB28" s="1"/>
  <c r="AA30"/>
  <c r="AA28" s="1"/>
  <c r="Z30"/>
  <c r="Z28" s="1"/>
  <c r="Y30"/>
  <c r="X30"/>
  <c r="W30"/>
  <c r="W28" s="1"/>
  <c r="V30"/>
  <c r="V28" s="1"/>
  <c r="U30"/>
  <c r="U28" s="1"/>
  <c r="T30"/>
  <c r="S30"/>
  <c r="R30"/>
  <c r="R28" s="1"/>
  <c r="Q30"/>
  <c r="Q28" s="1"/>
  <c r="P30"/>
  <c r="P28" s="1"/>
  <c r="O30"/>
  <c r="N30"/>
  <c r="N28" s="1"/>
  <c r="M30"/>
  <c r="L30"/>
  <c r="L28" s="1"/>
  <c r="K30"/>
  <c r="J30"/>
  <c r="J28" s="1"/>
  <c r="I30"/>
  <c r="H30"/>
  <c r="H28" s="1"/>
  <c r="G30"/>
  <c r="F30"/>
  <c r="F28" s="1"/>
  <c r="E30"/>
  <c r="D30"/>
  <c r="D28" s="1"/>
  <c r="BC29"/>
  <c r="BB29"/>
  <c r="BB27" s="1"/>
  <c r="BA29"/>
  <c r="AZ29"/>
  <c r="AZ27" s="1"/>
  <c r="AY29"/>
  <c r="AX29"/>
  <c r="AX27" s="1"/>
  <c r="AW29"/>
  <c r="AV29"/>
  <c r="AV27" s="1"/>
  <c r="AU29"/>
  <c r="AT29"/>
  <c r="AT27" s="1"/>
  <c r="AS29"/>
  <c r="AR29"/>
  <c r="AR27" s="1"/>
  <c r="AQ29"/>
  <c r="AP29"/>
  <c r="AP27" s="1"/>
  <c r="AO29"/>
  <c r="AN29"/>
  <c r="AN27" s="1"/>
  <c r="AM29"/>
  <c r="AL29"/>
  <c r="AL27" s="1"/>
  <c r="AK29"/>
  <c r="AJ29"/>
  <c r="AJ27" s="1"/>
  <c r="AI29"/>
  <c r="AH29"/>
  <c r="AH27" s="1"/>
  <c r="AG29"/>
  <c r="AF29"/>
  <c r="AF27" s="1"/>
  <c r="AE29"/>
  <c r="AD29"/>
  <c r="AD27" s="1"/>
  <c r="AC29"/>
  <c r="AB29"/>
  <c r="AB27" s="1"/>
  <c r="AA29"/>
  <c r="Z29"/>
  <c r="Z27" s="1"/>
  <c r="Y29"/>
  <c r="Y27" s="1"/>
  <c r="X29"/>
  <c r="X27" s="1"/>
  <c r="W29"/>
  <c r="W27" s="1"/>
  <c r="V29"/>
  <c r="V27" s="1"/>
  <c r="U29"/>
  <c r="U27" s="1"/>
  <c r="T29"/>
  <c r="T27" s="1"/>
  <c r="S29"/>
  <c r="S27" s="1"/>
  <c r="R29"/>
  <c r="R27" s="1"/>
  <c r="Q29"/>
  <c r="Q27" s="1"/>
  <c r="P29"/>
  <c r="P27" s="1"/>
  <c r="O29"/>
  <c r="O27" s="1"/>
  <c r="N29"/>
  <c r="N27" s="1"/>
  <c r="M29"/>
  <c r="M27" s="1"/>
  <c r="L29"/>
  <c r="L27" s="1"/>
  <c r="K29"/>
  <c r="K27" s="1"/>
  <c r="J29"/>
  <c r="J27" s="1"/>
  <c r="I29"/>
  <c r="I27" s="1"/>
  <c r="H29"/>
  <c r="H27" s="1"/>
  <c r="G29"/>
  <c r="F29"/>
  <c r="F27" s="1"/>
  <c r="E29"/>
  <c r="D29"/>
  <c r="D27" s="1"/>
  <c r="BC28"/>
  <c r="BB28"/>
  <c r="BA28"/>
  <c r="AZ28"/>
  <c r="AY28"/>
  <c r="AX28"/>
  <c r="AW28"/>
  <c r="AV28"/>
  <c r="AU28"/>
  <c r="AT28"/>
  <c r="AS28"/>
  <c r="AR28"/>
  <c r="AQ28"/>
  <c r="AP28"/>
  <c r="O28"/>
  <c r="M28"/>
  <c r="K28"/>
  <c r="I28"/>
  <c r="G28"/>
  <c r="E28"/>
  <c r="BC27"/>
  <c r="BA27"/>
  <c r="AY27"/>
  <c r="AW27"/>
  <c r="AU27"/>
  <c r="AS27"/>
  <c r="AQ27"/>
  <c r="AO27"/>
  <c r="AM27"/>
  <c r="AK27"/>
  <c r="AI27"/>
  <c r="AG27"/>
  <c r="AE27"/>
  <c r="AC27"/>
  <c r="AA27"/>
  <c r="G27"/>
  <c r="E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A10"/>
  <c r="BA144" s="1"/>
  <c r="AZ10"/>
  <c r="AY10"/>
  <c r="AY144" s="1"/>
  <c r="AX10"/>
  <c r="AW10"/>
  <c r="AW144" s="1"/>
  <c r="AV10"/>
  <c r="AU10"/>
  <c r="AU144" s="1"/>
  <c r="AT10"/>
  <c r="AS10"/>
  <c r="AS144" s="1"/>
  <c r="AR10"/>
  <c r="AQ10"/>
  <c r="AQ144" s="1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X144" s="1"/>
  <c r="W10"/>
  <c r="V10"/>
  <c r="U10"/>
  <c r="T10"/>
  <c r="T144" s="1"/>
  <c r="S10"/>
  <c r="S144" s="1"/>
  <c r="R10"/>
  <c r="Q10"/>
  <c r="P10"/>
  <c r="O10"/>
  <c r="N10"/>
  <c r="M10"/>
  <c r="L10"/>
  <c r="K10"/>
  <c r="J10"/>
  <c r="I10"/>
  <c r="H10"/>
  <c r="G10"/>
  <c r="F10"/>
  <c r="E10"/>
  <c r="E144" s="1"/>
  <c r="D10"/>
  <c r="BC9"/>
  <c r="BB9"/>
  <c r="BA9"/>
  <c r="BA143" s="1"/>
  <c r="AZ9"/>
  <c r="AY9"/>
  <c r="AX9"/>
  <c r="AW9"/>
  <c r="AW143" s="1"/>
  <c r="AV9"/>
  <c r="AU9"/>
  <c r="AT9"/>
  <c r="AS9"/>
  <c r="AS143" s="1"/>
  <c r="AR9"/>
  <c r="AQ9"/>
  <c r="AP9"/>
  <c r="AO9"/>
  <c r="AO143" s="1"/>
  <c r="AN9"/>
  <c r="AM9"/>
  <c r="AL9"/>
  <c r="AK9"/>
  <c r="AK143" s="1"/>
  <c r="AJ9"/>
  <c r="AI9"/>
  <c r="AH9"/>
  <c r="AG9"/>
  <c r="AG143" s="1"/>
  <c r="AF9"/>
  <c r="AE9"/>
  <c r="AD9"/>
  <c r="AC9"/>
  <c r="AC143" s="1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G143" s="1"/>
  <c r="F9"/>
  <c r="E9"/>
  <c r="D9"/>
  <c r="BC154" i="11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F144" s="1"/>
  <c r="AE10"/>
  <c r="AE144" s="1"/>
  <c r="AD10"/>
  <c r="AD144" s="1"/>
  <c r="AC10"/>
  <c r="AC144" s="1"/>
  <c r="AB10"/>
  <c r="AB144" s="1"/>
  <c r="AA10"/>
  <c r="AA144" s="1"/>
  <c r="Z10"/>
  <c r="Z144" s="1"/>
  <c r="Y10"/>
  <c r="Y144" s="1"/>
  <c r="X10"/>
  <c r="X144" s="1"/>
  <c r="W10"/>
  <c r="W144" s="1"/>
  <c r="V10"/>
  <c r="V144" s="1"/>
  <c r="U10"/>
  <c r="U144" s="1"/>
  <c r="T10"/>
  <c r="T144" s="1"/>
  <c r="S10"/>
  <c r="S144" s="1"/>
  <c r="R10"/>
  <c r="R144" s="1"/>
  <c r="Q10"/>
  <c r="Q144" s="1"/>
  <c r="P10"/>
  <c r="P144" s="1"/>
  <c r="O10"/>
  <c r="O144" s="1"/>
  <c r="N10"/>
  <c r="N144" s="1"/>
  <c r="M10"/>
  <c r="M144" s="1"/>
  <c r="L10"/>
  <c r="L144" s="1"/>
  <c r="K10"/>
  <c r="K144" s="1"/>
  <c r="J10"/>
  <c r="J144" s="1"/>
  <c r="I10"/>
  <c r="I144" s="1"/>
  <c r="H10"/>
  <c r="H144" s="1"/>
  <c r="G10"/>
  <c r="G144" s="1"/>
  <c r="F10"/>
  <c r="F144" s="1"/>
  <c r="E10"/>
  <c r="E144" s="1"/>
  <c r="D10"/>
  <c r="D144" s="1"/>
  <c r="BC9"/>
  <c r="BC143" s="1"/>
  <c r="BB9"/>
  <c r="BB143" s="1"/>
  <c r="BA9"/>
  <c r="BA143" s="1"/>
  <c r="AZ9"/>
  <c r="AZ143" s="1"/>
  <c r="AY9"/>
  <c r="AY143" s="1"/>
  <c r="AX9"/>
  <c r="AX143" s="1"/>
  <c r="AW9"/>
  <c r="AW143" s="1"/>
  <c r="AV9"/>
  <c r="AV143" s="1"/>
  <c r="AU9"/>
  <c r="AU143" s="1"/>
  <c r="AT9"/>
  <c r="AT143" s="1"/>
  <c r="AS9"/>
  <c r="AS143" s="1"/>
  <c r="AR9"/>
  <c r="AR143" s="1"/>
  <c r="AQ9"/>
  <c r="AQ143" s="1"/>
  <c r="AP9"/>
  <c r="AP143" s="1"/>
  <c r="AO9"/>
  <c r="AO143" s="1"/>
  <c r="AN9"/>
  <c r="AN143" s="1"/>
  <c r="AM9"/>
  <c r="AM143" s="1"/>
  <c r="AL9"/>
  <c r="AL143" s="1"/>
  <c r="AK9"/>
  <c r="AK143" s="1"/>
  <c r="AJ9"/>
  <c r="AJ143" s="1"/>
  <c r="AI9"/>
  <c r="AI143" s="1"/>
  <c r="AH9"/>
  <c r="AH143" s="1"/>
  <c r="AG9"/>
  <c r="AG143" s="1"/>
  <c r="AF9"/>
  <c r="AF143" s="1"/>
  <c r="AE9"/>
  <c r="AE143" s="1"/>
  <c r="AD9"/>
  <c r="AD143" s="1"/>
  <c r="AC9"/>
  <c r="AC143" s="1"/>
  <c r="AB9"/>
  <c r="AB143" s="1"/>
  <c r="AA9"/>
  <c r="AA143" s="1"/>
  <c r="Z9"/>
  <c r="Z143" s="1"/>
  <c r="Y9"/>
  <c r="Y143" s="1"/>
  <c r="X9"/>
  <c r="X143" s="1"/>
  <c r="W9"/>
  <c r="W143" s="1"/>
  <c r="V9"/>
  <c r="V143" s="1"/>
  <c r="U9"/>
  <c r="U143" s="1"/>
  <c r="T9"/>
  <c r="T143" s="1"/>
  <c r="S9"/>
  <c r="S143" s="1"/>
  <c r="R9"/>
  <c r="R143" s="1"/>
  <c r="Q9"/>
  <c r="Q143" s="1"/>
  <c r="P9"/>
  <c r="P143" s="1"/>
  <c r="O9"/>
  <c r="O143" s="1"/>
  <c r="N9"/>
  <c r="N143" s="1"/>
  <c r="M9"/>
  <c r="M143" s="1"/>
  <c r="L9"/>
  <c r="L143" s="1"/>
  <c r="K9"/>
  <c r="K143" s="1"/>
  <c r="J9"/>
  <c r="J143" s="1"/>
  <c r="I9"/>
  <c r="I143" s="1"/>
  <c r="H9"/>
  <c r="H143" s="1"/>
  <c r="G9"/>
  <c r="G143" s="1"/>
  <c r="F9"/>
  <c r="F143" s="1"/>
  <c r="E9"/>
  <c r="E143" s="1"/>
  <c r="D9"/>
  <c r="D143" s="1"/>
  <c r="BC154" i="9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I27" s="1"/>
  <c r="H29"/>
  <c r="H27" s="1"/>
  <c r="G29"/>
  <c r="G27" s="1"/>
  <c r="F29"/>
  <c r="E29"/>
  <c r="E27" s="1"/>
  <c r="D29"/>
  <c r="D27" s="1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F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8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F144" s="1"/>
  <c r="AE10"/>
  <c r="AE144" s="1"/>
  <c r="AD10"/>
  <c r="AD144" s="1"/>
  <c r="AC10"/>
  <c r="AC144" s="1"/>
  <c r="AB10"/>
  <c r="AB144" s="1"/>
  <c r="AA10"/>
  <c r="AA144" s="1"/>
  <c r="Z10"/>
  <c r="Z144" s="1"/>
  <c r="Y10"/>
  <c r="Y144" s="1"/>
  <c r="X10"/>
  <c r="X144" s="1"/>
  <c r="W10"/>
  <c r="W144" s="1"/>
  <c r="V10"/>
  <c r="V144" s="1"/>
  <c r="U10"/>
  <c r="U144" s="1"/>
  <c r="T10"/>
  <c r="T144" s="1"/>
  <c r="S10"/>
  <c r="S144" s="1"/>
  <c r="R10"/>
  <c r="R144" s="1"/>
  <c r="Q10"/>
  <c r="Q144" s="1"/>
  <c r="P10"/>
  <c r="P144" s="1"/>
  <c r="O10"/>
  <c r="O144" s="1"/>
  <c r="N10"/>
  <c r="N144" s="1"/>
  <c r="M10"/>
  <c r="M144" s="1"/>
  <c r="L10"/>
  <c r="L144" s="1"/>
  <c r="K10"/>
  <c r="K144" s="1"/>
  <c r="J10"/>
  <c r="J144" s="1"/>
  <c r="I10"/>
  <c r="I144" s="1"/>
  <c r="H10"/>
  <c r="H144" s="1"/>
  <c r="G10"/>
  <c r="G144" s="1"/>
  <c r="F10"/>
  <c r="F144" s="1"/>
  <c r="E10"/>
  <c r="E144" s="1"/>
  <c r="D10"/>
  <c r="D144" s="1"/>
  <c r="BC9"/>
  <c r="BC143" s="1"/>
  <c r="BB9"/>
  <c r="BB143" s="1"/>
  <c r="BA9"/>
  <c r="BA143" s="1"/>
  <c r="AZ9"/>
  <c r="AZ143" s="1"/>
  <c r="AY9"/>
  <c r="AY143" s="1"/>
  <c r="AX9"/>
  <c r="AX143" s="1"/>
  <c r="AW9"/>
  <c r="AW143" s="1"/>
  <c r="AV9"/>
  <c r="AV143" s="1"/>
  <c r="AU9"/>
  <c r="AU143" s="1"/>
  <c r="AT9"/>
  <c r="AT143" s="1"/>
  <c r="AS9"/>
  <c r="AS143" s="1"/>
  <c r="AR9"/>
  <c r="AR143" s="1"/>
  <c r="AQ9"/>
  <c r="AQ143" s="1"/>
  <c r="AP9"/>
  <c r="AP143" s="1"/>
  <c r="AO9"/>
  <c r="AO143" s="1"/>
  <c r="AN9"/>
  <c r="AN143" s="1"/>
  <c r="AM9"/>
  <c r="AM143" s="1"/>
  <c r="AL9"/>
  <c r="AL143" s="1"/>
  <c r="AK9"/>
  <c r="AK143" s="1"/>
  <c r="AJ9"/>
  <c r="AJ143" s="1"/>
  <c r="AI9"/>
  <c r="AI143" s="1"/>
  <c r="AH9"/>
  <c r="AH143" s="1"/>
  <c r="AG9"/>
  <c r="AG143" s="1"/>
  <c r="AF9"/>
  <c r="AF143" s="1"/>
  <c r="AE9"/>
  <c r="AE143" s="1"/>
  <c r="AD9"/>
  <c r="AD143" s="1"/>
  <c r="AC9"/>
  <c r="AC143" s="1"/>
  <c r="AB9"/>
  <c r="AB143" s="1"/>
  <c r="AA9"/>
  <c r="AA143" s="1"/>
  <c r="Z9"/>
  <c r="Z143" s="1"/>
  <c r="Y9"/>
  <c r="Y143" s="1"/>
  <c r="X9"/>
  <c r="X143" s="1"/>
  <c r="W9"/>
  <c r="W143" s="1"/>
  <c r="V9"/>
  <c r="V143" s="1"/>
  <c r="U9"/>
  <c r="U143" s="1"/>
  <c r="T9"/>
  <c r="T143" s="1"/>
  <c r="S9"/>
  <c r="S143" s="1"/>
  <c r="R9"/>
  <c r="R143" s="1"/>
  <c r="Q9"/>
  <c r="Q143" s="1"/>
  <c r="P9"/>
  <c r="P143" s="1"/>
  <c r="O9"/>
  <c r="O143" s="1"/>
  <c r="N9"/>
  <c r="N143" s="1"/>
  <c r="M9"/>
  <c r="M143" s="1"/>
  <c r="L9"/>
  <c r="L143" s="1"/>
  <c r="K9"/>
  <c r="K143" s="1"/>
  <c r="J9"/>
  <c r="J143" s="1"/>
  <c r="I9"/>
  <c r="I143" s="1"/>
  <c r="H9"/>
  <c r="H143" s="1"/>
  <c r="G9"/>
  <c r="G143" s="1"/>
  <c r="F9"/>
  <c r="F143" s="1"/>
  <c r="E9"/>
  <c r="E143" s="1"/>
  <c r="D9"/>
  <c r="D143" s="1"/>
  <c r="BC154" i="10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K153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D54" s="1"/>
  <c r="BC55"/>
  <c r="BC53" s="1"/>
  <c r="BB55"/>
  <c r="BA55"/>
  <c r="BA53" s="1"/>
  <c r="AZ55"/>
  <c r="AZ53" s="1"/>
  <c r="AY55"/>
  <c r="AY53" s="1"/>
  <c r="AX55"/>
  <c r="AX53" s="1"/>
  <c r="AW55"/>
  <c r="AW53" s="1"/>
  <c r="AV55"/>
  <c r="AV53" s="1"/>
  <c r="AU55"/>
  <c r="AU53" s="1"/>
  <c r="AT55"/>
  <c r="AS55"/>
  <c r="AS53" s="1"/>
  <c r="AR55"/>
  <c r="AR53" s="1"/>
  <c r="AQ55"/>
  <c r="AQ53" s="1"/>
  <c r="AP55"/>
  <c r="AP53" s="1"/>
  <c r="AO55"/>
  <c r="AO53" s="1"/>
  <c r="AN55"/>
  <c r="AN53" s="1"/>
  <c r="AM55"/>
  <c r="AM53" s="1"/>
  <c r="AL55"/>
  <c r="AK55"/>
  <c r="AK53" s="1"/>
  <c r="AJ55"/>
  <c r="AJ53" s="1"/>
  <c r="AI55"/>
  <c r="AI53" s="1"/>
  <c r="AH55"/>
  <c r="AH53" s="1"/>
  <c r="AG55"/>
  <c r="AG53" s="1"/>
  <c r="AF55"/>
  <c r="AF53" s="1"/>
  <c r="AE55"/>
  <c r="AE53" s="1"/>
  <c r="AD55"/>
  <c r="AC55"/>
  <c r="AC53" s="1"/>
  <c r="AB55"/>
  <c r="AB53" s="1"/>
  <c r="AA55"/>
  <c r="AA53" s="1"/>
  <c r="Z55"/>
  <c r="Z53" s="1"/>
  <c r="Y55"/>
  <c r="Y53" s="1"/>
  <c r="X55"/>
  <c r="X53" s="1"/>
  <c r="W55"/>
  <c r="W53" s="1"/>
  <c r="V55"/>
  <c r="V53" s="1"/>
  <c r="U55"/>
  <c r="U53" s="1"/>
  <c r="T55"/>
  <c r="T53" s="1"/>
  <c r="S55"/>
  <c r="S53" s="1"/>
  <c r="R55"/>
  <c r="Q55"/>
  <c r="Q53" s="1"/>
  <c r="P55"/>
  <c r="P53" s="1"/>
  <c r="O55"/>
  <c r="O53" s="1"/>
  <c r="N55"/>
  <c r="N53" s="1"/>
  <c r="M55"/>
  <c r="M53" s="1"/>
  <c r="L55"/>
  <c r="L53" s="1"/>
  <c r="K55"/>
  <c r="K53" s="1"/>
  <c r="J55"/>
  <c r="J53" s="1"/>
  <c r="I55"/>
  <c r="I53" s="1"/>
  <c r="H55"/>
  <c r="H53" s="1"/>
  <c r="G55"/>
  <c r="G53" s="1"/>
  <c r="F55"/>
  <c r="F53" s="1"/>
  <c r="E55"/>
  <c r="E53" s="1"/>
  <c r="D55"/>
  <c r="D53" s="1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BB53"/>
  <c r="AT53"/>
  <c r="AL53"/>
  <c r="AD53"/>
  <c r="R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Z28"/>
  <c r="AJ28"/>
  <c r="T28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130" i="25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D130"/>
  <c r="D129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D30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D29"/>
  <c r="H28" i="10" l="1"/>
  <c r="L28"/>
  <c r="P28"/>
  <c r="X28"/>
  <c r="AB28"/>
  <c r="AF28"/>
  <c r="AN28"/>
  <c r="AR28"/>
  <c r="AV28"/>
  <c r="BD112"/>
  <c r="BD129"/>
  <c r="BD130"/>
  <c r="BD147"/>
  <c r="BD148"/>
  <c r="BD29" i="8"/>
  <c r="BD30"/>
  <c r="BD55"/>
  <c r="BD56"/>
  <c r="BD81"/>
  <c r="BD82"/>
  <c r="BD105"/>
  <c r="BD106"/>
  <c r="BD111"/>
  <c r="BD112"/>
  <c r="BD129"/>
  <c r="BD130"/>
  <c r="BD147"/>
  <c r="BD148"/>
  <c r="D143" i="9"/>
  <c r="F143"/>
  <c r="H143"/>
  <c r="L143"/>
  <c r="P143"/>
  <c r="R143"/>
  <c r="T143"/>
  <c r="V143"/>
  <c r="X143"/>
  <c r="Z143"/>
  <c r="AB143"/>
  <c r="AD143"/>
  <c r="AF143"/>
  <c r="AH143"/>
  <c r="AJ143"/>
  <c r="AL143"/>
  <c r="AN143"/>
  <c r="AP143"/>
  <c r="AR143"/>
  <c r="AT143"/>
  <c r="AV143"/>
  <c r="AX143"/>
  <c r="AZ143"/>
  <c r="BB143"/>
  <c r="D144"/>
  <c r="F144"/>
  <c r="H144"/>
  <c r="L144"/>
  <c r="P144"/>
  <c r="R144"/>
  <c r="T144"/>
  <c r="V144"/>
  <c r="X144"/>
  <c r="Z144"/>
  <c r="AB144"/>
  <c r="AD144"/>
  <c r="AF144"/>
  <c r="AH144"/>
  <c r="AJ144"/>
  <c r="AL144"/>
  <c r="AN144"/>
  <c r="AP144"/>
  <c r="AR144"/>
  <c r="AT144"/>
  <c r="AV144"/>
  <c r="AX144"/>
  <c r="AZ144"/>
  <c r="BB144"/>
  <c r="BD21"/>
  <c r="E143" i="26"/>
  <c r="AA143"/>
  <c r="AE143"/>
  <c r="AI143"/>
  <c r="AM143"/>
  <c r="AQ143"/>
  <c r="AU143"/>
  <c r="AY143"/>
  <c r="BC143"/>
  <c r="G144"/>
  <c r="AG28" i="19"/>
  <c r="AI28"/>
  <c r="AK28"/>
  <c r="AO28"/>
  <c r="AQ28"/>
  <c r="AS28"/>
  <c r="AW28"/>
  <c r="AY28"/>
  <c r="BA28"/>
  <c r="AV27"/>
  <c r="AJ53" i="20"/>
  <c r="AL53"/>
  <c r="AN53"/>
  <c r="AP53"/>
  <c r="AR53"/>
  <c r="AT53"/>
  <c r="AV53"/>
  <c r="AX53"/>
  <c r="AZ53"/>
  <c r="BB53"/>
  <c r="AH54"/>
  <c r="AJ54"/>
  <c r="AJ28" s="1"/>
  <c r="AL54"/>
  <c r="AN54"/>
  <c r="AN28" s="1"/>
  <c r="AP54"/>
  <c r="AR54"/>
  <c r="AR28" s="1"/>
  <c r="AT54"/>
  <c r="AV54"/>
  <c r="AV28" s="1"/>
  <c r="AX54"/>
  <c r="AZ54"/>
  <c r="AZ28" s="1"/>
  <c r="BB54"/>
  <c r="D54"/>
  <c r="D28" s="1"/>
  <c r="AI53" i="21"/>
  <c r="AI27" s="1"/>
  <c r="AK53"/>
  <c r="AK27" s="1"/>
  <c r="AM53"/>
  <c r="AM27" s="1"/>
  <c r="AQ53"/>
  <c r="AQ27" s="1"/>
  <c r="AS53"/>
  <c r="AS27" s="1"/>
  <c r="AU53"/>
  <c r="AU27" s="1"/>
  <c r="AY53"/>
  <c r="AY27" s="1"/>
  <c r="BA53"/>
  <c r="BA27" s="1"/>
  <c r="BC53"/>
  <c r="BC27" s="1"/>
  <c r="BD111"/>
  <c r="BD112"/>
  <c r="BD117"/>
  <c r="BD118"/>
  <c r="BD123"/>
  <c r="BD124"/>
  <c r="BD129"/>
  <c r="BD130"/>
  <c r="AH155"/>
  <c r="AJ155"/>
  <c r="AL155"/>
  <c r="AN155"/>
  <c r="AP155"/>
  <c r="AR155"/>
  <c r="AV28" i="23"/>
  <c r="AZ28"/>
  <c r="AG27"/>
  <c r="AI27"/>
  <c r="AK27"/>
  <c r="AM27"/>
  <c r="AO27"/>
  <c r="AQ27"/>
  <c r="AS27"/>
  <c r="AU27"/>
  <c r="AW27"/>
  <c r="AY27"/>
  <c r="BA27"/>
  <c r="BC27"/>
  <c r="AG28"/>
  <c r="AI28"/>
  <c r="AK28"/>
  <c r="AM28"/>
  <c r="AO28"/>
  <c r="AQ28"/>
  <c r="AS28"/>
  <c r="AU28"/>
  <c r="AW28"/>
  <c r="AY28"/>
  <c r="BA28"/>
  <c r="BC28"/>
  <c r="AN27" i="24"/>
  <c r="W28"/>
  <c r="AE28"/>
  <c r="AH28"/>
  <c r="AL28"/>
  <c r="AP28"/>
  <c r="AT28"/>
  <c r="AX28"/>
  <c r="BB28"/>
  <c r="AQ53"/>
  <c r="AU53"/>
  <c r="AW53"/>
  <c r="AY53"/>
  <c r="BC53"/>
  <c r="E54"/>
  <c r="G54"/>
  <c r="K54"/>
  <c r="M54"/>
  <c r="O54"/>
  <c r="S54"/>
  <c r="M54" i="23"/>
  <c r="D53" i="13"/>
  <c r="D27" s="1"/>
  <c r="D143" s="1"/>
  <c r="AH28" i="20"/>
  <c r="AL28"/>
  <c r="AP28"/>
  <c r="AT28"/>
  <c r="AX28"/>
  <c r="BB28"/>
  <c r="AI144" i="21"/>
  <c r="AM144"/>
  <c r="AQ144"/>
  <c r="AU144"/>
  <c r="AY144"/>
  <c r="BC144"/>
  <c r="Y28" i="22"/>
  <c r="AG28"/>
  <c r="AO28"/>
  <c r="AW28"/>
  <c r="AG27"/>
  <c r="AI27"/>
  <c r="AK27"/>
  <c r="AO27"/>
  <c r="AQ27"/>
  <c r="AU27"/>
  <c r="AY27"/>
  <c r="BC27"/>
  <c r="E28"/>
  <c r="I28"/>
  <c r="M28"/>
  <c r="Q28"/>
  <c r="W28"/>
  <c r="AA28"/>
  <c r="AE28"/>
  <c r="AI28"/>
  <c r="AM28"/>
  <c r="AQ28"/>
  <c r="AU28"/>
  <c r="AY28"/>
  <c r="BC28"/>
  <c r="AL143" i="23"/>
  <c r="AT143"/>
  <c r="BB143"/>
  <c r="AB53" i="24"/>
  <c r="AB27" s="1"/>
  <c r="T53"/>
  <c r="T27" s="1"/>
  <c r="L53"/>
  <c r="L27" s="1"/>
  <c r="AF54"/>
  <c r="AF28" s="1"/>
  <c r="X54"/>
  <c r="X28" s="1"/>
  <c r="AB53" i="23"/>
  <c r="T53"/>
  <c r="L53"/>
  <c r="AF54"/>
  <c r="X54"/>
  <c r="BD53" i="16"/>
  <c r="BD53" i="15"/>
  <c r="BD27" i="16"/>
  <c r="BD55" i="13"/>
  <c r="E28" i="12"/>
  <c r="E144" s="1"/>
  <c r="L28"/>
  <c r="L144" s="1"/>
  <c r="J27"/>
  <c r="BD27" s="1"/>
  <c r="BD53"/>
  <c r="BD27" i="14"/>
  <c r="BD56" i="12"/>
  <c r="BD54"/>
  <c r="BD81"/>
  <c r="BD143" i="16"/>
  <c r="BD54"/>
  <c r="BD144"/>
  <c r="BD56"/>
  <c r="BD28"/>
  <c r="BD143" i="15"/>
  <c r="BD54"/>
  <c r="BD144"/>
  <c r="BD55"/>
  <c r="BD27"/>
  <c r="BD56"/>
  <c r="BD28"/>
  <c r="BD55" i="14"/>
  <c r="BD143"/>
  <c r="BD54"/>
  <c r="BD144"/>
  <c r="BD53"/>
  <c r="BD56"/>
  <c r="BD28"/>
  <c r="BD53" i="13"/>
  <c r="BD143"/>
  <c r="BD28"/>
  <c r="BD144"/>
  <c r="BD27"/>
  <c r="BD56"/>
  <c r="BD54"/>
  <c r="AU28" i="19"/>
  <c r="AL27" i="20"/>
  <c r="AJ27"/>
  <c r="AR27"/>
  <c r="AT27"/>
  <c r="AV27"/>
  <c r="AX27"/>
  <c r="AZ27"/>
  <c r="BB27"/>
  <c r="AH54" i="21"/>
  <c r="AH28" s="1"/>
  <c r="AJ54"/>
  <c r="AJ28" s="1"/>
  <c r="AL54"/>
  <c r="AL28" s="1"/>
  <c r="AN54"/>
  <c r="AN28" s="1"/>
  <c r="AP54"/>
  <c r="AP28" s="1"/>
  <c r="AR54"/>
  <c r="AR28" s="1"/>
  <c r="AT54"/>
  <c r="AT28" s="1"/>
  <c r="AV54"/>
  <c r="AV28" s="1"/>
  <c r="AX54"/>
  <c r="AX28" s="1"/>
  <c r="AZ54"/>
  <c r="AZ28" s="1"/>
  <c r="BB54"/>
  <c r="BB28" s="1"/>
  <c r="AH53"/>
  <c r="AH27" s="1"/>
  <c r="AJ53"/>
  <c r="AJ27" s="1"/>
  <c r="AL53"/>
  <c r="AL27" s="1"/>
  <c r="AN53"/>
  <c r="AN27" s="1"/>
  <c r="AP53"/>
  <c r="AP27" s="1"/>
  <c r="AR53"/>
  <c r="AR27" s="1"/>
  <c r="AT53"/>
  <c r="AT27" s="1"/>
  <c r="AV53"/>
  <c r="AV27" s="1"/>
  <c r="AX53"/>
  <c r="AX27" s="1"/>
  <c r="AZ53"/>
  <c r="AZ27" s="1"/>
  <c r="BB53"/>
  <c r="BB27" s="1"/>
  <c r="AJ143" i="23"/>
  <c r="AN143"/>
  <c r="AR143"/>
  <c r="AV143"/>
  <c r="AZ143"/>
  <c r="D144"/>
  <c r="AJ144"/>
  <c r="AN144"/>
  <c r="AR144"/>
  <c r="AV144"/>
  <c r="AZ144"/>
  <c r="AJ27" i="24"/>
  <c r="Z28"/>
  <c r="AJ28"/>
  <c r="AN28"/>
  <c r="AR28"/>
  <c r="AV28"/>
  <c r="AZ28"/>
  <c r="AH27"/>
  <c r="AL27"/>
  <c r="AT27"/>
  <c r="AX27"/>
  <c r="BB27"/>
  <c r="F28"/>
  <c r="H54"/>
  <c r="H28" s="1"/>
  <c r="H144" s="1"/>
  <c r="J28"/>
  <c r="N28"/>
  <c r="P54"/>
  <c r="P28" s="1"/>
  <c r="R28"/>
  <c r="AF53" i="23"/>
  <c r="X53"/>
  <c r="P53"/>
  <c r="H53"/>
  <c r="AB54"/>
  <c r="T54"/>
  <c r="D155"/>
  <c r="AN27" i="19"/>
  <c r="AJ27"/>
  <c r="AR27"/>
  <c r="AZ27"/>
  <c r="BD147"/>
  <c r="BD148"/>
  <c r="D53" i="20"/>
  <c r="AG143" i="21"/>
  <c r="AK143"/>
  <c r="AO143"/>
  <c r="AS143"/>
  <c r="AW143"/>
  <c r="BA143"/>
  <c r="AG144"/>
  <c r="AK144"/>
  <c r="AO144"/>
  <c r="AS144"/>
  <c r="AW144"/>
  <c r="BA144"/>
  <c r="BD9" i="22"/>
  <c r="G54"/>
  <c r="G28" s="1"/>
  <c r="K54"/>
  <c r="K28" s="1"/>
  <c r="O54"/>
  <c r="O28" s="1"/>
  <c r="S54"/>
  <c r="S28" s="1"/>
  <c r="AH54"/>
  <c r="AH28" s="1"/>
  <c r="AH144" s="1"/>
  <c r="AJ54"/>
  <c r="AJ28" s="1"/>
  <c r="AJ144" s="1"/>
  <c r="AL54"/>
  <c r="AL28" s="1"/>
  <c r="AL144" s="1"/>
  <c r="AN54"/>
  <c r="AN28" s="1"/>
  <c r="AP54"/>
  <c r="AP28" s="1"/>
  <c r="AP144" s="1"/>
  <c r="AR54"/>
  <c r="AR28" s="1"/>
  <c r="AR144" s="1"/>
  <c r="AT54"/>
  <c r="AT28" s="1"/>
  <c r="AT144" s="1"/>
  <c r="AV54"/>
  <c r="AV28" s="1"/>
  <c r="AV144" s="1"/>
  <c r="AX54"/>
  <c r="AX28" s="1"/>
  <c r="AX144" s="1"/>
  <c r="AZ54"/>
  <c r="AZ28" s="1"/>
  <c r="AZ144" s="1"/>
  <c r="BB54"/>
  <c r="BB28" s="1"/>
  <c r="BB144" s="1"/>
  <c r="BD105"/>
  <c r="AH53"/>
  <c r="AJ53"/>
  <c r="AL53"/>
  <c r="AP53"/>
  <c r="AR53"/>
  <c r="AT53"/>
  <c r="AT27" s="1"/>
  <c r="AT143" s="1"/>
  <c r="AX53"/>
  <c r="AX27" s="1"/>
  <c r="AX143" s="1"/>
  <c r="AZ53"/>
  <c r="BB53"/>
  <c r="BB27" s="1"/>
  <c r="BB143" s="1"/>
  <c r="BD106"/>
  <c r="BD111"/>
  <c r="BD112"/>
  <c r="BD117"/>
  <c r="BD118"/>
  <c r="BD123"/>
  <c r="BD124"/>
  <c r="AH155"/>
  <c r="AJ155"/>
  <c r="AL155"/>
  <c r="AN155"/>
  <c r="AP155"/>
  <c r="AR155"/>
  <c r="AT155"/>
  <c r="AV155"/>
  <c r="AX155"/>
  <c r="AZ155"/>
  <c r="BB155"/>
  <c r="E54" i="23"/>
  <c r="AG155"/>
  <c r="AI155"/>
  <c r="AK155"/>
  <c r="AM155"/>
  <c r="AO155"/>
  <c r="AQ155"/>
  <c r="AS155"/>
  <c r="AU155"/>
  <c r="AW155"/>
  <c r="AY155"/>
  <c r="BA155"/>
  <c r="BC155"/>
  <c r="Z144" i="24"/>
  <c r="AH144"/>
  <c r="AL144"/>
  <c r="AP144"/>
  <c r="AT144"/>
  <c r="AX144"/>
  <c r="BB144"/>
  <c r="AS27"/>
  <c r="AW27"/>
  <c r="BA27"/>
  <c r="E28"/>
  <c r="I28"/>
  <c r="M28"/>
  <c r="Q28"/>
  <c r="AD28"/>
  <c r="AD144" s="1"/>
  <c r="AG155"/>
  <c r="AI155"/>
  <c r="AK155"/>
  <c r="AM155"/>
  <c r="AO155"/>
  <c r="AQ155"/>
  <c r="AS155"/>
  <c r="AU155"/>
  <c r="AW155"/>
  <c r="AY155"/>
  <c r="BA155"/>
  <c r="BC155"/>
  <c r="AF53"/>
  <c r="AF27" s="1"/>
  <c r="AD53"/>
  <c r="AD27" s="1"/>
  <c r="AD143" s="1"/>
  <c r="Z53"/>
  <c r="Z27" s="1"/>
  <c r="Z143" s="1"/>
  <c r="X53"/>
  <c r="X27" s="1"/>
  <c r="V53"/>
  <c r="V27" s="1"/>
  <c r="V143" s="1"/>
  <c r="R53"/>
  <c r="R27" s="1"/>
  <c r="R143" s="1"/>
  <c r="P53"/>
  <c r="P27" s="1"/>
  <c r="N53"/>
  <c r="N27" s="1"/>
  <c r="N143" s="1"/>
  <c r="J53"/>
  <c r="J27" s="1"/>
  <c r="J143" s="1"/>
  <c r="H53"/>
  <c r="H27" s="1"/>
  <c r="F53"/>
  <c r="F27" s="1"/>
  <c r="F143" s="1"/>
  <c r="AB54"/>
  <c r="AB28" s="1"/>
  <c r="F27" i="10"/>
  <c r="R27"/>
  <c r="V27"/>
  <c r="Z27"/>
  <c r="AB27"/>
  <c r="AD27"/>
  <c r="AF27"/>
  <c r="AH27"/>
  <c r="AJ27"/>
  <c r="AL27"/>
  <c r="AN27"/>
  <c r="AP27"/>
  <c r="AR27"/>
  <c r="AT27"/>
  <c r="AV27"/>
  <c r="AX27"/>
  <c r="AZ27"/>
  <c r="BB27"/>
  <c r="F28"/>
  <c r="N28"/>
  <c r="R28"/>
  <c r="V28"/>
  <c r="Z28"/>
  <c r="AD28"/>
  <c r="D143" i="26"/>
  <c r="F143"/>
  <c r="J143"/>
  <c r="AB143"/>
  <c r="AD143"/>
  <c r="AF143"/>
  <c r="AH143"/>
  <c r="AJ143"/>
  <c r="AL143"/>
  <c r="AN143"/>
  <c r="AP143"/>
  <c r="AR143"/>
  <c r="AT143"/>
  <c r="AV143"/>
  <c r="AX143"/>
  <c r="AZ143"/>
  <c r="BB143"/>
  <c r="D144"/>
  <c r="F144"/>
  <c r="H144"/>
  <c r="J144"/>
  <c r="N144"/>
  <c r="AP144"/>
  <c r="AR144"/>
  <c r="AT144"/>
  <c r="AV144"/>
  <c r="AX144"/>
  <c r="AZ144"/>
  <c r="BB144"/>
  <c r="AA155"/>
  <c r="AC155"/>
  <c r="AE155"/>
  <c r="AG155"/>
  <c r="AI155"/>
  <c r="AK155"/>
  <c r="AM155"/>
  <c r="AO155"/>
  <c r="AQ155"/>
  <c r="AS155"/>
  <c r="AU155"/>
  <c r="AW155"/>
  <c r="AY155"/>
  <c r="BA155"/>
  <c r="BC155"/>
  <c r="W144" i="27"/>
  <c r="Y144"/>
  <c r="AA144"/>
  <c r="AC144"/>
  <c r="AE144"/>
  <c r="AG144"/>
  <c r="AI144"/>
  <c r="AK144"/>
  <c r="AM144"/>
  <c r="AO144"/>
  <c r="AQ144"/>
  <c r="AS144"/>
  <c r="AU144"/>
  <c r="AW144"/>
  <c r="AY144"/>
  <c r="BA144"/>
  <c r="BC144"/>
  <c r="BD55"/>
  <c r="BD56"/>
  <c r="BD81"/>
  <c r="BD82"/>
  <c r="BD105"/>
  <c r="BD106"/>
  <c r="BD111"/>
  <c r="BD112"/>
  <c r="BD117"/>
  <c r="BD118"/>
  <c r="BD123"/>
  <c r="BD124"/>
  <c r="BD147"/>
  <c r="BD148"/>
  <c r="BD147" i="28"/>
  <c r="BD148"/>
  <c r="AR143" i="20"/>
  <c r="AT143"/>
  <c r="AV143"/>
  <c r="AX143"/>
  <c r="AZ143"/>
  <c r="BB143"/>
  <c r="D144"/>
  <c r="AH144"/>
  <c r="AJ144"/>
  <c r="AL144"/>
  <c r="AN144"/>
  <c r="AP144"/>
  <c r="AR144"/>
  <c r="AT144"/>
  <c r="AV144"/>
  <c r="AX144"/>
  <c r="AZ144"/>
  <c r="BB144"/>
  <c r="AG27"/>
  <c r="AI27"/>
  <c r="AK27"/>
  <c r="AG155"/>
  <c r="AI155"/>
  <c r="AK155"/>
  <c r="AM155"/>
  <c r="AO155"/>
  <c r="AQ155"/>
  <c r="AS155"/>
  <c r="AU155"/>
  <c r="AW155"/>
  <c r="AY155"/>
  <c r="BA155"/>
  <c r="BC155"/>
  <c r="AH143" i="21"/>
  <c r="AJ143"/>
  <c r="AL143"/>
  <c r="AN143"/>
  <c r="AP143"/>
  <c r="AR143"/>
  <c r="AT143"/>
  <c r="AV143"/>
  <c r="AX143"/>
  <c r="AZ143"/>
  <c r="BB143"/>
  <c r="AH144"/>
  <c r="AJ144"/>
  <c r="AL144"/>
  <c r="AN144"/>
  <c r="AP144"/>
  <c r="AR144"/>
  <c r="AT144"/>
  <c r="AV144"/>
  <c r="AX144"/>
  <c r="AZ144"/>
  <c r="BB144"/>
  <c r="AH53" i="19"/>
  <c r="AH27" s="1"/>
  <c r="AL53"/>
  <c r="AL27" s="1"/>
  <c r="AP53"/>
  <c r="AP27" s="1"/>
  <c r="AT53"/>
  <c r="AT27" s="1"/>
  <c r="AX53"/>
  <c r="AX27" s="1"/>
  <c r="BB53"/>
  <c r="BB27" s="1"/>
  <c r="AH54"/>
  <c r="AH28" s="1"/>
  <c r="AJ54"/>
  <c r="AJ28" s="1"/>
  <c r="AL54"/>
  <c r="AL28" s="1"/>
  <c r="AN54"/>
  <c r="AN28" s="1"/>
  <c r="AP54"/>
  <c r="AP28" s="1"/>
  <c r="AR54"/>
  <c r="AR28" s="1"/>
  <c r="AT54"/>
  <c r="AT28" s="1"/>
  <c r="AV54"/>
  <c r="AV28" s="1"/>
  <c r="AX54"/>
  <c r="AX28" s="1"/>
  <c r="AZ54"/>
  <c r="AZ28" s="1"/>
  <c r="BB54"/>
  <c r="BB28" s="1"/>
  <c r="AO143" i="20"/>
  <c r="AQ143"/>
  <c r="AS143"/>
  <c r="AU143"/>
  <c r="AW143"/>
  <c r="AY143"/>
  <c r="BA143"/>
  <c r="BC143"/>
  <c r="AG144"/>
  <c r="AI144"/>
  <c r="AK144"/>
  <c r="AM144"/>
  <c r="AO144"/>
  <c r="AQ144"/>
  <c r="AS144"/>
  <c r="AU144"/>
  <c r="AW144"/>
  <c r="AY144"/>
  <c r="BA144"/>
  <c r="BC144"/>
  <c r="AN27"/>
  <c r="AP27"/>
  <c r="AI143" i="21"/>
  <c r="AM143"/>
  <c r="AQ143"/>
  <c r="AU143"/>
  <c r="AY143"/>
  <c r="BC143"/>
  <c r="BD105"/>
  <c r="D53"/>
  <c r="D27" s="1"/>
  <c r="D143" s="1"/>
  <c r="BD106"/>
  <c r="D54"/>
  <c r="D28" s="1"/>
  <c r="D144" s="1"/>
  <c r="AR27" i="22"/>
  <c r="AR143" s="1"/>
  <c r="AZ27"/>
  <c r="AZ143" s="1"/>
  <c r="P28"/>
  <c r="P144" s="1"/>
  <c r="AV143"/>
  <c r="R144"/>
  <c r="X144"/>
  <c r="Z144"/>
  <c r="AB144"/>
  <c r="AD144"/>
  <c r="AF144"/>
  <c r="AN144"/>
  <c r="AQ27" i="24"/>
  <c r="AU27"/>
  <c r="AY27"/>
  <c r="BC27"/>
  <c r="G28"/>
  <c r="K28"/>
  <c r="O28"/>
  <c r="S28"/>
  <c r="L54"/>
  <c r="L28" s="1"/>
  <c r="AC53" i="23"/>
  <c r="U53"/>
  <c r="M53"/>
  <c r="E53"/>
  <c r="Y54"/>
  <c r="Q54"/>
  <c r="I54"/>
  <c r="AG143"/>
  <c r="AI143"/>
  <c r="AK143"/>
  <c r="AM143"/>
  <c r="AO143"/>
  <c r="AQ143"/>
  <c r="AS143"/>
  <c r="AU143"/>
  <c r="AW143"/>
  <c r="AY143"/>
  <c r="BA143"/>
  <c r="BC143"/>
  <c r="AG144"/>
  <c r="AI144"/>
  <c r="AK144"/>
  <c r="AM144"/>
  <c r="AO144"/>
  <c r="AQ144"/>
  <c r="AS144"/>
  <c r="AU144"/>
  <c r="AW144"/>
  <c r="AY144"/>
  <c r="BA144"/>
  <c r="BC144"/>
  <c r="AH143" i="24"/>
  <c r="AJ143"/>
  <c r="AL143"/>
  <c r="AN143"/>
  <c r="AR143"/>
  <c r="AT143"/>
  <c r="AV143"/>
  <c r="AX143"/>
  <c r="AZ143"/>
  <c r="BB143"/>
  <c r="D144"/>
  <c r="F144"/>
  <c r="J144"/>
  <c r="L144"/>
  <c r="N144"/>
  <c r="P144"/>
  <c r="R144"/>
  <c r="X144"/>
  <c r="AB144"/>
  <c r="AF144"/>
  <c r="AJ144"/>
  <c r="AN144"/>
  <c r="AR144"/>
  <c r="AV144"/>
  <c r="AZ144"/>
  <c r="Y54"/>
  <c r="Y28" s="1"/>
  <c r="AC54"/>
  <c r="AC28" s="1"/>
  <c r="AC144" s="1"/>
  <c r="AG54"/>
  <c r="AG28" s="1"/>
  <c r="AG144" s="1"/>
  <c r="AI54"/>
  <c r="AI28" s="1"/>
  <c r="AK54"/>
  <c r="AK28" s="1"/>
  <c r="AK144" s="1"/>
  <c r="AM54"/>
  <c r="AM28" s="1"/>
  <c r="AO54"/>
  <c r="AO28" s="1"/>
  <c r="AO144" s="1"/>
  <c r="AQ54"/>
  <c r="AQ28" s="1"/>
  <c r="AS54"/>
  <c r="AS28" s="1"/>
  <c r="AS144" s="1"/>
  <c r="AU54"/>
  <c r="AU28" s="1"/>
  <c r="AW54"/>
  <c r="AW28" s="1"/>
  <c r="AW144" s="1"/>
  <c r="AY54"/>
  <c r="AY28" s="1"/>
  <c r="BA54"/>
  <c r="BA28" s="1"/>
  <c r="BA144" s="1"/>
  <c r="BC54"/>
  <c r="BC28" s="1"/>
  <c r="AG53"/>
  <c r="AG27" s="1"/>
  <c r="AG143" s="1"/>
  <c r="AI53"/>
  <c r="AI27" s="1"/>
  <c r="AK53"/>
  <c r="AK27" s="1"/>
  <c r="AK143" s="1"/>
  <c r="AM53"/>
  <c r="AM27" s="1"/>
  <c r="AO53"/>
  <c r="AO27" s="1"/>
  <c r="AO143" s="1"/>
  <c r="E55" i="18"/>
  <c r="U56"/>
  <c r="S56"/>
  <c r="Q56"/>
  <c r="O56"/>
  <c r="M56"/>
  <c r="K56"/>
  <c r="I56"/>
  <c r="G56"/>
  <c r="F82" i="22"/>
  <c r="BD84"/>
  <c r="BD70"/>
  <c r="F56"/>
  <c r="F54" s="1"/>
  <c r="AE53" i="24"/>
  <c r="AE27" s="1"/>
  <c r="AE143" s="1"/>
  <c r="AC53"/>
  <c r="AC27" s="1"/>
  <c r="AC143" s="1"/>
  <c r="AA53"/>
  <c r="AA27" s="1"/>
  <c r="AA143" s="1"/>
  <c r="Y53"/>
  <c r="Y27" s="1"/>
  <c r="Y143" s="1"/>
  <c r="W53"/>
  <c r="W27" s="1"/>
  <c r="W143" s="1"/>
  <c r="U53"/>
  <c r="U27" s="1"/>
  <c r="U143" s="1"/>
  <c r="S53"/>
  <c r="S27" s="1"/>
  <c r="S143" s="1"/>
  <c r="Q53"/>
  <c r="Q27" s="1"/>
  <c r="Q143" s="1"/>
  <c r="O53"/>
  <c r="O27" s="1"/>
  <c r="O143" s="1"/>
  <c r="M53"/>
  <c r="M27" s="1"/>
  <c r="M143" s="1"/>
  <c r="K53"/>
  <c r="K27" s="1"/>
  <c r="K143" s="1"/>
  <c r="I53"/>
  <c r="I27" s="1"/>
  <c r="I143" s="1"/>
  <c r="G53"/>
  <c r="G27" s="1"/>
  <c r="G143" s="1"/>
  <c r="E53"/>
  <c r="E27" s="1"/>
  <c r="E143" s="1"/>
  <c r="BD83"/>
  <c r="D81"/>
  <c r="D53" s="1"/>
  <c r="BD83" i="23"/>
  <c r="D81"/>
  <c r="BD69"/>
  <c r="D55"/>
  <c r="D53" s="1"/>
  <c r="D27" s="1"/>
  <c r="AD53"/>
  <c r="Z53"/>
  <c r="V53"/>
  <c r="R53"/>
  <c r="N53"/>
  <c r="J53"/>
  <c r="F53"/>
  <c r="AD54"/>
  <c r="Z54"/>
  <c r="V54"/>
  <c r="R54"/>
  <c r="P54"/>
  <c r="N54"/>
  <c r="L54"/>
  <c r="J54"/>
  <c r="H54"/>
  <c r="F54"/>
  <c r="AT155" i="21"/>
  <c r="AV155"/>
  <c r="AX155"/>
  <c r="AZ155"/>
  <c r="BB155"/>
  <c r="O144" i="22"/>
  <c r="Q144"/>
  <c r="S144"/>
  <c r="W144"/>
  <c r="Y144"/>
  <c r="AA144"/>
  <c r="AC144"/>
  <c r="AE144"/>
  <c r="AG144"/>
  <c r="AI144"/>
  <c r="AK144"/>
  <c r="AM144"/>
  <c r="AO144"/>
  <c r="AQ144"/>
  <c r="AS144"/>
  <c r="AU144"/>
  <c r="AW144"/>
  <c r="AY144"/>
  <c r="BA144"/>
  <c r="BC144"/>
  <c r="AG155"/>
  <c r="AI155"/>
  <c r="AK155"/>
  <c r="AM155"/>
  <c r="AO155"/>
  <c r="AQ155"/>
  <c r="AS155"/>
  <c r="AU155"/>
  <c r="AW155"/>
  <c r="AY155"/>
  <c r="BA155"/>
  <c r="BC155"/>
  <c r="D143" i="23"/>
  <c r="BD105"/>
  <c r="BD106"/>
  <c r="BD111"/>
  <c r="BD112"/>
  <c r="BD117"/>
  <c r="BD118"/>
  <c r="BD123"/>
  <c r="BD124"/>
  <c r="BD129"/>
  <c r="BD130"/>
  <c r="BD147"/>
  <c r="BD148"/>
  <c r="AH155"/>
  <c r="AJ155"/>
  <c r="AL155"/>
  <c r="AN155"/>
  <c r="AP155"/>
  <c r="AR155"/>
  <c r="AT155"/>
  <c r="AV155"/>
  <c r="AX155"/>
  <c r="AZ155"/>
  <c r="BB155"/>
  <c r="AI143" i="24"/>
  <c r="AM143"/>
  <c r="AQ143"/>
  <c r="AS143"/>
  <c r="AU143"/>
  <c r="AW143"/>
  <c r="AY143"/>
  <c r="BA143"/>
  <c r="BC143"/>
  <c r="E144"/>
  <c r="G144"/>
  <c r="I144"/>
  <c r="K144"/>
  <c r="M144"/>
  <c r="O144"/>
  <c r="Q144"/>
  <c r="S144"/>
  <c r="W144"/>
  <c r="AA144"/>
  <c r="AE144"/>
  <c r="AI144"/>
  <c r="AM144"/>
  <c r="AQ144"/>
  <c r="AU144"/>
  <c r="AY144"/>
  <c r="BC144"/>
  <c r="BD105"/>
  <c r="BD106"/>
  <c r="BD111"/>
  <c r="BD112"/>
  <c r="BD117"/>
  <c r="BD118"/>
  <c r="BD123"/>
  <c r="BD124"/>
  <c r="BD129"/>
  <c r="BD130"/>
  <c r="BD147"/>
  <c r="BD148"/>
  <c r="AE53" i="23"/>
  <c r="AA53"/>
  <c r="W53"/>
  <c r="S53"/>
  <c r="O53"/>
  <c r="K53"/>
  <c r="G53"/>
  <c r="AE54"/>
  <c r="AA54"/>
  <c r="W54"/>
  <c r="S54"/>
  <c r="O54"/>
  <c r="K54"/>
  <c r="G54"/>
  <c r="AH155" i="24"/>
  <c r="AJ155"/>
  <c r="AL155"/>
  <c r="AN155"/>
  <c r="AP155"/>
  <c r="AR155"/>
  <c r="AT155"/>
  <c r="AV155"/>
  <c r="AX155"/>
  <c r="AZ155"/>
  <c r="BB155"/>
  <c r="E56" i="18"/>
  <c r="U55"/>
  <c r="S55"/>
  <c r="Q55"/>
  <c r="O55"/>
  <c r="M55"/>
  <c r="K55"/>
  <c r="I55"/>
  <c r="G55"/>
  <c r="D55" i="19"/>
  <c r="AG27"/>
  <c r="AI27"/>
  <c r="AK27"/>
  <c r="AM27"/>
  <c r="AO27"/>
  <c r="AQ27"/>
  <c r="AS27"/>
  <c r="AU27"/>
  <c r="AW27"/>
  <c r="AY27"/>
  <c r="BA27"/>
  <c r="BC27"/>
  <c r="AE54"/>
  <c r="AE28" s="1"/>
  <c r="AE144" s="1"/>
  <c r="AC54"/>
  <c r="AC28" s="1"/>
  <c r="AA54"/>
  <c r="AA28" s="1"/>
  <c r="AA144" s="1"/>
  <c r="Y54"/>
  <c r="W54"/>
  <c r="W28" s="1"/>
  <c r="W144" s="1"/>
  <c r="U54"/>
  <c r="S54"/>
  <c r="AF54"/>
  <c r="AF28" s="1"/>
  <c r="AF144" s="1"/>
  <c r="AD54"/>
  <c r="AD28" s="1"/>
  <c r="AB54"/>
  <c r="AB28" s="1"/>
  <c r="AB144" s="1"/>
  <c r="Z54"/>
  <c r="Z28" s="1"/>
  <c r="X54"/>
  <c r="X28" s="1"/>
  <c r="X144" s="1"/>
  <c r="V54"/>
  <c r="P54"/>
  <c r="P28" s="1"/>
  <c r="N54"/>
  <c r="N28" s="1"/>
  <c r="N144" s="1"/>
  <c r="L54"/>
  <c r="J54"/>
  <c r="H54"/>
  <c r="F54"/>
  <c r="V155" i="23"/>
  <c r="AE27"/>
  <c r="AE143" s="1"/>
  <c r="AC27"/>
  <c r="AA27"/>
  <c r="AA143" s="1"/>
  <c r="Y27"/>
  <c r="W27"/>
  <c r="W143" s="1"/>
  <c r="U27"/>
  <c r="S27"/>
  <c r="S143" s="1"/>
  <c r="Q27"/>
  <c r="O27"/>
  <c r="O143" s="1"/>
  <c r="M27"/>
  <c r="M143" s="1"/>
  <c r="K27"/>
  <c r="K143" s="1"/>
  <c r="I27"/>
  <c r="I143" s="1"/>
  <c r="G27"/>
  <c r="E27"/>
  <c r="E143" s="1"/>
  <c r="AE28"/>
  <c r="AE144" s="1"/>
  <c r="AC28"/>
  <c r="AA28"/>
  <c r="AA144" s="1"/>
  <c r="Y28"/>
  <c r="W28"/>
  <c r="W144" s="1"/>
  <c r="U28"/>
  <c r="S28"/>
  <c r="S144" s="1"/>
  <c r="Q28"/>
  <c r="O28"/>
  <c r="O144" s="1"/>
  <c r="M28"/>
  <c r="K28"/>
  <c r="K144" s="1"/>
  <c r="I28"/>
  <c r="G28"/>
  <c r="G144" s="1"/>
  <c r="E28"/>
  <c r="AF27"/>
  <c r="AF143" s="1"/>
  <c r="AD27"/>
  <c r="AB27"/>
  <c r="AB143" s="1"/>
  <c r="Z27"/>
  <c r="X27"/>
  <c r="X143" s="1"/>
  <c r="V27"/>
  <c r="T27"/>
  <c r="T143" s="1"/>
  <c r="R27"/>
  <c r="P27"/>
  <c r="P143" s="1"/>
  <c r="N27"/>
  <c r="L27"/>
  <c r="L143" s="1"/>
  <c r="J27"/>
  <c r="H27"/>
  <c r="H143" s="1"/>
  <c r="F27"/>
  <c r="AF28"/>
  <c r="AD28"/>
  <c r="AB28"/>
  <c r="Z28"/>
  <c r="X28"/>
  <c r="V28"/>
  <c r="T28"/>
  <c r="R28"/>
  <c r="P28"/>
  <c r="N28"/>
  <c r="L28"/>
  <c r="J28"/>
  <c r="H28"/>
  <c r="F28"/>
  <c r="G143"/>
  <c r="Q143"/>
  <c r="U143"/>
  <c r="Y143"/>
  <c r="AC143"/>
  <c r="E144"/>
  <c r="I144"/>
  <c r="M144"/>
  <c r="Q144"/>
  <c r="U144"/>
  <c r="Y144"/>
  <c r="AC144"/>
  <c r="F143"/>
  <c r="J143"/>
  <c r="N143"/>
  <c r="R143"/>
  <c r="V143"/>
  <c r="Z143"/>
  <c r="AD143"/>
  <c r="F144"/>
  <c r="H144"/>
  <c r="J144"/>
  <c r="L144"/>
  <c r="N144"/>
  <c r="P144"/>
  <c r="R144"/>
  <c r="T144"/>
  <c r="V144"/>
  <c r="X144"/>
  <c r="Z144"/>
  <c r="AB144"/>
  <c r="AD144"/>
  <c r="AF144"/>
  <c r="X155" i="24"/>
  <c r="H143"/>
  <c r="L143"/>
  <c r="P143"/>
  <c r="T143"/>
  <c r="X143"/>
  <c r="AB143"/>
  <c r="AF143"/>
  <c r="AP27"/>
  <c r="AP143" s="1"/>
  <c r="BD29" i="10"/>
  <c r="H27"/>
  <c r="L27"/>
  <c r="P27"/>
  <c r="T27"/>
  <c r="X27"/>
  <c r="BD30"/>
  <c r="AH28"/>
  <c r="AL28"/>
  <c r="AP28"/>
  <c r="AT28"/>
  <c r="AX28"/>
  <c r="BB28"/>
  <c r="E143" i="9"/>
  <c r="G143"/>
  <c r="K143"/>
  <c r="M143"/>
  <c r="O143"/>
  <c r="Q143"/>
  <c r="S143"/>
  <c r="U143"/>
  <c r="W143"/>
  <c r="Y143"/>
  <c r="AA143"/>
  <c r="AC143"/>
  <c r="AE143"/>
  <c r="AG143"/>
  <c r="AI143"/>
  <c r="AK143"/>
  <c r="AM143"/>
  <c r="AO143"/>
  <c r="AQ143"/>
  <c r="AS143"/>
  <c r="AU143"/>
  <c r="AW143"/>
  <c r="AY143"/>
  <c r="BA143"/>
  <c r="BC143"/>
  <c r="E144"/>
  <c r="G144"/>
  <c r="I144"/>
  <c r="K144"/>
  <c r="O144"/>
  <c r="Q144"/>
  <c r="S144"/>
  <c r="U144"/>
  <c r="W144"/>
  <c r="Y144"/>
  <c r="AA144"/>
  <c r="AC144"/>
  <c r="AE144"/>
  <c r="AG144"/>
  <c r="AI144"/>
  <c r="AK144"/>
  <c r="AM144"/>
  <c r="AO144"/>
  <c r="AQ144"/>
  <c r="AS144"/>
  <c r="AU144"/>
  <c r="AW144"/>
  <c r="AY144"/>
  <c r="BA144"/>
  <c r="BC144"/>
  <c r="BD55" i="11"/>
  <c r="BD56"/>
  <c r="BD81"/>
  <c r="BD82"/>
  <c r="BD105"/>
  <c r="BD106"/>
  <c r="BD111"/>
  <c r="BD112"/>
  <c r="BD129"/>
  <c r="BD130"/>
  <c r="BD147"/>
  <c r="BD148"/>
  <c r="N143" i="26"/>
  <c r="T143"/>
  <c r="V143"/>
  <c r="X143"/>
  <c r="V144"/>
  <c r="Z144"/>
  <c r="AB144"/>
  <c r="AD144"/>
  <c r="AF144"/>
  <c r="AH144"/>
  <c r="AJ144"/>
  <c r="AL144"/>
  <c r="AN144"/>
  <c r="U143" i="27"/>
  <c r="W143"/>
  <c r="Y143"/>
  <c r="AA143"/>
  <c r="AC143"/>
  <c r="AE143"/>
  <c r="AG143"/>
  <c r="AI143"/>
  <c r="AK143"/>
  <c r="AM143"/>
  <c r="AO143"/>
  <c r="AQ143"/>
  <c r="AS143"/>
  <c r="AU143"/>
  <c r="AW143"/>
  <c r="AY143"/>
  <c r="BA143"/>
  <c r="BC143"/>
  <c r="O144"/>
  <c r="U144"/>
  <c r="AA155" i="28"/>
  <c r="AC155"/>
  <c r="AE155"/>
  <c r="AG155"/>
  <c r="AI155"/>
  <c r="AK155"/>
  <c r="AM155"/>
  <c r="AO155"/>
  <c r="AQ155"/>
  <c r="AS155"/>
  <c r="AU155"/>
  <c r="AW155"/>
  <c r="AY155"/>
  <c r="BA155"/>
  <c r="BC155"/>
  <c r="AG143" i="19"/>
  <c r="AI143"/>
  <c r="AK143"/>
  <c r="AM143"/>
  <c r="AO143"/>
  <c r="AQ143"/>
  <c r="AS143"/>
  <c r="AU143"/>
  <c r="AW143"/>
  <c r="AY143"/>
  <c r="BA143"/>
  <c r="BC143"/>
  <c r="AG144"/>
  <c r="AI144"/>
  <c r="AK144"/>
  <c r="AM144"/>
  <c r="AO144"/>
  <c r="AQ144"/>
  <c r="AS144"/>
  <c r="AU144"/>
  <c r="AW144"/>
  <c r="AY144"/>
  <c r="BA144"/>
  <c r="BC144"/>
  <c r="AG155"/>
  <c r="AI155"/>
  <c r="AK155"/>
  <c r="AM155"/>
  <c r="AO155"/>
  <c r="AQ155"/>
  <c r="AS155"/>
  <c r="AU155"/>
  <c r="AW155"/>
  <c r="AY155"/>
  <c r="BA155"/>
  <c r="BC155"/>
  <c r="AH143" i="20"/>
  <c r="AJ143"/>
  <c r="AL143"/>
  <c r="AN143"/>
  <c r="AP143"/>
  <c r="D27"/>
  <c r="G28"/>
  <c r="G144" s="1"/>
  <c r="K28"/>
  <c r="K144" s="1"/>
  <c r="O28"/>
  <c r="O144" s="1"/>
  <c r="S28"/>
  <c r="S144" s="1"/>
  <c r="W28"/>
  <c r="W144" s="1"/>
  <c r="AA28"/>
  <c r="AA144" s="1"/>
  <c r="AE28"/>
  <c r="AE144" s="1"/>
  <c r="H27" i="21"/>
  <c r="L27"/>
  <c r="P27"/>
  <c r="T27"/>
  <c r="X27"/>
  <c r="AB27"/>
  <c r="AF27"/>
  <c r="F28"/>
  <c r="H28"/>
  <c r="K28"/>
  <c r="M28"/>
  <c r="O28"/>
  <c r="Q28"/>
  <c r="S28"/>
  <c r="U28"/>
  <c r="W28"/>
  <c r="Y28"/>
  <c r="AA28"/>
  <c r="AC28"/>
  <c r="AE28"/>
  <c r="D28" i="22"/>
  <c r="F28"/>
  <c r="H28"/>
  <c r="J28"/>
  <c r="L28"/>
  <c r="BD129"/>
  <c r="BD130"/>
  <c r="BD147"/>
  <c r="BD148"/>
  <c r="BD21" i="24"/>
  <c r="BD22"/>
  <c r="BD29"/>
  <c r="BD30"/>
  <c r="AF53" i="19"/>
  <c r="AF27" s="1"/>
  <c r="AD53"/>
  <c r="AD27" s="1"/>
  <c r="AB53"/>
  <c r="AB27" s="1"/>
  <c r="Z53"/>
  <c r="Z27" s="1"/>
  <c r="X53"/>
  <c r="X27" s="1"/>
  <c r="V53"/>
  <c r="V27" s="1"/>
  <c r="T53"/>
  <c r="P53"/>
  <c r="P27" s="1"/>
  <c r="N53"/>
  <c r="L53"/>
  <c r="J53"/>
  <c r="H53"/>
  <c r="F53"/>
  <c r="T54"/>
  <c r="T28" s="1"/>
  <c r="R53"/>
  <c r="R54"/>
  <c r="R28" s="1"/>
  <c r="AF54" i="20"/>
  <c r="AF28" s="1"/>
  <c r="AF144" s="1"/>
  <c r="AD54"/>
  <c r="AD28" s="1"/>
  <c r="AD144" s="1"/>
  <c r="AB54"/>
  <c r="AB28" s="1"/>
  <c r="AB144" s="1"/>
  <c r="Z54"/>
  <c r="Z28" s="1"/>
  <c r="Z144" s="1"/>
  <c r="X54"/>
  <c r="X28" s="1"/>
  <c r="X144" s="1"/>
  <c r="V54"/>
  <c r="V28" s="1"/>
  <c r="V144" s="1"/>
  <c r="T54"/>
  <c r="T28" s="1"/>
  <c r="T144" s="1"/>
  <c r="R54"/>
  <c r="R28" s="1"/>
  <c r="R144" s="1"/>
  <c r="P54"/>
  <c r="P28" s="1"/>
  <c r="P144" s="1"/>
  <c r="N54"/>
  <c r="N28" s="1"/>
  <c r="N144" s="1"/>
  <c r="L54"/>
  <c r="L28" s="1"/>
  <c r="L144" s="1"/>
  <c r="J54"/>
  <c r="J28" s="1"/>
  <c r="J144" s="1"/>
  <c r="H54"/>
  <c r="H28" s="1"/>
  <c r="H144" s="1"/>
  <c r="F54"/>
  <c r="F28" s="1"/>
  <c r="F144" s="1"/>
  <c r="AE53" i="22"/>
  <c r="AC53"/>
  <c r="AA53"/>
  <c r="Y53"/>
  <c r="W53"/>
  <c r="U53"/>
  <c r="S53"/>
  <c r="Q53"/>
  <c r="O53"/>
  <c r="M53"/>
  <c r="K53"/>
  <c r="I53"/>
  <c r="G53"/>
  <c r="E53"/>
  <c r="S143" i="26"/>
  <c r="U143"/>
  <c r="W143"/>
  <c r="U144"/>
  <c r="W144"/>
  <c r="AA144"/>
  <c r="AC144"/>
  <c r="AE144"/>
  <c r="AG144"/>
  <c r="AI144"/>
  <c r="AK144"/>
  <c r="AM144"/>
  <c r="H28" i="27"/>
  <c r="P143" i="19"/>
  <c r="AH143"/>
  <c r="AJ143"/>
  <c r="AL143"/>
  <c r="AN143"/>
  <c r="AP143"/>
  <c r="AR143"/>
  <c r="AT143"/>
  <c r="AV143"/>
  <c r="AX143"/>
  <c r="AZ143"/>
  <c r="BB143"/>
  <c r="AH144"/>
  <c r="AJ144"/>
  <c r="AL144"/>
  <c r="AN144"/>
  <c r="AP144"/>
  <c r="AR144"/>
  <c r="AT144"/>
  <c r="AV144"/>
  <c r="AX144"/>
  <c r="AZ144"/>
  <c r="BB144"/>
  <c r="AG143" i="20"/>
  <c r="AI143"/>
  <c r="AK143"/>
  <c r="AM27"/>
  <c r="E28"/>
  <c r="E144" s="1"/>
  <c r="I28"/>
  <c r="I144" s="1"/>
  <c r="M28"/>
  <c r="M144" s="1"/>
  <c r="Q28"/>
  <c r="Q144" s="1"/>
  <c r="U28"/>
  <c r="U144" s="1"/>
  <c r="Y28"/>
  <c r="Y144" s="1"/>
  <c r="AC28"/>
  <c r="AC144" s="1"/>
  <c r="F27" i="21"/>
  <c r="J27"/>
  <c r="N27"/>
  <c r="R27"/>
  <c r="V27"/>
  <c r="Z27"/>
  <c r="AD27"/>
  <c r="E28"/>
  <c r="G28"/>
  <c r="I28"/>
  <c r="L28"/>
  <c r="N28"/>
  <c r="P28"/>
  <c r="R28"/>
  <c r="T28"/>
  <c r="V28"/>
  <c r="X28"/>
  <c r="Z28"/>
  <c r="AB28"/>
  <c r="AD28"/>
  <c r="AF28"/>
  <c r="BD147"/>
  <c r="BD148"/>
  <c r="AE53" i="19"/>
  <c r="AE27" s="1"/>
  <c r="AC53"/>
  <c r="AC27" s="1"/>
  <c r="AA53"/>
  <c r="AA27" s="1"/>
  <c r="Y53"/>
  <c r="Y27" s="1"/>
  <c r="W53"/>
  <c r="W27" s="1"/>
  <c r="W143" s="1"/>
  <c r="U53"/>
  <c r="U27" s="1"/>
  <c r="S53"/>
  <c r="S27" s="1"/>
  <c r="S143" s="1"/>
  <c r="Q53"/>
  <c r="Q27" s="1"/>
  <c r="Q143" s="1"/>
  <c r="O53"/>
  <c r="O27" s="1"/>
  <c r="O143" s="1"/>
  <c r="M53"/>
  <c r="M27" s="1"/>
  <c r="K53"/>
  <c r="K27" s="1"/>
  <c r="K143" s="1"/>
  <c r="I53"/>
  <c r="I27" s="1"/>
  <c r="I143" s="1"/>
  <c r="G53"/>
  <c r="G27" s="1"/>
  <c r="G143" s="1"/>
  <c r="E53"/>
  <c r="E27" s="1"/>
  <c r="E143" s="1"/>
  <c r="Q54"/>
  <c r="Q28" s="1"/>
  <c r="O54"/>
  <c r="O28" s="1"/>
  <c r="O144" s="1"/>
  <c r="M54"/>
  <c r="M28" s="1"/>
  <c r="K54"/>
  <c r="I54"/>
  <c r="I28" s="1"/>
  <c r="I144" s="1"/>
  <c r="G54"/>
  <c r="G28" s="1"/>
  <c r="E54"/>
  <c r="E28" s="1"/>
  <c r="AF53" i="22"/>
  <c r="AD53"/>
  <c r="AB53"/>
  <c r="AB27" s="1"/>
  <c r="AB143" s="1"/>
  <c r="Z53"/>
  <c r="X53"/>
  <c r="X27" s="1"/>
  <c r="X143" s="1"/>
  <c r="V53"/>
  <c r="T53"/>
  <c r="R53"/>
  <c r="P53"/>
  <c r="P27" s="1"/>
  <c r="P143" s="1"/>
  <c r="N53"/>
  <c r="L53"/>
  <c r="L27" s="1"/>
  <c r="L143" s="1"/>
  <c r="J53"/>
  <c r="J27" s="1"/>
  <c r="J143" s="1"/>
  <c r="H53"/>
  <c r="H27" s="1"/>
  <c r="H143" s="1"/>
  <c r="F53"/>
  <c r="F27" s="1"/>
  <c r="F143" s="1"/>
  <c r="S81" i="21"/>
  <c r="S53" s="1"/>
  <c r="S27" s="1"/>
  <c r="S143" s="1"/>
  <c r="Q81"/>
  <c r="Q53" s="1"/>
  <c r="Q27" s="1"/>
  <c r="Q143" s="1"/>
  <c r="O81"/>
  <c r="O53" s="1"/>
  <c r="O27" s="1"/>
  <c r="O143" s="1"/>
  <c r="M81"/>
  <c r="M53" s="1"/>
  <c r="M27" s="1"/>
  <c r="M143" s="1"/>
  <c r="K81"/>
  <c r="I81"/>
  <c r="I53" s="1"/>
  <c r="I27" s="1"/>
  <c r="I143" s="1"/>
  <c r="G81"/>
  <c r="G53" s="1"/>
  <c r="G27" s="1"/>
  <c r="G143" s="1"/>
  <c r="E81"/>
  <c r="V155" i="24"/>
  <c r="F144" i="22"/>
  <c r="H144"/>
  <c r="J144"/>
  <c r="L144"/>
  <c r="D144"/>
  <c r="Z27"/>
  <c r="AD27"/>
  <c r="V27"/>
  <c r="V143" s="1"/>
  <c r="E27"/>
  <c r="G27"/>
  <c r="I27"/>
  <c r="O27"/>
  <c r="O143" s="1"/>
  <c r="E143"/>
  <c r="G143"/>
  <c r="I143"/>
  <c r="Z143"/>
  <c r="AD143"/>
  <c r="V155"/>
  <c r="K27"/>
  <c r="K143" s="1"/>
  <c r="S27"/>
  <c r="S143" s="1"/>
  <c r="W27"/>
  <c r="W143" s="1"/>
  <c r="Y27"/>
  <c r="Y143" s="1"/>
  <c r="AA27"/>
  <c r="AC27"/>
  <c r="AC143" s="1"/>
  <c r="AE27"/>
  <c r="AE143" s="1"/>
  <c r="AH27"/>
  <c r="AH143" s="1"/>
  <c r="AJ27"/>
  <c r="AJ143" s="1"/>
  <c r="AL27"/>
  <c r="AL143" s="1"/>
  <c r="AN27"/>
  <c r="AN143" s="1"/>
  <c r="AP27"/>
  <c r="AP143" s="1"/>
  <c r="N28"/>
  <c r="N144" s="1"/>
  <c r="T27"/>
  <c r="T143" s="1"/>
  <c r="N27"/>
  <c r="R27"/>
  <c r="BD29"/>
  <c r="BD30"/>
  <c r="M27"/>
  <c r="M143" s="1"/>
  <c r="Q27"/>
  <c r="Q143" s="1"/>
  <c r="U27"/>
  <c r="U143" s="1"/>
  <c r="R143"/>
  <c r="AA143"/>
  <c r="AG143"/>
  <c r="AI143"/>
  <c r="AK143"/>
  <c r="AM143"/>
  <c r="AO143"/>
  <c r="AQ143"/>
  <c r="AS143"/>
  <c r="AU143"/>
  <c r="AW143"/>
  <c r="AY143"/>
  <c r="BA143"/>
  <c r="BC143"/>
  <c r="E144"/>
  <c r="G144"/>
  <c r="I144"/>
  <c r="K144"/>
  <c r="M144"/>
  <c r="E144" i="21"/>
  <c r="G144"/>
  <c r="I144"/>
  <c r="K144"/>
  <c r="M144"/>
  <c r="O144"/>
  <c r="Q144"/>
  <c r="S144"/>
  <c r="U144"/>
  <c r="W144"/>
  <c r="Y144"/>
  <c r="AA144"/>
  <c r="AC144"/>
  <c r="AE144"/>
  <c r="F144"/>
  <c r="H144"/>
  <c r="J144"/>
  <c r="L144"/>
  <c r="N144"/>
  <c r="P144"/>
  <c r="R144"/>
  <c r="T144"/>
  <c r="V144"/>
  <c r="X144"/>
  <c r="Z144"/>
  <c r="AB144"/>
  <c r="AD144"/>
  <c r="AF144"/>
  <c r="F143"/>
  <c r="L143"/>
  <c r="P143"/>
  <c r="T143"/>
  <c r="X143"/>
  <c r="AB143"/>
  <c r="AF143"/>
  <c r="H143"/>
  <c r="J143"/>
  <c r="N143"/>
  <c r="R143"/>
  <c r="V143"/>
  <c r="Z143"/>
  <c r="AD143"/>
  <c r="K53"/>
  <c r="K27" s="1"/>
  <c r="K143" s="1"/>
  <c r="U53"/>
  <c r="U27" s="1"/>
  <c r="W53"/>
  <c r="W27" s="1"/>
  <c r="Y53"/>
  <c r="Y27" s="1"/>
  <c r="AA53"/>
  <c r="AA27" s="1"/>
  <c r="AA143" s="1"/>
  <c r="AC53"/>
  <c r="AC27" s="1"/>
  <c r="AC143" s="1"/>
  <c r="AE53"/>
  <c r="AE27" s="1"/>
  <c r="AE143" s="1"/>
  <c r="U143"/>
  <c r="W143"/>
  <c r="Y143"/>
  <c r="BD21"/>
  <c r="BD22"/>
  <c r="BD29"/>
  <c r="BD30"/>
  <c r="BD55"/>
  <c r="BD56"/>
  <c r="V155"/>
  <c r="AE27" i="20"/>
  <c r="AE143" s="1"/>
  <c r="AC27"/>
  <c r="AC143" s="1"/>
  <c r="AA27"/>
  <c r="AA143" s="1"/>
  <c r="Y27"/>
  <c r="Y143" s="1"/>
  <c r="W27"/>
  <c r="W143" s="1"/>
  <c r="U27"/>
  <c r="U143" s="1"/>
  <c r="S27"/>
  <c r="S143" s="1"/>
  <c r="Q27"/>
  <c r="Q143" s="1"/>
  <c r="O27"/>
  <c r="O143" s="1"/>
  <c r="M27"/>
  <c r="M143" s="1"/>
  <c r="K27"/>
  <c r="K143" s="1"/>
  <c r="I27"/>
  <c r="I143" s="1"/>
  <c r="G27"/>
  <c r="G143" s="1"/>
  <c r="E27"/>
  <c r="E143" s="1"/>
  <c r="AF27"/>
  <c r="AF143" s="1"/>
  <c r="AD27"/>
  <c r="AD143" s="1"/>
  <c r="AB27"/>
  <c r="AB143" s="1"/>
  <c r="Z27"/>
  <c r="Z143" s="1"/>
  <c r="X27"/>
  <c r="X143" s="1"/>
  <c r="V27"/>
  <c r="V143" s="1"/>
  <c r="T27"/>
  <c r="T143" s="1"/>
  <c r="R27"/>
  <c r="R143" s="1"/>
  <c r="P27"/>
  <c r="P143" s="1"/>
  <c r="N27"/>
  <c r="N143" s="1"/>
  <c r="L27"/>
  <c r="L143" s="1"/>
  <c r="J27"/>
  <c r="J143" s="1"/>
  <c r="H27"/>
  <c r="H143" s="1"/>
  <c r="F27"/>
  <c r="F143" s="1"/>
  <c r="D143"/>
  <c r="AM143"/>
  <c r="BD147"/>
  <c r="BD148"/>
  <c r="BD105"/>
  <c r="BD106"/>
  <c r="BD111"/>
  <c r="BD112"/>
  <c r="BD117"/>
  <c r="BD118"/>
  <c r="BD123"/>
  <c r="BD124"/>
  <c r="BD129"/>
  <c r="BD130"/>
  <c r="AL155"/>
  <c r="AN155"/>
  <c r="AP155"/>
  <c r="AR155"/>
  <c r="AT155"/>
  <c r="AV155"/>
  <c r="AX155"/>
  <c r="AZ155"/>
  <c r="BB155"/>
  <c r="M143" i="19"/>
  <c r="U143"/>
  <c r="Y143"/>
  <c r="AA143"/>
  <c r="AC143"/>
  <c r="AE143"/>
  <c r="V143"/>
  <c r="X143"/>
  <c r="Z143"/>
  <c r="AB143"/>
  <c r="AD143"/>
  <c r="AF143"/>
  <c r="G144"/>
  <c r="Q144"/>
  <c r="AC144"/>
  <c r="P144"/>
  <c r="R144"/>
  <c r="T144"/>
  <c r="Z144"/>
  <c r="AD144"/>
  <c r="D155"/>
  <c r="U28"/>
  <c r="U144" s="1"/>
  <c r="V28"/>
  <c r="V144" s="1"/>
  <c r="T27"/>
  <c r="T143" s="1"/>
  <c r="D28"/>
  <c r="D144" s="1"/>
  <c r="F28"/>
  <c r="F144" s="1"/>
  <c r="H28"/>
  <c r="H144" s="1"/>
  <c r="J28"/>
  <c r="J144" s="1"/>
  <c r="L28"/>
  <c r="L144" s="1"/>
  <c r="D53"/>
  <c r="D27" s="1"/>
  <c r="D143" s="1"/>
  <c r="F27"/>
  <c r="H27"/>
  <c r="H143" s="1"/>
  <c r="J27"/>
  <c r="J143" s="1"/>
  <c r="L27"/>
  <c r="L143" s="1"/>
  <c r="N27"/>
  <c r="N143" s="1"/>
  <c r="R27"/>
  <c r="R143" s="1"/>
  <c r="K28"/>
  <c r="K144" s="1"/>
  <c r="S28"/>
  <c r="S144" s="1"/>
  <c r="Y28"/>
  <c r="F143"/>
  <c r="U155" i="23"/>
  <c r="P155"/>
  <c r="BD82"/>
  <c r="BD81"/>
  <c r="J155"/>
  <c r="BD21"/>
  <c r="BD22"/>
  <c r="BD27"/>
  <c r="BD28"/>
  <c r="BD29"/>
  <c r="BD30"/>
  <c r="BD53"/>
  <c r="BD54"/>
  <c r="BD55"/>
  <c r="BD56"/>
  <c r="U155" i="22"/>
  <c r="BD55"/>
  <c r="P155"/>
  <c r="N143"/>
  <c r="BD81"/>
  <c r="BD54"/>
  <c r="BD82"/>
  <c r="J155"/>
  <c r="BD21"/>
  <c r="BD22"/>
  <c r="AF27"/>
  <c r="BD56" i="24"/>
  <c r="U155"/>
  <c r="BD55"/>
  <c r="P155"/>
  <c r="BD54"/>
  <c r="BD82"/>
  <c r="BD81"/>
  <c r="J155"/>
  <c r="P155" i="21"/>
  <c r="BD28"/>
  <c r="BD54"/>
  <c r="BD82"/>
  <c r="J155"/>
  <c r="U155"/>
  <c r="W155"/>
  <c r="Y155"/>
  <c r="AA155"/>
  <c r="AC155"/>
  <c r="AE155"/>
  <c r="AG155"/>
  <c r="AI155"/>
  <c r="AK155"/>
  <c r="AM155"/>
  <c r="AO155"/>
  <c r="AQ155"/>
  <c r="AS155"/>
  <c r="AU155"/>
  <c r="AW155"/>
  <c r="AY155"/>
  <c r="BA155"/>
  <c r="BC155"/>
  <c r="U155" i="20"/>
  <c r="BD82"/>
  <c r="BD81"/>
  <c r="BD144"/>
  <c r="BD21"/>
  <c r="BD22"/>
  <c r="BD28"/>
  <c r="BD29"/>
  <c r="BD30"/>
  <c r="BD53"/>
  <c r="BD54"/>
  <c r="BD55"/>
  <c r="BD56"/>
  <c r="J155"/>
  <c r="P155"/>
  <c r="V155"/>
  <c r="X155"/>
  <c r="Z155"/>
  <c r="AB155"/>
  <c r="AD155"/>
  <c r="AF155"/>
  <c r="AH155"/>
  <c r="AJ155"/>
  <c r="U155" i="19"/>
  <c r="M144"/>
  <c r="BD82"/>
  <c r="BD81"/>
  <c r="Y144"/>
  <c r="BD105"/>
  <c r="BD106"/>
  <c r="BD111"/>
  <c r="BD112"/>
  <c r="BD117"/>
  <c r="BD118"/>
  <c r="BD123"/>
  <c r="BD124"/>
  <c r="BD129"/>
  <c r="BD130"/>
  <c r="BD21"/>
  <c r="BD22"/>
  <c r="BD29"/>
  <c r="BD30"/>
  <c r="BD54"/>
  <c r="BD55"/>
  <c r="BD56"/>
  <c r="J155"/>
  <c r="P155"/>
  <c r="V155"/>
  <c r="X155"/>
  <c r="Z155"/>
  <c r="AB155"/>
  <c r="AD155"/>
  <c r="AF155"/>
  <c r="AH155"/>
  <c r="AJ155"/>
  <c r="AL155"/>
  <c r="AN155"/>
  <c r="AP155"/>
  <c r="AR155"/>
  <c r="AT155"/>
  <c r="AV155"/>
  <c r="AX155"/>
  <c r="AZ155"/>
  <c r="BB155"/>
  <c r="BD9" i="24"/>
  <c r="BD10"/>
  <c r="BD9" i="23"/>
  <c r="BD10"/>
  <c r="D143" i="22"/>
  <c r="BD10"/>
  <c r="BD9" i="21"/>
  <c r="BD10"/>
  <c r="BD9" i="20"/>
  <c r="BD10"/>
  <c r="BD9" i="19"/>
  <c r="BD10"/>
  <c r="U155" i="28"/>
  <c r="D27" i="27"/>
  <c r="O143"/>
  <c r="Z155"/>
  <c r="Q144"/>
  <c r="D143"/>
  <c r="L143"/>
  <c r="T143"/>
  <c r="V143"/>
  <c r="X143"/>
  <c r="Z143"/>
  <c r="AB143"/>
  <c r="AD143"/>
  <c r="AF143"/>
  <c r="AH143"/>
  <c r="AJ143"/>
  <c r="AL143"/>
  <c r="AN143"/>
  <c r="AP143"/>
  <c r="AR143"/>
  <c r="AT143"/>
  <c r="AV143"/>
  <c r="AX143"/>
  <c r="AZ143"/>
  <c r="BB143"/>
  <c r="D144"/>
  <c r="F144"/>
  <c r="J144"/>
  <c r="L144"/>
  <c r="N144"/>
  <c r="P144"/>
  <c r="X144"/>
  <c r="Z144"/>
  <c r="AB144"/>
  <c r="AD144"/>
  <c r="AF144"/>
  <c r="AH144"/>
  <c r="AJ144"/>
  <c r="AL144"/>
  <c r="AN144"/>
  <c r="AP144"/>
  <c r="AR144"/>
  <c r="AT144"/>
  <c r="AV144"/>
  <c r="AX144"/>
  <c r="AZ144"/>
  <c r="BB144"/>
  <c r="H144"/>
  <c r="Z143" i="26"/>
  <c r="Y144"/>
  <c r="Y143"/>
  <c r="L144"/>
  <c r="K144"/>
  <c r="M144"/>
  <c r="O144"/>
  <c r="O143"/>
  <c r="M143"/>
  <c r="L143"/>
  <c r="K143"/>
  <c r="I144"/>
  <c r="I143"/>
  <c r="H143"/>
  <c r="Q143"/>
  <c r="Q143" i="27"/>
  <c r="H143"/>
  <c r="I28" i="10"/>
  <c r="I144" s="1"/>
  <c r="K28"/>
  <c r="M28"/>
  <c r="M144" s="1"/>
  <c r="O28"/>
  <c r="Q28"/>
  <c r="S28"/>
  <c r="U28"/>
  <c r="U144" s="1"/>
  <c r="W28"/>
  <c r="Y28"/>
  <c r="AA28"/>
  <c r="AC28"/>
  <c r="AC144" s="1"/>
  <c r="AE28"/>
  <c r="AG28"/>
  <c r="AI28"/>
  <c r="AK28"/>
  <c r="AM28"/>
  <c r="AO28"/>
  <c r="AO144" s="1"/>
  <c r="AQ28"/>
  <c r="AS28"/>
  <c r="AU28"/>
  <c r="AW28"/>
  <c r="AW144" s="1"/>
  <c r="AY28"/>
  <c r="BA28"/>
  <c r="BC28"/>
  <c r="O27"/>
  <c r="O143" s="1"/>
  <c r="Q27"/>
  <c r="S27"/>
  <c r="U27"/>
  <c r="W27"/>
  <c r="W143" s="1"/>
  <c r="Y27"/>
  <c r="AA27"/>
  <c r="AC27"/>
  <c r="AE27"/>
  <c r="AE143" s="1"/>
  <c r="AG27"/>
  <c r="AI27"/>
  <c r="AK27"/>
  <c r="AM27"/>
  <c r="AM143" s="1"/>
  <c r="AO27"/>
  <c r="AQ27"/>
  <c r="AS27"/>
  <c r="AU27"/>
  <c r="AU143" s="1"/>
  <c r="AW27"/>
  <c r="AY27"/>
  <c r="BA27"/>
  <c r="BC27"/>
  <c r="BC143" s="1"/>
  <c r="BD55" i="9"/>
  <c r="BD56"/>
  <c r="BD81"/>
  <c r="BD82"/>
  <c r="BD105"/>
  <c r="BD106"/>
  <c r="BD111"/>
  <c r="BD112"/>
  <c r="BD129"/>
  <c r="BD130"/>
  <c r="BD147"/>
  <c r="BD148"/>
  <c r="BD147" i="26"/>
  <c r="BD148"/>
  <c r="J143" i="27"/>
  <c r="N143"/>
  <c r="P143"/>
  <c r="F143"/>
  <c r="E143"/>
  <c r="G143"/>
  <c r="I143"/>
  <c r="K143"/>
  <c r="M143"/>
  <c r="E144"/>
  <c r="G144"/>
  <c r="I144"/>
  <c r="K144"/>
  <c r="M144"/>
  <c r="S143"/>
  <c r="Y155" i="28"/>
  <c r="W155"/>
  <c r="BD30" i="27"/>
  <c r="R144"/>
  <c r="BD21"/>
  <c r="BD22"/>
  <c r="Y155"/>
  <c r="AA155"/>
  <c r="AC155"/>
  <c r="AE155"/>
  <c r="AG155"/>
  <c r="AI155"/>
  <c r="AK155"/>
  <c r="AM155"/>
  <c r="AO155"/>
  <c r="AQ155"/>
  <c r="AS155"/>
  <c r="AU155"/>
  <c r="AW155"/>
  <c r="AY155"/>
  <c r="BA155"/>
  <c r="BC155"/>
  <c r="R143"/>
  <c r="BD29"/>
  <c r="R144" i="26"/>
  <c r="R143"/>
  <c r="Q144"/>
  <c r="P144"/>
  <c r="P143"/>
  <c r="AO144"/>
  <c r="BD21"/>
  <c r="BD22"/>
  <c r="BD28"/>
  <c r="BD29"/>
  <c r="BD30"/>
  <c r="BD55"/>
  <c r="BD56"/>
  <c r="BD81"/>
  <c r="BD82"/>
  <c r="BD105"/>
  <c r="BD106"/>
  <c r="BD111"/>
  <c r="BD112"/>
  <c r="BD117"/>
  <c r="BD118"/>
  <c r="BD123"/>
  <c r="BD124"/>
  <c r="Z155"/>
  <c r="AB155"/>
  <c r="AD155"/>
  <c r="AF155"/>
  <c r="AH155"/>
  <c r="AJ155"/>
  <c r="AL155"/>
  <c r="AN155"/>
  <c r="AP155"/>
  <c r="AR155"/>
  <c r="AT155"/>
  <c r="AV155"/>
  <c r="AX155"/>
  <c r="AZ155"/>
  <c r="BB155"/>
  <c r="BD130" i="28"/>
  <c r="BD129"/>
  <c r="BD143"/>
  <c r="BD144"/>
  <c r="BD21"/>
  <c r="BD22"/>
  <c r="BD27"/>
  <c r="BD28"/>
  <c r="BD29"/>
  <c r="BD30"/>
  <c r="BD53"/>
  <c r="BD54"/>
  <c r="BD55"/>
  <c r="BD56"/>
  <c r="BD81"/>
  <c r="BD82"/>
  <c r="BD105"/>
  <c r="BD106"/>
  <c r="BD111"/>
  <c r="BD112"/>
  <c r="BD117"/>
  <c r="BD118"/>
  <c r="BD123"/>
  <c r="BD124"/>
  <c r="V155"/>
  <c r="X155"/>
  <c r="Z155"/>
  <c r="AB155"/>
  <c r="AD155"/>
  <c r="AF155"/>
  <c r="AH155"/>
  <c r="AJ155"/>
  <c r="AL155"/>
  <c r="AN155"/>
  <c r="AP155"/>
  <c r="AR155"/>
  <c r="AT155"/>
  <c r="AV155"/>
  <c r="AX155"/>
  <c r="AZ155"/>
  <c r="BB155"/>
  <c r="X155" i="27"/>
  <c r="W155"/>
  <c r="V155"/>
  <c r="U155"/>
  <c r="BD28"/>
  <c r="BD54"/>
  <c r="BD130"/>
  <c r="BD27"/>
  <c r="BD53"/>
  <c r="BD129"/>
  <c r="X155" i="26"/>
  <c r="W155"/>
  <c r="V155"/>
  <c r="U155"/>
  <c r="BD54"/>
  <c r="BD130"/>
  <c r="BD27"/>
  <c r="BD53"/>
  <c r="BD129"/>
  <c r="BD9" i="28"/>
  <c r="BD10"/>
  <c r="BD9" i="27"/>
  <c r="BD10"/>
  <c r="BD9" i="26"/>
  <c r="BD10"/>
  <c r="BD124" i="11"/>
  <c r="BD123"/>
  <c r="BD54"/>
  <c r="BD118"/>
  <c r="BD27"/>
  <c r="BD53"/>
  <c r="BD117"/>
  <c r="BD22"/>
  <c r="BD143"/>
  <c r="BD21"/>
  <c r="BD144"/>
  <c r="BD28"/>
  <c r="BD29"/>
  <c r="BD30"/>
  <c r="K155" i="10"/>
  <c r="J27"/>
  <c r="BD124"/>
  <c r="BD123"/>
  <c r="J28"/>
  <c r="M27"/>
  <c r="K27"/>
  <c r="I27"/>
  <c r="L155"/>
  <c r="N144" i="9"/>
  <c r="N143"/>
  <c r="M144"/>
  <c r="J144"/>
  <c r="BD144" s="1"/>
  <c r="J143"/>
  <c r="BD124"/>
  <c r="BD123"/>
  <c r="BD54"/>
  <c r="BD118"/>
  <c r="BD53"/>
  <c r="BD117"/>
  <c r="BD22"/>
  <c r="BD124" i="8"/>
  <c r="BD123"/>
  <c r="BD28"/>
  <c r="BD54"/>
  <c r="BD118"/>
  <c r="BD27"/>
  <c r="BD53"/>
  <c r="BD117"/>
  <c r="I155"/>
  <c r="BD22"/>
  <c r="BD21"/>
  <c r="BD144"/>
  <c r="BD143"/>
  <c r="I143" i="9"/>
  <c r="BD143" s="1"/>
  <c r="BD27"/>
  <c r="BD28"/>
  <c r="BD29"/>
  <c r="BD30"/>
  <c r="E28" i="10"/>
  <c r="G28"/>
  <c r="E27"/>
  <c r="G27"/>
  <c r="G143" s="1"/>
  <c r="BD111"/>
  <c r="BD10" i="11"/>
  <c r="BD9"/>
  <c r="N27" i="10"/>
  <c r="N143" s="1"/>
  <c r="BD118"/>
  <c r="BD117"/>
  <c r="E143"/>
  <c r="I143"/>
  <c r="M143"/>
  <c r="Q143"/>
  <c r="U143"/>
  <c r="Y143"/>
  <c r="AC143"/>
  <c r="AG143"/>
  <c r="AK143"/>
  <c r="AO143"/>
  <c r="AS143"/>
  <c r="AW143"/>
  <c r="BA143"/>
  <c r="G144"/>
  <c r="K144"/>
  <c r="Q144"/>
  <c r="Y144"/>
  <c r="AG144"/>
  <c r="AM144"/>
  <c r="AQ144"/>
  <c r="AU144"/>
  <c r="AY144"/>
  <c r="BC144"/>
  <c r="K143"/>
  <c r="S143"/>
  <c r="AA143"/>
  <c r="AI143"/>
  <c r="AQ143"/>
  <c r="AY143"/>
  <c r="E144"/>
  <c r="O144"/>
  <c r="S144"/>
  <c r="W144"/>
  <c r="AA144"/>
  <c r="AE144"/>
  <c r="AI144"/>
  <c r="AK144"/>
  <c r="AS144"/>
  <c r="BA144"/>
  <c r="BD53"/>
  <c r="F143"/>
  <c r="H143"/>
  <c r="J143"/>
  <c r="L143"/>
  <c r="P143"/>
  <c r="R143"/>
  <c r="T143"/>
  <c r="V143"/>
  <c r="X143"/>
  <c r="Z143"/>
  <c r="AB143"/>
  <c r="AD143"/>
  <c r="AF143"/>
  <c r="AH143"/>
  <c r="AJ143"/>
  <c r="AL143"/>
  <c r="AN143"/>
  <c r="AP143"/>
  <c r="AR143"/>
  <c r="AT143"/>
  <c r="AV143"/>
  <c r="AX143"/>
  <c r="AZ143"/>
  <c r="BB143"/>
  <c r="BD10"/>
  <c r="F144"/>
  <c r="H144"/>
  <c r="J144"/>
  <c r="L144"/>
  <c r="N144"/>
  <c r="P144"/>
  <c r="R144"/>
  <c r="T144"/>
  <c r="V144"/>
  <c r="X144"/>
  <c r="Z144"/>
  <c r="AB144"/>
  <c r="AD144"/>
  <c r="AF144"/>
  <c r="AH144"/>
  <c r="AJ144"/>
  <c r="AL144"/>
  <c r="AN144"/>
  <c r="AP144"/>
  <c r="AR144"/>
  <c r="AT144"/>
  <c r="AV144"/>
  <c r="AX144"/>
  <c r="AZ144"/>
  <c r="BB144"/>
  <c r="BD21"/>
  <c r="BD22"/>
  <c r="D27"/>
  <c r="BD55"/>
  <c r="BD81"/>
  <c r="BD82"/>
  <c r="BD105"/>
  <c r="BD106"/>
  <c r="BD10" i="9"/>
  <c r="BD9"/>
  <c r="BD10" i="8"/>
  <c r="BD9"/>
  <c r="BD54" i="10"/>
  <c r="D28"/>
  <c r="BD28" s="1"/>
  <c r="BD56"/>
  <c r="D144"/>
  <c r="BD9"/>
  <c r="J143" i="12" l="1"/>
  <c r="BD143" s="1"/>
  <c r="BD144"/>
  <c r="BD28"/>
  <c r="BD81" i="21"/>
  <c r="BD56" i="22"/>
  <c r="BD144" i="21"/>
  <c r="D27" i="24"/>
  <c r="BD53"/>
  <c r="Y144"/>
  <c r="BD144" s="1"/>
  <c r="BD28"/>
  <c r="BD53" i="19"/>
  <c r="BD144" i="23"/>
  <c r="BD143"/>
  <c r="E144" i="19"/>
  <c r="BD28"/>
  <c r="E53" i="21"/>
  <c r="BD27" i="10"/>
  <c r="BD28" i="22"/>
  <c r="BD27"/>
  <c r="BD144"/>
  <c r="BD143" i="20"/>
  <c r="BD27"/>
  <c r="BD27" i="19"/>
  <c r="BD144"/>
  <c r="BD143"/>
  <c r="AF143" i="22"/>
  <c r="BD143" s="1"/>
  <c r="BD53"/>
  <c r="BD143" i="26"/>
  <c r="BD144"/>
  <c r="BD144" i="27"/>
  <c r="BD143"/>
  <c r="BD144" i="10"/>
  <c r="D143"/>
  <c r="BD143" s="1"/>
  <c r="D82" i="18"/>
  <c r="D56"/>
  <c r="D55"/>
  <c r="D143" i="24" l="1"/>
  <c r="BD143" s="1"/>
  <c r="BD27"/>
  <c r="E27" i="21"/>
  <c r="BD53"/>
  <c r="BC154" i="25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W154"/>
  <c r="V154"/>
  <c r="U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T155"/>
  <c r="S155"/>
  <c r="R155"/>
  <c r="Q155"/>
  <c r="P155"/>
  <c r="O155"/>
  <c r="N155"/>
  <c r="M155"/>
  <c r="L155"/>
  <c r="K155"/>
  <c r="J155"/>
  <c r="I155"/>
  <c r="H155"/>
  <c r="G155"/>
  <c r="F155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V53" s="1"/>
  <c r="V27" s="1"/>
  <c r="U55"/>
  <c r="U53" s="1"/>
  <c r="U27" s="1"/>
  <c r="T55"/>
  <c r="T53" s="1"/>
  <c r="T27" s="1"/>
  <c r="S55"/>
  <c r="S53" s="1"/>
  <c r="S27" s="1"/>
  <c r="R55"/>
  <c r="R53" s="1"/>
  <c r="R27" s="1"/>
  <c r="Q55"/>
  <c r="Q53" s="1"/>
  <c r="Q27" s="1"/>
  <c r="P55"/>
  <c r="O55"/>
  <c r="O53" s="1"/>
  <c r="O27" s="1"/>
  <c r="N55"/>
  <c r="N53" s="1"/>
  <c r="N27" s="1"/>
  <c r="M55"/>
  <c r="M53" s="1"/>
  <c r="M27" s="1"/>
  <c r="L55"/>
  <c r="L53" s="1"/>
  <c r="L27" s="1"/>
  <c r="K55"/>
  <c r="K53" s="1"/>
  <c r="K27" s="1"/>
  <c r="J55"/>
  <c r="J53" s="1"/>
  <c r="J27" s="1"/>
  <c r="I55"/>
  <c r="I53" s="1"/>
  <c r="I27" s="1"/>
  <c r="H55"/>
  <c r="G55"/>
  <c r="G53" s="1"/>
  <c r="G27" s="1"/>
  <c r="F55"/>
  <c r="F53" s="1"/>
  <c r="F27" s="1"/>
  <c r="E55"/>
  <c r="E53" s="1"/>
  <c r="E27" s="1"/>
  <c r="D55"/>
  <c r="D53" s="1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W28" s="1"/>
  <c r="V54"/>
  <c r="V28" s="1"/>
  <c r="U54"/>
  <c r="U28" s="1"/>
  <c r="T54"/>
  <c r="S54"/>
  <c r="R54"/>
  <c r="R28" s="1"/>
  <c r="Q54"/>
  <c r="Q28" s="1"/>
  <c r="P54"/>
  <c r="P28" s="1"/>
  <c r="O54"/>
  <c r="O28" s="1"/>
  <c r="N54"/>
  <c r="N28" s="1"/>
  <c r="M54"/>
  <c r="M28" s="1"/>
  <c r="L54"/>
  <c r="K54"/>
  <c r="K28" s="1"/>
  <c r="J54"/>
  <c r="J28" s="1"/>
  <c r="I54"/>
  <c r="I28" s="1"/>
  <c r="H54"/>
  <c r="H28" s="1"/>
  <c r="G54"/>
  <c r="G28" s="1"/>
  <c r="F54"/>
  <c r="F28" s="1"/>
  <c r="E54"/>
  <c r="E28" s="1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P53"/>
  <c r="P27" s="1"/>
  <c r="H53"/>
  <c r="H27" s="1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BC29"/>
  <c r="BC27" s="1"/>
  <c r="BB29"/>
  <c r="BA29"/>
  <c r="AZ29"/>
  <c r="AY29"/>
  <c r="AY27" s="1"/>
  <c r="AX29"/>
  <c r="AW29"/>
  <c r="AV29"/>
  <c r="AU29"/>
  <c r="AU27" s="1"/>
  <c r="AT29"/>
  <c r="AS29"/>
  <c r="AR29"/>
  <c r="AQ29"/>
  <c r="AQ27" s="1"/>
  <c r="AP29"/>
  <c r="AO29"/>
  <c r="AN29"/>
  <c r="AM29"/>
  <c r="AM27" s="1"/>
  <c r="AL29"/>
  <c r="AK29"/>
  <c r="AK27" s="1"/>
  <c r="AJ29"/>
  <c r="AI29"/>
  <c r="AH29"/>
  <c r="AG29"/>
  <c r="AG27" s="1"/>
  <c r="AF29"/>
  <c r="AE29"/>
  <c r="AE27" s="1"/>
  <c r="AD29"/>
  <c r="AC29"/>
  <c r="AC27" s="1"/>
  <c r="AB29"/>
  <c r="AA29"/>
  <c r="Z29"/>
  <c r="Y29"/>
  <c r="Y27" s="1"/>
  <c r="X29"/>
  <c r="AV28"/>
  <c r="AN28"/>
  <c r="AF28"/>
  <c r="L28"/>
  <c r="D28"/>
  <c r="BA27"/>
  <c r="AW27"/>
  <c r="AS27"/>
  <c r="AO27"/>
  <c r="AI27"/>
  <c r="AA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T144" s="1"/>
  <c r="S10"/>
  <c r="R10"/>
  <c r="Q10"/>
  <c r="P10"/>
  <c r="O10"/>
  <c r="N10"/>
  <c r="M10"/>
  <c r="L10"/>
  <c r="L144" s="1"/>
  <c r="K10"/>
  <c r="J10"/>
  <c r="I10"/>
  <c r="H10"/>
  <c r="G10"/>
  <c r="F10"/>
  <c r="E10"/>
  <c r="D10"/>
  <c r="D144" s="1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18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BC153"/>
  <c r="BC155" s="1"/>
  <c r="BB153"/>
  <c r="BA153"/>
  <c r="BA155" s="1"/>
  <c r="AZ153"/>
  <c r="AY153"/>
  <c r="AY155" s="1"/>
  <c r="AX153"/>
  <c r="AW153"/>
  <c r="AW155" s="1"/>
  <c r="AV153"/>
  <c r="AU153"/>
  <c r="AU155" s="1"/>
  <c r="AT153"/>
  <c r="AS153"/>
  <c r="AS155" s="1"/>
  <c r="AR153"/>
  <c r="AQ153"/>
  <c r="AQ155" s="1"/>
  <c r="AP153"/>
  <c r="AO153"/>
  <c r="AO155" s="1"/>
  <c r="AN153"/>
  <c r="AM153"/>
  <c r="AM155" s="1"/>
  <c r="AL153"/>
  <c r="AK153"/>
  <c r="AK155" s="1"/>
  <c r="AJ153"/>
  <c r="AI153"/>
  <c r="AI155" s="1"/>
  <c r="AH153"/>
  <c r="AG153"/>
  <c r="AG155" s="1"/>
  <c r="AE155"/>
  <c r="AC155"/>
  <c r="AA155"/>
  <c r="Y155"/>
  <c r="W155"/>
  <c r="T155"/>
  <c r="S155"/>
  <c r="R155"/>
  <c r="P155"/>
  <c r="O155"/>
  <c r="N155"/>
  <c r="M155"/>
  <c r="L155"/>
  <c r="K155"/>
  <c r="J155"/>
  <c r="I155"/>
  <c r="H155"/>
  <c r="G155"/>
  <c r="F155"/>
  <c r="E155"/>
  <c r="D155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R53" s="1"/>
  <c r="Q105"/>
  <c r="P105"/>
  <c r="O105"/>
  <c r="N105"/>
  <c r="M105"/>
  <c r="M53" s="1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BC81"/>
  <c r="BB81"/>
  <c r="BA81"/>
  <c r="AZ81"/>
  <c r="AY81"/>
  <c r="AX81"/>
  <c r="AW81"/>
  <c r="AV81"/>
  <c r="AU81"/>
  <c r="AT81"/>
  <c r="AT53" s="1"/>
  <c r="AT27" s="1"/>
  <c r="AS81"/>
  <c r="AR81"/>
  <c r="AR53" s="1"/>
  <c r="AQ81"/>
  <c r="AP81"/>
  <c r="AP53" s="1"/>
  <c r="AO81"/>
  <c r="AN81"/>
  <c r="AN53" s="1"/>
  <c r="AM81"/>
  <c r="AL81"/>
  <c r="AL53" s="1"/>
  <c r="AK81"/>
  <c r="AJ81"/>
  <c r="AJ53" s="1"/>
  <c r="AI81"/>
  <c r="AH81"/>
  <c r="AH53" s="1"/>
  <c r="AG81"/>
  <c r="Q53"/>
  <c r="P53"/>
  <c r="N53"/>
  <c r="G53"/>
  <c r="F53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C54" s="1"/>
  <c r="BB56"/>
  <c r="BA56"/>
  <c r="BA54" s="1"/>
  <c r="AZ56"/>
  <c r="AY56"/>
  <c r="AY54" s="1"/>
  <c r="AX56"/>
  <c r="AW56"/>
  <c r="AW54" s="1"/>
  <c r="AV56"/>
  <c r="AU56"/>
  <c r="AU54" s="1"/>
  <c r="AT56"/>
  <c r="AS56"/>
  <c r="AS54" s="1"/>
  <c r="AR56"/>
  <c r="AQ56"/>
  <c r="AQ54" s="1"/>
  <c r="AP56"/>
  <c r="AO56"/>
  <c r="AO54" s="1"/>
  <c r="AN56"/>
  <c r="AM56"/>
  <c r="AM54" s="1"/>
  <c r="AL56"/>
  <c r="AK56"/>
  <c r="AK54" s="1"/>
  <c r="AJ56"/>
  <c r="AI56"/>
  <c r="AI54" s="1"/>
  <c r="AH56"/>
  <c r="AG56"/>
  <c r="AG54" s="1"/>
  <c r="AE54"/>
  <c r="AC54"/>
  <c r="AA54"/>
  <c r="Y54"/>
  <c r="W54"/>
  <c r="U54"/>
  <c r="T54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T53"/>
  <c r="E53"/>
  <c r="BB54"/>
  <c r="AZ54"/>
  <c r="AX54"/>
  <c r="AV54"/>
  <c r="AT54"/>
  <c r="AR54"/>
  <c r="AP54"/>
  <c r="AN54"/>
  <c r="AL54"/>
  <c r="AJ54"/>
  <c r="AH54"/>
  <c r="AF54"/>
  <c r="AD54"/>
  <c r="AB54"/>
  <c r="Z54"/>
  <c r="X54"/>
  <c r="V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S53"/>
  <c r="AQ53"/>
  <c r="AO53"/>
  <c r="AM53"/>
  <c r="AK53"/>
  <c r="AI53"/>
  <c r="AG53"/>
  <c r="AF53"/>
  <c r="AE53"/>
  <c r="AD53"/>
  <c r="AC53"/>
  <c r="AB53"/>
  <c r="AA53"/>
  <c r="Z53"/>
  <c r="Y53"/>
  <c r="X53"/>
  <c r="W53"/>
  <c r="V53"/>
  <c r="U53"/>
  <c r="S53"/>
  <c r="O53"/>
  <c r="L53"/>
  <c r="K53"/>
  <c r="J53"/>
  <c r="I53"/>
  <c r="H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B28" s="1"/>
  <c r="BA30"/>
  <c r="AZ30"/>
  <c r="AZ28" s="1"/>
  <c r="AY30"/>
  <c r="AX30"/>
  <c r="AX28" s="1"/>
  <c r="AW30"/>
  <c r="AV30"/>
  <c r="AV28" s="1"/>
  <c r="AU30"/>
  <c r="AT30"/>
  <c r="AT28" s="1"/>
  <c r="AS30"/>
  <c r="AR30"/>
  <c r="AR28" s="1"/>
  <c r="AQ30"/>
  <c r="AP30"/>
  <c r="AP28" s="1"/>
  <c r="AO30"/>
  <c r="AN30"/>
  <c r="AM30"/>
  <c r="AL30"/>
  <c r="AL28" s="1"/>
  <c r="AK30"/>
  <c r="AJ30"/>
  <c r="AJ28" s="1"/>
  <c r="AI30"/>
  <c r="AH30"/>
  <c r="AH28" s="1"/>
  <c r="AG30"/>
  <c r="AF30"/>
  <c r="AE30"/>
  <c r="AD30"/>
  <c r="AC30"/>
  <c r="AB30"/>
  <c r="AB28" s="1"/>
  <c r="AA30"/>
  <c r="Z30"/>
  <c r="Y30"/>
  <c r="X30"/>
  <c r="X28" s="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D30" s="1"/>
  <c r="BC29"/>
  <c r="BB29"/>
  <c r="BB27" s="1"/>
  <c r="BA29"/>
  <c r="AZ29"/>
  <c r="AZ27" s="1"/>
  <c r="AY29"/>
  <c r="AX29"/>
  <c r="AX27" s="1"/>
  <c r="AW29"/>
  <c r="AV29"/>
  <c r="AV27" s="1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D29" s="1"/>
  <c r="AN28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J27" l="1"/>
  <c r="AN27"/>
  <c r="AP27"/>
  <c r="BD105"/>
  <c r="BD106"/>
  <c r="BD111"/>
  <c r="BD112"/>
  <c r="AE143" i="25"/>
  <c r="AM143"/>
  <c r="AQ143"/>
  <c r="AU143"/>
  <c r="AY143"/>
  <c r="BC143"/>
  <c r="X27"/>
  <c r="AD27"/>
  <c r="AF27"/>
  <c r="AH27"/>
  <c r="AJ27"/>
  <c r="AL27"/>
  <c r="AN27"/>
  <c r="AP27"/>
  <c r="AR27"/>
  <c r="AT27"/>
  <c r="AV27"/>
  <c r="AX27"/>
  <c r="AZ27"/>
  <c r="BB27"/>
  <c r="AD28"/>
  <c r="AH28"/>
  <c r="AJ28"/>
  <c r="AL28"/>
  <c r="AP28"/>
  <c r="AR28"/>
  <c r="AT28"/>
  <c r="AX28"/>
  <c r="AZ28"/>
  <c r="BB28"/>
  <c r="AH27" i="18"/>
  <c r="AL27"/>
  <c r="AR27"/>
  <c r="BD117"/>
  <c r="BD118"/>
  <c r="BD123"/>
  <c r="BD124"/>
  <c r="AF28"/>
  <c r="E143" i="21"/>
  <c r="BD143" s="1"/>
  <c r="BD27"/>
  <c r="H27" i="18"/>
  <c r="J27"/>
  <c r="L27"/>
  <c r="L143" s="1"/>
  <c r="S27"/>
  <c r="V27"/>
  <c r="V143" s="1"/>
  <c r="X27"/>
  <c r="Z27"/>
  <c r="Z143" s="1"/>
  <c r="AB27"/>
  <c r="AD27"/>
  <c r="AD143" s="1"/>
  <c r="AF27"/>
  <c r="T27"/>
  <c r="F27"/>
  <c r="M27"/>
  <c r="P27"/>
  <c r="R27"/>
  <c r="BD129"/>
  <c r="BD147"/>
  <c r="BD148"/>
  <c r="I27"/>
  <c r="K27"/>
  <c r="O27"/>
  <c r="U27"/>
  <c r="W27"/>
  <c r="Y27"/>
  <c r="AA27"/>
  <c r="AC27"/>
  <c r="AE27"/>
  <c r="E27"/>
  <c r="G27"/>
  <c r="N27"/>
  <c r="Q27"/>
  <c r="X28" i="25"/>
  <c r="N28" i="18"/>
  <c r="Z28"/>
  <c r="Z144" s="1"/>
  <c r="AD28"/>
  <c r="AD144" s="1"/>
  <c r="BD130"/>
  <c r="V28"/>
  <c r="V144" s="1"/>
  <c r="K28"/>
  <c r="K144" s="1"/>
  <c r="Q28"/>
  <c r="Q144" s="1"/>
  <c r="AL143"/>
  <c r="AT143"/>
  <c r="AX143"/>
  <c r="BB143"/>
  <c r="X144"/>
  <c r="AH144"/>
  <c r="V155"/>
  <c r="X155"/>
  <c r="Z155"/>
  <c r="AB155"/>
  <c r="AD155"/>
  <c r="AF155"/>
  <c r="AH155"/>
  <c r="AJ155"/>
  <c r="AL155"/>
  <c r="AN155"/>
  <c r="AP155"/>
  <c r="AR155"/>
  <c r="AT155"/>
  <c r="AV155"/>
  <c r="AX155"/>
  <c r="AZ155"/>
  <c r="BB155"/>
  <c r="AH143"/>
  <c r="AP143"/>
  <c r="AV143"/>
  <c r="AZ143"/>
  <c r="AL144"/>
  <c r="AP144"/>
  <c r="AT144"/>
  <c r="AX144"/>
  <c r="BB144"/>
  <c r="AB144"/>
  <c r="AF144"/>
  <c r="AJ144"/>
  <c r="AN144"/>
  <c r="AR144"/>
  <c r="AV144"/>
  <c r="AZ144"/>
  <c r="U155"/>
  <c r="X143"/>
  <c r="AB143"/>
  <c r="AF143"/>
  <c r="AJ143"/>
  <c r="AN143"/>
  <c r="AR143"/>
  <c r="BD21"/>
  <c r="BD22"/>
  <c r="AG27"/>
  <c r="AI27"/>
  <c r="AK27"/>
  <c r="AM27"/>
  <c r="AO27"/>
  <c r="AQ27"/>
  <c r="AS27"/>
  <c r="AU27"/>
  <c r="AW27"/>
  <c r="AY27"/>
  <c r="BA27"/>
  <c r="BC27"/>
  <c r="U28"/>
  <c r="U144" s="1"/>
  <c r="W28"/>
  <c r="W144" s="1"/>
  <c r="Y28"/>
  <c r="AA28"/>
  <c r="AA144" s="1"/>
  <c r="AC28"/>
  <c r="AC144" s="1"/>
  <c r="AE28"/>
  <c r="AE144" s="1"/>
  <c r="AG28"/>
  <c r="AI28"/>
  <c r="AI144" s="1"/>
  <c r="AK28"/>
  <c r="AK144" s="1"/>
  <c r="AM28"/>
  <c r="AM144" s="1"/>
  <c r="AO28"/>
  <c r="AQ28"/>
  <c r="AQ144" s="1"/>
  <c r="AS28"/>
  <c r="AS144" s="1"/>
  <c r="AU28"/>
  <c r="AU144" s="1"/>
  <c r="AW28"/>
  <c r="AW144" s="1"/>
  <c r="AY28"/>
  <c r="AY144" s="1"/>
  <c r="BA28"/>
  <c r="BA144" s="1"/>
  <c r="BC28"/>
  <c r="BC144" s="1"/>
  <c r="K143"/>
  <c r="O143"/>
  <c r="U143"/>
  <c r="W143"/>
  <c r="Y143"/>
  <c r="AA143"/>
  <c r="AC143"/>
  <c r="AE143"/>
  <c r="AG143"/>
  <c r="AI143"/>
  <c r="AK143"/>
  <c r="AM143"/>
  <c r="AO143"/>
  <c r="AQ143"/>
  <c r="AS143"/>
  <c r="AU143"/>
  <c r="AW143"/>
  <c r="AY143"/>
  <c r="BA143"/>
  <c r="BC143"/>
  <c r="Y144"/>
  <c r="AG144"/>
  <c r="AO144"/>
  <c r="Z28" i="25"/>
  <c r="AB28"/>
  <c r="Z27"/>
  <c r="AB27"/>
  <c r="AB143" s="1"/>
  <c r="H144"/>
  <c r="R144"/>
  <c r="T28" i="18"/>
  <c r="T144" s="1"/>
  <c r="AA143" i="25"/>
  <c r="AI143"/>
  <c r="AO143"/>
  <c r="AS143"/>
  <c r="AW143"/>
  <c r="BA143"/>
  <c r="Y155"/>
  <c r="AA155"/>
  <c r="AC155"/>
  <c r="AE155"/>
  <c r="AG155"/>
  <c r="AI155"/>
  <c r="AK155"/>
  <c r="AM155"/>
  <c r="AO155"/>
  <c r="AQ155"/>
  <c r="AS155"/>
  <c r="AU155"/>
  <c r="AW155"/>
  <c r="AY155"/>
  <c r="BA155"/>
  <c r="BC155"/>
  <c r="Y143"/>
  <c r="AC143"/>
  <c r="AG143"/>
  <c r="AK143"/>
  <c r="AA28"/>
  <c r="AA144" s="1"/>
  <c r="AC28"/>
  <c r="AC144" s="1"/>
  <c r="AE28"/>
  <c r="AE144" s="1"/>
  <c r="AG28"/>
  <c r="AG144" s="1"/>
  <c r="AI28"/>
  <c r="AI144" s="1"/>
  <c r="AK28"/>
  <c r="AK144" s="1"/>
  <c r="AM28"/>
  <c r="AM144" s="1"/>
  <c r="AO28"/>
  <c r="AO144" s="1"/>
  <c r="AQ28"/>
  <c r="AQ144" s="1"/>
  <c r="AS28"/>
  <c r="AS144" s="1"/>
  <c r="AU28"/>
  <c r="AU144" s="1"/>
  <c r="AW28"/>
  <c r="AW144" s="1"/>
  <c r="AY28"/>
  <c r="AY144" s="1"/>
  <c r="BA28"/>
  <c r="BC28"/>
  <c r="BC144" s="1"/>
  <c r="M143"/>
  <c r="S143"/>
  <c r="BA144"/>
  <c r="P143"/>
  <c r="V143"/>
  <c r="X143"/>
  <c r="Z143"/>
  <c r="AD143"/>
  <c r="AF143"/>
  <c r="AH143"/>
  <c r="AJ143"/>
  <c r="AL143"/>
  <c r="AN143"/>
  <c r="AP143"/>
  <c r="AR143"/>
  <c r="AT143"/>
  <c r="AV143"/>
  <c r="AX143"/>
  <c r="AZ143"/>
  <c r="BB143"/>
  <c r="F144"/>
  <c r="J144"/>
  <c r="N144"/>
  <c r="X144"/>
  <c r="Z144"/>
  <c r="AB144"/>
  <c r="AD144"/>
  <c r="AF144"/>
  <c r="AH144"/>
  <c r="AJ144"/>
  <c r="AL144"/>
  <c r="AN144"/>
  <c r="AP144"/>
  <c r="AR144"/>
  <c r="AT144"/>
  <c r="AV144"/>
  <c r="AX144"/>
  <c r="AZ144"/>
  <c r="BB144"/>
  <c r="Z155"/>
  <c r="AB155"/>
  <c r="AD155"/>
  <c r="AF155"/>
  <c r="AH155"/>
  <c r="AJ155"/>
  <c r="AL155"/>
  <c r="AN155"/>
  <c r="AP155"/>
  <c r="AR155"/>
  <c r="AT155"/>
  <c r="AV155"/>
  <c r="AX155"/>
  <c r="AZ155"/>
  <c r="BB155"/>
  <c r="U143"/>
  <c r="X155"/>
  <c r="W144"/>
  <c r="W155"/>
  <c r="V144"/>
  <c r="V155"/>
  <c r="U155"/>
  <c r="P144"/>
  <c r="I144"/>
  <c r="U144"/>
  <c r="D27" i="18"/>
  <c r="I143"/>
  <c r="E28"/>
  <c r="E144" s="1"/>
  <c r="G28"/>
  <c r="I28"/>
  <c r="I144" s="1"/>
  <c r="M28"/>
  <c r="O28"/>
  <c r="O144" s="1"/>
  <c r="S28"/>
  <c r="S144" s="1"/>
  <c r="N143"/>
  <c r="W53" i="25"/>
  <c r="W27" s="1"/>
  <c r="W143" s="1"/>
  <c r="H143" i="18"/>
  <c r="J143"/>
  <c r="S143"/>
  <c r="D28"/>
  <c r="D144" s="1"/>
  <c r="F28"/>
  <c r="F144" s="1"/>
  <c r="H28"/>
  <c r="H144" s="1"/>
  <c r="J28"/>
  <c r="J144" s="1"/>
  <c r="L28"/>
  <c r="L144" s="1"/>
  <c r="P28"/>
  <c r="P144" s="1"/>
  <c r="R28"/>
  <c r="R144" s="1"/>
  <c r="F143"/>
  <c r="M143"/>
  <c r="P143"/>
  <c r="R143"/>
  <c r="BD55" i="25"/>
  <c r="BD56"/>
  <c r="BD81"/>
  <c r="BD82"/>
  <c r="BD105"/>
  <c r="BD106"/>
  <c r="BD111"/>
  <c r="BD112"/>
  <c r="BD117"/>
  <c r="BD118"/>
  <c r="BD147"/>
  <c r="BD148"/>
  <c r="N143"/>
  <c r="M144"/>
  <c r="K144"/>
  <c r="O144"/>
  <c r="O143"/>
  <c r="L143"/>
  <c r="K143"/>
  <c r="J143"/>
  <c r="G143"/>
  <c r="I143"/>
  <c r="D27"/>
  <c r="E144"/>
  <c r="G144"/>
  <c r="H143"/>
  <c r="F143"/>
  <c r="E143"/>
  <c r="D143"/>
  <c r="T143"/>
  <c r="R143"/>
  <c r="Q144"/>
  <c r="BD54"/>
  <c r="BD123"/>
  <c r="BD124"/>
  <c r="BD129"/>
  <c r="BD130"/>
  <c r="Q143"/>
  <c r="BD28"/>
  <c r="BD30"/>
  <c r="BD29"/>
  <c r="BD21"/>
  <c r="BD22"/>
  <c r="D143" i="18"/>
  <c r="N144"/>
  <c r="T143"/>
  <c r="Q143"/>
  <c r="M144"/>
  <c r="Q155"/>
  <c r="G144"/>
  <c r="G143"/>
  <c r="E143"/>
  <c r="BD82"/>
  <c r="BD81"/>
  <c r="BD54"/>
  <c r="BD56"/>
  <c r="BD53"/>
  <c r="BD55"/>
  <c r="BD10" i="25"/>
  <c r="BD9"/>
  <c r="BD10" i="18"/>
  <c r="BD9"/>
  <c r="BC154" i="7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F144" s="1"/>
  <c r="AE10"/>
  <c r="AE144" s="1"/>
  <c r="AD10"/>
  <c r="AD144" s="1"/>
  <c r="AC10"/>
  <c r="AC144" s="1"/>
  <c r="AB10"/>
  <c r="AB144" s="1"/>
  <c r="AA10"/>
  <c r="AA144" s="1"/>
  <c r="Z10"/>
  <c r="Z144" s="1"/>
  <c r="Y10"/>
  <c r="Y144" s="1"/>
  <c r="X10"/>
  <c r="X144" s="1"/>
  <c r="W10"/>
  <c r="W144" s="1"/>
  <c r="V10"/>
  <c r="V144" s="1"/>
  <c r="U10"/>
  <c r="U144" s="1"/>
  <c r="T10"/>
  <c r="T144" s="1"/>
  <c r="S10"/>
  <c r="S144" s="1"/>
  <c r="R10"/>
  <c r="R144" s="1"/>
  <c r="Q10"/>
  <c r="Q144" s="1"/>
  <c r="P10"/>
  <c r="P144" s="1"/>
  <c r="O10"/>
  <c r="O144" s="1"/>
  <c r="N10"/>
  <c r="N144" s="1"/>
  <c r="M10"/>
  <c r="M144" s="1"/>
  <c r="L10"/>
  <c r="L144" s="1"/>
  <c r="K10"/>
  <c r="K144" s="1"/>
  <c r="J10"/>
  <c r="J144" s="1"/>
  <c r="I10"/>
  <c r="I144" s="1"/>
  <c r="H10"/>
  <c r="H144" s="1"/>
  <c r="G10"/>
  <c r="G144" s="1"/>
  <c r="F10"/>
  <c r="F144" s="1"/>
  <c r="E10"/>
  <c r="E144" s="1"/>
  <c r="D10"/>
  <c r="D144" s="1"/>
  <c r="BC9"/>
  <c r="BC143" s="1"/>
  <c r="BB9"/>
  <c r="BB143" s="1"/>
  <c r="BA9"/>
  <c r="BA143" s="1"/>
  <c r="AZ9"/>
  <c r="AZ143" s="1"/>
  <c r="AY9"/>
  <c r="AY143" s="1"/>
  <c r="AX9"/>
  <c r="AX143" s="1"/>
  <c r="AW9"/>
  <c r="AW143" s="1"/>
  <c r="AV9"/>
  <c r="AV143" s="1"/>
  <c r="AU9"/>
  <c r="AU143" s="1"/>
  <c r="AT9"/>
  <c r="AT143" s="1"/>
  <c r="AS9"/>
  <c r="AS143" s="1"/>
  <c r="AR9"/>
  <c r="AR143" s="1"/>
  <c r="AQ9"/>
  <c r="AQ143" s="1"/>
  <c r="AP9"/>
  <c r="AP143" s="1"/>
  <c r="AO9"/>
  <c r="AO143" s="1"/>
  <c r="AN9"/>
  <c r="AN143" s="1"/>
  <c r="AM9"/>
  <c r="AM143" s="1"/>
  <c r="AL9"/>
  <c r="AL143" s="1"/>
  <c r="AK9"/>
  <c r="AK143" s="1"/>
  <c r="AJ9"/>
  <c r="AJ143" s="1"/>
  <c r="AI9"/>
  <c r="AI143" s="1"/>
  <c r="AH9"/>
  <c r="AH143" s="1"/>
  <c r="AG9"/>
  <c r="AG143" s="1"/>
  <c r="AF9"/>
  <c r="AF143" s="1"/>
  <c r="AE9"/>
  <c r="AE143" s="1"/>
  <c r="AD9"/>
  <c r="AD143" s="1"/>
  <c r="AC9"/>
  <c r="AC143" s="1"/>
  <c r="AB9"/>
  <c r="AB143" s="1"/>
  <c r="AA9"/>
  <c r="AA143" s="1"/>
  <c r="Z9"/>
  <c r="Z143" s="1"/>
  <c r="Y9"/>
  <c r="Y143" s="1"/>
  <c r="X9"/>
  <c r="X143" s="1"/>
  <c r="W9"/>
  <c r="W143" s="1"/>
  <c r="V9"/>
  <c r="V143" s="1"/>
  <c r="U9"/>
  <c r="U143" s="1"/>
  <c r="T9"/>
  <c r="T143" s="1"/>
  <c r="S9"/>
  <c r="S143" s="1"/>
  <c r="R9"/>
  <c r="R143" s="1"/>
  <c r="Q9"/>
  <c r="Q143" s="1"/>
  <c r="P9"/>
  <c r="P143" s="1"/>
  <c r="O9"/>
  <c r="O143" s="1"/>
  <c r="N9"/>
  <c r="N143" s="1"/>
  <c r="M9"/>
  <c r="M143" s="1"/>
  <c r="L9"/>
  <c r="L143" s="1"/>
  <c r="K9"/>
  <c r="K143" s="1"/>
  <c r="J9"/>
  <c r="J143" s="1"/>
  <c r="I9"/>
  <c r="I143" s="1"/>
  <c r="H9"/>
  <c r="H143" s="1"/>
  <c r="G9"/>
  <c r="G143" s="1"/>
  <c r="F9"/>
  <c r="F143" s="1"/>
  <c r="E9"/>
  <c r="E143" s="1"/>
  <c r="D9"/>
  <c r="D143" s="1"/>
  <c r="BD27" i="25" l="1"/>
  <c r="BD27" i="18"/>
  <c r="BD28"/>
  <c r="BD143"/>
  <c r="BD53" i="25"/>
  <c r="I155" i="7"/>
  <c r="BD143" i="25"/>
  <c r="BD144"/>
  <c r="BD144" i="18"/>
  <c r="BD117" i="7"/>
  <c r="BD118"/>
  <c r="BD123"/>
  <c r="BD124"/>
  <c r="BD129"/>
  <c r="BD130"/>
  <c r="BD147"/>
  <c r="BD148"/>
  <c r="BD112"/>
  <c r="BD111"/>
  <c r="BD106"/>
  <c r="BD30"/>
  <c r="BD29"/>
  <c r="BD22"/>
  <c r="BD105"/>
  <c r="BD21"/>
  <c r="BD81"/>
  <c r="BD82"/>
  <c r="BD144"/>
  <c r="BD28"/>
  <c r="BD54"/>
  <c r="BD55"/>
  <c r="BD56"/>
  <c r="BD143"/>
  <c r="BD27"/>
  <c r="BD53"/>
  <c r="BD10"/>
  <c r="BD9"/>
  <c r="BC154" i="6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F144" s="1"/>
  <c r="AE10"/>
  <c r="AE144" s="1"/>
  <c r="AD10"/>
  <c r="AD144" s="1"/>
  <c r="AC10"/>
  <c r="AC144" s="1"/>
  <c r="AB10"/>
  <c r="AB144" s="1"/>
  <c r="AA10"/>
  <c r="AA144" s="1"/>
  <c r="Z10"/>
  <c r="Z144" s="1"/>
  <c r="Y10"/>
  <c r="Y144" s="1"/>
  <c r="X10"/>
  <c r="X144" s="1"/>
  <c r="W10"/>
  <c r="W144" s="1"/>
  <c r="V10"/>
  <c r="V144" s="1"/>
  <c r="U10"/>
  <c r="U144" s="1"/>
  <c r="T10"/>
  <c r="T144" s="1"/>
  <c r="S10"/>
  <c r="S144" s="1"/>
  <c r="R10"/>
  <c r="R144" s="1"/>
  <c r="Q10"/>
  <c r="Q144" s="1"/>
  <c r="P10"/>
  <c r="P144" s="1"/>
  <c r="O10"/>
  <c r="O144" s="1"/>
  <c r="N10"/>
  <c r="N144" s="1"/>
  <c r="M10"/>
  <c r="M144" s="1"/>
  <c r="L10"/>
  <c r="L144" s="1"/>
  <c r="K10"/>
  <c r="K144" s="1"/>
  <c r="J10"/>
  <c r="J144" s="1"/>
  <c r="I10"/>
  <c r="I144" s="1"/>
  <c r="H10"/>
  <c r="H144" s="1"/>
  <c r="G10"/>
  <c r="G144" s="1"/>
  <c r="F10"/>
  <c r="F144" s="1"/>
  <c r="E10"/>
  <c r="E144" s="1"/>
  <c r="D10"/>
  <c r="D144" s="1"/>
  <c r="BC9"/>
  <c r="BC143" s="1"/>
  <c r="BB9"/>
  <c r="BB143" s="1"/>
  <c r="BA9"/>
  <c r="BA143" s="1"/>
  <c r="AZ9"/>
  <c r="AZ143" s="1"/>
  <c r="AY9"/>
  <c r="AY143" s="1"/>
  <c r="AX9"/>
  <c r="AX143" s="1"/>
  <c r="AW9"/>
  <c r="AW143" s="1"/>
  <c r="AV9"/>
  <c r="AV143" s="1"/>
  <c r="AU9"/>
  <c r="AU143" s="1"/>
  <c r="AT9"/>
  <c r="AT143" s="1"/>
  <c r="AS9"/>
  <c r="AS143" s="1"/>
  <c r="AR9"/>
  <c r="AR143" s="1"/>
  <c r="AQ9"/>
  <c r="AQ143" s="1"/>
  <c r="AP9"/>
  <c r="AP143" s="1"/>
  <c r="AO9"/>
  <c r="AO143" s="1"/>
  <c r="AN9"/>
  <c r="AN143" s="1"/>
  <c r="AM9"/>
  <c r="AM143" s="1"/>
  <c r="AL9"/>
  <c r="AL143" s="1"/>
  <c r="AK9"/>
  <c r="AK143" s="1"/>
  <c r="AJ9"/>
  <c r="AJ143" s="1"/>
  <c r="AI9"/>
  <c r="AI143" s="1"/>
  <c r="AH9"/>
  <c r="AH143" s="1"/>
  <c r="AG9"/>
  <c r="AG143" s="1"/>
  <c r="AF9"/>
  <c r="AF143" s="1"/>
  <c r="AE9"/>
  <c r="AE143" s="1"/>
  <c r="AD9"/>
  <c r="AD143" s="1"/>
  <c r="AC9"/>
  <c r="AC143" s="1"/>
  <c r="AB9"/>
  <c r="AB143" s="1"/>
  <c r="AA9"/>
  <c r="AA143" s="1"/>
  <c r="Z9"/>
  <c r="Z143" s="1"/>
  <c r="Y9"/>
  <c r="Y143" s="1"/>
  <c r="X9"/>
  <c r="X143" s="1"/>
  <c r="W9"/>
  <c r="W143" s="1"/>
  <c r="V9"/>
  <c r="V143" s="1"/>
  <c r="U9"/>
  <c r="U143" s="1"/>
  <c r="T9"/>
  <c r="T143" s="1"/>
  <c r="S9"/>
  <c r="S143" s="1"/>
  <c r="R9"/>
  <c r="R143" s="1"/>
  <c r="Q9"/>
  <c r="Q143" s="1"/>
  <c r="P9"/>
  <c r="P143" s="1"/>
  <c r="O9"/>
  <c r="O143" s="1"/>
  <c r="N9"/>
  <c r="N143" s="1"/>
  <c r="M9"/>
  <c r="M143" s="1"/>
  <c r="L9"/>
  <c r="L143" s="1"/>
  <c r="K9"/>
  <c r="K143" s="1"/>
  <c r="J9"/>
  <c r="J143" s="1"/>
  <c r="I9"/>
  <c r="I143" s="1"/>
  <c r="H9"/>
  <c r="H143" s="1"/>
  <c r="G9"/>
  <c r="G143" s="1"/>
  <c r="F9"/>
  <c r="F143" s="1"/>
  <c r="E9"/>
  <c r="E143" s="1"/>
  <c r="D9"/>
  <c r="D143" s="1"/>
  <c r="BC154" i="5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E53" s="1"/>
  <c r="AD55"/>
  <c r="AD53" s="1"/>
  <c r="AC55"/>
  <c r="AC53" s="1"/>
  <c r="AB55"/>
  <c r="AA55"/>
  <c r="AA53" s="1"/>
  <c r="Z55"/>
  <c r="Z53" s="1"/>
  <c r="Y55"/>
  <c r="Y53" s="1"/>
  <c r="X55"/>
  <c r="W55"/>
  <c r="W53" s="1"/>
  <c r="V55"/>
  <c r="V53" s="1"/>
  <c r="U55"/>
  <c r="U53" s="1"/>
  <c r="T55"/>
  <c r="S55"/>
  <c r="S53" s="1"/>
  <c r="R55"/>
  <c r="R53" s="1"/>
  <c r="Q55"/>
  <c r="Q53" s="1"/>
  <c r="P55"/>
  <c r="O55"/>
  <c r="O53" s="1"/>
  <c r="N55"/>
  <c r="N53" s="1"/>
  <c r="M55"/>
  <c r="M53" s="1"/>
  <c r="L55"/>
  <c r="K55"/>
  <c r="K53" s="1"/>
  <c r="J55"/>
  <c r="J53" s="1"/>
  <c r="I55"/>
  <c r="I53" s="1"/>
  <c r="H55"/>
  <c r="G55"/>
  <c r="G53" s="1"/>
  <c r="F55"/>
  <c r="F53" s="1"/>
  <c r="E55"/>
  <c r="E53" s="1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B53"/>
  <c r="X53"/>
  <c r="T53"/>
  <c r="P53"/>
  <c r="L53"/>
  <c r="H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B27" s="1"/>
  <c r="AA29"/>
  <c r="Z29"/>
  <c r="Y29"/>
  <c r="X29"/>
  <c r="X27" s="1"/>
  <c r="W29"/>
  <c r="V29"/>
  <c r="U29"/>
  <c r="T29"/>
  <c r="T27" s="1"/>
  <c r="S29"/>
  <c r="R29"/>
  <c r="Q29"/>
  <c r="P29"/>
  <c r="P27" s="1"/>
  <c r="O29"/>
  <c r="N29"/>
  <c r="M29"/>
  <c r="L29"/>
  <c r="L27" s="1"/>
  <c r="K29"/>
  <c r="J29"/>
  <c r="I29"/>
  <c r="H29"/>
  <c r="H27" s="1"/>
  <c r="G29"/>
  <c r="F29"/>
  <c r="E29"/>
  <c r="D29"/>
  <c r="D27" s="1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A10"/>
  <c r="BA144" s="1"/>
  <c r="AZ10"/>
  <c r="AY10"/>
  <c r="AY144" s="1"/>
  <c r="AX10"/>
  <c r="AW10"/>
  <c r="AW144" s="1"/>
  <c r="AV10"/>
  <c r="AU10"/>
  <c r="AU144" s="1"/>
  <c r="AT10"/>
  <c r="AS10"/>
  <c r="AS144" s="1"/>
  <c r="AR10"/>
  <c r="AQ10"/>
  <c r="AQ144" s="1"/>
  <c r="AP10"/>
  <c r="AO10"/>
  <c r="AO144" s="1"/>
  <c r="AN10"/>
  <c r="AM10"/>
  <c r="AM144" s="1"/>
  <c r="AL10"/>
  <c r="AK10"/>
  <c r="AK144" s="1"/>
  <c r="AJ10"/>
  <c r="AI10"/>
  <c r="AI144" s="1"/>
  <c r="AH10"/>
  <c r="AG10"/>
  <c r="AG144" s="1"/>
  <c r="AF10"/>
  <c r="AE10"/>
  <c r="AE144" s="1"/>
  <c r="AD10"/>
  <c r="AC10"/>
  <c r="AC144" s="1"/>
  <c r="AB10"/>
  <c r="AA10"/>
  <c r="AA144" s="1"/>
  <c r="Z10"/>
  <c r="Y10"/>
  <c r="Y144" s="1"/>
  <c r="X10"/>
  <c r="W10"/>
  <c r="W144" s="1"/>
  <c r="V10"/>
  <c r="U10"/>
  <c r="U144" s="1"/>
  <c r="T10"/>
  <c r="S10"/>
  <c r="S144" s="1"/>
  <c r="R10"/>
  <c r="Q10"/>
  <c r="Q144" s="1"/>
  <c r="P10"/>
  <c r="O10"/>
  <c r="O144" s="1"/>
  <c r="N10"/>
  <c r="M10"/>
  <c r="M144" s="1"/>
  <c r="L10"/>
  <c r="K10"/>
  <c r="K144" s="1"/>
  <c r="J10"/>
  <c r="I10"/>
  <c r="I144" s="1"/>
  <c r="H10"/>
  <c r="G10"/>
  <c r="G144" s="1"/>
  <c r="F10"/>
  <c r="E10"/>
  <c r="E144" s="1"/>
  <c r="D10"/>
  <c r="BC9"/>
  <c r="BC143" s="1"/>
  <c r="BB9"/>
  <c r="BA9"/>
  <c r="BA143" s="1"/>
  <c r="AZ9"/>
  <c r="AY9"/>
  <c r="AY143" s="1"/>
  <c r="AX9"/>
  <c r="AW9"/>
  <c r="AW143" s="1"/>
  <c r="AV9"/>
  <c r="AU9"/>
  <c r="AU143" s="1"/>
  <c r="AT9"/>
  <c r="AS9"/>
  <c r="AS143" s="1"/>
  <c r="AR9"/>
  <c r="AQ9"/>
  <c r="AQ143" s="1"/>
  <c r="AP9"/>
  <c r="AO9"/>
  <c r="AO143" s="1"/>
  <c r="AN9"/>
  <c r="AM9"/>
  <c r="AM143" s="1"/>
  <c r="AL9"/>
  <c r="AK9"/>
  <c r="AK143" s="1"/>
  <c r="AJ9"/>
  <c r="AI9"/>
  <c r="AI143" s="1"/>
  <c r="AH9"/>
  <c r="AG9"/>
  <c r="AG143" s="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B53" s="1"/>
  <c r="AA55"/>
  <c r="Z55"/>
  <c r="Z53" s="1"/>
  <c r="Y55"/>
  <c r="X55"/>
  <c r="X53" s="1"/>
  <c r="W55"/>
  <c r="V55"/>
  <c r="V53" s="1"/>
  <c r="U55"/>
  <c r="T55"/>
  <c r="T53" s="1"/>
  <c r="S55"/>
  <c r="R55"/>
  <c r="R53" s="1"/>
  <c r="Q55"/>
  <c r="P55"/>
  <c r="P53" s="1"/>
  <c r="O55"/>
  <c r="N55"/>
  <c r="N53" s="1"/>
  <c r="M55"/>
  <c r="L55"/>
  <c r="L53" s="1"/>
  <c r="K55"/>
  <c r="J55"/>
  <c r="J53" s="1"/>
  <c r="I55"/>
  <c r="H55"/>
  <c r="H53" s="1"/>
  <c r="G55"/>
  <c r="F55"/>
  <c r="F53" s="1"/>
  <c r="E55"/>
  <c r="D55"/>
  <c r="D53" s="1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C53"/>
  <c r="AA53"/>
  <c r="Y53"/>
  <c r="W53"/>
  <c r="U53"/>
  <c r="S53"/>
  <c r="Q53"/>
  <c r="O53"/>
  <c r="M53"/>
  <c r="K53"/>
  <c r="I53"/>
  <c r="G53"/>
  <c r="E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AA27" s="1"/>
  <c r="Z29"/>
  <c r="Y29"/>
  <c r="X29"/>
  <c r="W29"/>
  <c r="W27" s="1"/>
  <c r="V29"/>
  <c r="U29"/>
  <c r="T29"/>
  <c r="S29"/>
  <c r="S27" s="1"/>
  <c r="R29"/>
  <c r="Q29"/>
  <c r="P29"/>
  <c r="O29"/>
  <c r="O27" s="1"/>
  <c r="N29"/>
  <c r="M29"/>
  <c r="L29"/>
  <c r="K29"/>
  <c r="K27" s="1"/>
  <c r="J29"/>
  <c r="I29"/>
  <c r="H29"/>
  <c r="G29"/>
  <c r="G27" s="1"/>
  <c r="F29"/>
  <c r="E29"/>
  <c r="D29"/>
  <c r="BC28"/>
  <c r="BA28"/>
  <c r="AY28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BC27"/>
  <c r="BA27"/>
  <c r="AY27"/>
  <c r="AW27"/>
  <c r="AU27"/>
  <c r="AS27"/>
  <c r="AQ27"/>
  <c r="AO27"/>
  <c r="AM27"/>
  <c r="AK27"/>
  <c r="AI27"/>
  <c r="AG27"/>
  <c r="AE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153" i="1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H155" s="1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X155" s="1"/>
  <c r="AY154"/>
  <c r="AZ154"/>
  <c r="BA154"/>
  <c r="BB154"/>
  <c r="BC154"/>
  <c r="R155"/>
  <c r="D154"/>
  <c r="D153"/>
  <c r="BD145"/>
  <c r="BD146"/>
  <c r="BD149"/>
  <c r="BD150"/>
  <c r="BD151"/>
  <c r="BD152"/>
  <c r="E27" i="4" l="1"/>
  <c r="I27"/>
  <c r="M27"/>
  <c r="Q27"/>
  <c r="U27"/>
  <c r="Y27"/>
  <c r="AC27"/>
  <c r="F27" i="5"/>
  <c r="J27"/>
  <c r="N27"/>
  <c r="R27"/>
  <c r="V27"/>
  <c r="Z27"/>
  <c r="AD27"/>
  <c r="AF27" i="4"/>
  <c r="AH27"/>
  <c r="AH143" s="1"/>
  <c r="AJ27"/>
  <c r="AL27"/>
  <c r="AL143" s="1"/>
  <c r="AN27"/>
  <c r="AP27"/>
  <c r="AP143" s="1"/>
  <c r="AR27"/>
  <c r="AT27"/>
  <c r="AV27"/>
  <c r="AX27"/>
  <c r="AX143" s="1"/>
  <c r="AZ27"/>
  <c r="BB27"/>
  <c r="BB143" s="1"/>
  <c r="D28"/>
  <c r="F28"/>
  <c r="F144" s="1"/>
  <c r="H28"/>
  <c r="J28"/>
  <c r="L28"/>
  <c r="N28"/>
  <c r="N144" s="1"/>
  <c r="P28"/>
  <c r="R28"/>
  <c r="R144" s="1"/>
  <c r="T28"/>
  <c r="V28"/>
  <c r="V144" s="1"/>
  <c r="X28"/>
  <c r="Z28"/>
  <c r="AB28"/>
  <c r="AD28"/>
  <c r="AD144" s="1"/>
  <c r="AF28"/>
  <c r="AH28"/>
  <c r="AH144" s="1"/>
  <c r="AJ28"/>
  <c r="AL28"/>
  <c r="AL144" s="1"/>
  <c r="AN28"/>
  <c r="AP28"/>
  <c r="AP144" s="1"/>
  <c r="AR28"/>
  <c r="AT28"/>
  <c r="AT144" s="1"/>
  <c r="AV28"/>
  <c r="AX28"/>
  <c r="AZ28"/>
  <c r="BB28"/>
  <c r="BB144" s="1"/>
  <c r="D27"/>
  <c r="F27"/>
  <c r="F143" s="1"/>
  <c r="H27"/>
  <c r="J27"/>
  <c r="J143" s="1"/>
  <c r="L27"/>
  <c r="N27"/>
  <c r="N143" s="1"/>
  <c r="P27"/>
  <c r="R27"/>
  <c r="R143" s="1"/>
  <c r="T27"/>
  <c r="V27"/>
  <c r="V143" s="1"/>
  <c r="X27"/>
  <c r="Z27"/>
  <c r="Z143" s="1"/>
  <c r="AB27"/>
  <c r="AT155" i="1"/>
  <c r="AP155"/>
  <c r="AL155"/>
  <c r="AD155"/>
  <c r="Z155"/>
  <c r="V155"/>
  <c r="N155"/>
  <c r="J155"/>
  <c r="F155"/>
  <c r="AT143" i="4"/>
  <c r="J144"/>
  <c r="Z144"/>
  <c r="AZ144"/>
  <c r="AD53"/>
  <c r="AD27" s="1"/>
  <c r="D143"/>
  <c r="H143"/>
  <c r="L143"/>
  <c r="P143"/>
  <c r="T143"/>
  <c r="X143"/>
  <c r="AB143"/>
  <c r="AF143"/>
  <c r="AJ143"/>
  <c r="AN143"/>
  <c r="AR143"/>
  <c r="AV143"/>
  <c r="AZ143"/>
  <c r="D144"/>
  <c r="H144"/>
  <c r="L144"/>
  <c r="P144"/>
  <c r="T144"/>
  <c r="X144"/>
  <c r="AB144"/>
  <c r="AF144"/>
  <c r="AJ144"/>
  <c r="AN144"/>
  <c r="AR144"/>
  <c r="AV144"/>
  <c r="E143"/>
  <c r="G143"/>
  <c r="I143"/>
  <c r="K143"/>
  <c r="M143"/>
  <c r="O143"/>
  <c r="Q143"/>
  <c r="S143"/>
  <c r="U143"/>
  <c r="W143"/>
  <c r="Y143"/>
  <c r="AA143"/>
  <c r="AC143"/>
  <c r="AE143"/>
  <c r="AG143"/>
  <c r="AI143"/>
  <c r="AK143"/>
  <c r="AM143"/>
  <c r="AO143"/>
  <c r="AQ143"/>
  <c r="AS143"/>
  <c r="AU143"/>
  <c r="AW143"/>
  <c r="AY143"/>
  <c r="BA143"/>
  <c r="BC143"/>
  <c r="E144"/>
  <c r="G144"/>
  <c r="I144"/>
  <c r="K144"/>
  <c r="M144"/>
  <c r="O144"/>
  <c r="Q144"/>
  <c r="S144"/>
  <c r="U144"/>
  <c r="W144"/>
  <c r="Y144"/>
  <c r="AA144"/>
  <c r="AC144"/>
  <c r="AE144"/>
  <c r="AG144"/>
  <c r="AI144"/>
  <c r="AK144"/>
  <c r="AM144"/>
  <c r="AO144"/>
  <c r="AQ144"/>
  <c r="AS144"/>
  <c r="AU144"/>
  <c r="AW144"/>
  <c r="AY144"/>
  <c r="BA144"/>
  <c r="BC144"/>
  <c r="E27" i="5"/>
  <c r="E143" s="1"/>
  <c r="G27"/>
  <c r="I27"/>
  <c r="I143" s="1"/>
  <c r="K27"/>
  <c r="M27"/>
  <c r="M143" s="1"/>
  <c r="O27"/>
  <c r="Q27"/>
  <c r="Q143" s="1"/>
  <c r="S27"/>
  <c r="U27"/>
  <c r="U143" s="1"/>
  <c r="W27"/>
  <c r="Y27"/>
  <c r="Y143" s="1"/>
  <c r="AA27"/>
  <c r="AC27"/>
  <c r="AC143" s="1"/>
  <c r="D143"/>
  <c r="F143"/>
  <c r="H143"/>
  <c r="J143"/>
  <c r="L143"/>
  <c r="N143"/>
  <c r="P143"/>
  <c r="R143"/>
  <c r="T143"/>
  <c r="V143"/>
  <c r="X143"/>
  <c r="Z143"/>
  <c r="AB143"/>
  <c r="AD143"/>
  <c r="AF143"/>
  <c r="AH143"/>
  <c r="AJ143"/>
  <c r="AL143"/>
  <c r="AN143"/>
  <c r="AP143"/>
  <c r="AR143"/>
  <c r="AT143"/>
  <c r="AV143"/>
  <c r="AX143"/>
  <c r="AZ143"/>
  <c r="BB143"/>
  <c r="D144"/>
  <c r="F144"/>
  <c r="H144"/>
  <c r="J144"/>
  <c r="L144"/>
  <c r="N144"/>
  <c r="P144"/>
  <c r="R144"/>
  <c r="T144"/>
  <c r="V144"/>
  <c r="X144"/>
  <c r="Z144"/>
  <c r="AB144"/>
  <c r="AD144"/>
  <c r="AF144"/>
  <c r="AH144"/>
  <c r="AJ144"/>
  <c r="AL144"/>
  <c r="AN144"/>
  <c r="AP144"/>
  <c r="AR144"/>
  <c r="AT144"/>
  <c r="AV144"/>
  <c r="AX144"/>
  <c r="AZ144"/>
  <c r="BB144"/>
  <c r="AD143" i="4"/>
  <c r="BB155" i="1"/>
  <c r="AZ155"/>
  <c r="AV155"/>
  <c r="AR155"/>
  <c r="AN155"/>
  <c r="AJ155"/>
  <c r="AF155"/>
  <c r="AB155"/>
  <c r="X155"/>
  <c r="T155"/>
  <c r="P155"/>
  <c r="L155"/>
  <c r="H155"/>
  <c r="G143" i="5"/>
  <c r="K143"/>
  <c r="O143"/>
  <c r="S143"/>
  <c r="W143"/>
  <c r="AA143"/>
  <c r="AE27"/>
  <c r="AE143" s="1"/>
  <c r="D155" i="1"/>
  <c r="BC155"/>
  <c r="BA155"/>
  <c r="AY155"/>
  <c r="AW155"/>
  <c r="AU155"/>
  <c r="AS155"/>
  <c r="AQ155"/>
  <c r="AO155"/>
  <c r="AM155"/>
  <c r="AK155"/>
  <c r="AI155"/>
  <c r="AG155"/>
  <c r="AE155"/>
  <c r="AC155"/>
  <c r="AA155"/>
  <c r="Y155"/>
  <c r="W155"/>
  <c r="U155"/>
  <c r="S155"/>
  <c r="Q155"/>
  <c r="O155"/>
  <c r="M155"/>
  <c r="K155"/>
  <c r="I155"/>
  <c r="G155"/>
  <c r="E155"/>
  <c r="BD21" i="4"/>
  <c r="BD22"/>
  <c r="BD27"/>
  <c r="BD29"/>
  <c r="BD30"/>
  <c r="BD53"/>
  <c r="BD54"/>
  <c r="BD55"/>
  <c r="BD56"/>
  <c r="BD81"/>
  <c r="BD105"/>
  <c r="BD106"/>
  <c r="BD112"/>
  <c r="BD117"/>
  <c r="BD118"/>
  <c r="BD123"/>
  <c r="BD124"/>
  <c r="BD129"/>
  <c r="BD130"/>
  <c r="BD147"/>
  <c r="BD148"/>
  <c r="BD21" i="5"/>
  <c r="BD22"/>
  <c r="BD27"/>
  <c r="BD28"/>
  <c r="BD29"/>
  <c r="BD30"/>
  <c r="BD53"/>
  <c r="BD54"/>
  <c r="BD55"/>
  <c r="BD56"/>
  <c r="BD81"/>
  <c r="BD105"/>
  <c r="BD106"/>
  <c r="BD111"/>
  <c r="BD112"/>
  <c r="BD117"/>
  <c r="BD118"/>
  <c r="BD123"/>
  <c r="BD124"/>
  <c r="BD129"/>
  <c r="BD130"/>
  <c r="BD147"/>
  <c r="BD148"/>
  <c r="BD21" i="6"/>
  <c r="BD22"/>
  <c r="BD27"/>
  <c r="BD28"/>
  <c r="BD29"/>
  <c r="BD30"/>
  <c r="BD53"/>
  <c r="BD54"/>
  <c r="BD55"/>
  <c r="BD56"/>
  <c r="BD81"/>
  <c r="BD82"/>
  <c r="BD105"/>
  <c r="BD111"/>
  <c r="BD112"/>
  <c r="BD117"/>
  <c r="BD118"/>
  <c r="BD123"/>
  <c r="BD124"/>
  <c r="BD129"/>
  <c r="BD130"/>
  <c r="BD147"/>
  <c r="BD148"/>
  <c r="BD143"/>
  <c r="BD82" i="5"/>
  <c r="AX144" i="4"/>
  <c r="BD28"/>
  <c r="BD82"/>
  <c r="BD144" i="6"/>
  <c r="BD10"/>
  <c r="BD106"/>
  <c r="BD9"/>
  <c r="BD10" i="5"/>
  <c r="BD9"/>
  <c r="BD9" i="4"/>
  <c r="BD10"/>
  <c r="BD111"/>
  <c r="BD11" i="1"/>
  <c r="BD12"/>
  <c r="BD13"/>
  <c r="BD14"/>
  <c r="BD15"/>
  <c r="BD16"/>
  <c r="BD17"/>
  <c r="BD18"/>
  <c r="BD19"/>
  <c r="BD20"/>
  <c r="BD23"/>
  <c r="BD24"/>
  <c r="BD25"/>
  <c r="BD26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7"/>
  <c r="BD108"/>
  <c r="BD109"/>
  <c r="BD110"/>
  <c r="BD113"/>
  <c r="BD114"/>
  <c r="BD115"/>
  <c r="BD116"/>
  <c r="BD119"/>
  <c r="BD120"/>
  <c r="BD121"/>
  <c r="BD122"/>
  <c r="BD125"/>
  <c r="BD126"/>
  <c r="BD127"/>
  <c r="BD128"/>
  <c r="BD131"/>
  <c r="BD132"/>
  <c r="BD133"/>
  <c r="BD134"/>
  <c r="BD135"/>
  <c r="BD136"/>
  <c r="BD137"/>
  <c r="BD138"/>
  <c r="BD139"/>
  <c r="BD140"/>
  <c r="BD141"/>
  <c r="BD142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D148"/>
  <c r="D147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D56"/>
  <c r="D55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D82"/>
  <c r="D8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D112"/>
  <c r="D111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D106"/>
  <c r="D105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D118"/>
  <c r="D117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D124"/>
  <c r="D123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D130"/>
  <c r="D1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D30"/>
  <c r="D29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D22"/>
  <c r="D21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D10"/>
  <c r="D9"/>
  <c r="BD21" l="1"/>
  <c r="BD129"/>
  <c r="BD123"/>
  <c r="BD117"/>
  <c r="BD105"/>
  <c r="BD111"/>
  <c r="BD81"/>
  <c r="BD55"/>
  <c r="BD147"/>
  <c r="BD144" i="5"/>
  <c r="BD143"/>
  <c r="BD143" i="4"/>
  <c r="BD144"/>
  <c r="BD22" i="1"/>
  <c r="BD106"/>
  <c r="BD148"/>
  <c r="BD130"/>
  <c r="BD124"/>
  <c r="BD118"/>
  <c r="BD112"/>
  <c r="BD82"/>
  <c r="BC54"/>
  <c r="BC28" s="1"/>
  <c r="BC144" s="1"/>
  <c r="BA54"/>
  <c r="BA28" s="1"/>
  <c r="BA144" s="1"/>
  <c r="AY54"/>
  <c r="AY28" s="1"/>
  <c r="AY144" s="1"/>
  <c r="AW54"/>
  <c r="AW28" s="1"/>
  <c r="AW144" s="1"/>
  <c r="AU54"/>
  <c r="AU28" s="1"/>
  <c r="AU144" s="1"/>
  <c r="AS54"/>
  <c r="AS28" s="1"/>
  <c r="AS144" s="1"/>
  <c r="AQ54"/>
  <c r="AO54"/>
  <c r="AO28" s="1"/>
  <c r="AO144" s="1"/>
  <c r="AM54"/>
  <c r="AM28" s="1"/>
  <c r="AM144" s="1"/>
  <c r="AK54"/>
  <c r="AK28" s="1"/>
  <c r="AK144" s="1"/>
  <c r="AI54"/>
  <c r="AI28" s="1"/>
  <c r="AI144" s="1"/>
  <c r="AG54"/>
  <c r="AG28" s="1"/>
  <c r="AG144" s="1"/>
  <c r="AE54"/>
  <c r="AE28" s="1"/>
  <c r="AE144" s="1"/>
  <c r="AC54"/>
  <c r="AC28" s="1"/>
  <c r="AC144" s="1"/>
  <c r="AA54"/>
  <c r="Y54"/>
  <c r="Y28" s="1"/>
  <c r="Y144" s="1"/>
  <c r="W54"/>
  <c r="W28" s="1"/>
  <c r="W144" s="1"/>
  <c r="U54"/>
  <c r="U28" s="1"/>
  <c r="U144" s="1"/>
  <c r="S54"/>
  <c r="S28" s="1"/>
  <c r="S144" s="1"/>
  <c r="Q54"/>
  <c r="Q28" s="1"/>
  <c r="Q144" s="1"/>
  <c r="O54"/>
  <c r="O28" s="1"/>
  <c r="O144" s="1"/>
  <c r="M54"/>
  <c r="M28" s="1"/>
  <c r="M144" s="1"/>
  <c r="K54"/>
  <c r="K28" s="1"/>
  <c r="K144" s="1"/>
  <c r="I54"/>
  <c r="I28" s="1"/>
  <c r="I144" s="1"/>
  <c r="G54"/>
  <c r="G28" s="1"/>
  <c r="G144" s="1"/>
  <c r="E54"/>
  <c r="E28" s="1"/>
  <c r="E144" s="1"/>
  <c r="BB53"/>
  <c r="BB27" s="1"/>
  <c r="BB143" s="1"/>
  <c r="AZ53"/>
  <c r="AZ27" s="1"/>
  <c r="AZ143" s="1"/>
  <c r="AX53"/>
  <c r="AX27" s="1"/>
  <c r="AX143" s="1"/>
  <c r="AV53"/>
  <c r="AV27" s="1"/>
  <c r="AV143" s="1"/>
  <c r="AT53"/>
  <c r="AT27" s="1"/>
  <c r="AT143" s="1"/>
  <c r="AR53"/>
  <c r="AR27" s="1"/>
  <c r="AR143" s="1"/>
  <c r="AP53"/>
  <c r="AP27" s="1"/>
  <c r="AP143" s="1"/>
  <c r="AN53"/>
  <c r="AN27" s="1"/>
  <c r="AN143" s="1"/>
  <c r="AL53"/>
  <c r="AL27" s="1"/>
  <c r="AL143" s="1"/>
  <c r="AJ53"/>
  <c r="AJ27" s="1"/>
  <c r="AJ143" s="1"/>
  <c r="AH53"/>
  <c r="AH27" s="1"/>
  <c r="AH143" s="1"/>
  <c r="AF53"/>
  <c r="AF27" s="1"/>
  <c r="AF143" s="1"/>
  <c r="BD9"/>
  <c r="BD10"/>
  <c r="BD29"/>
  <c r="AQ28"/>
  <c r="AQ144" s="1"/>
  <c r="AA28"/>
  <c r="AA144" s="1"/>
  <c r="AD53"/>
  <c r="AD27" s="1"/>
  <c r="AD143" s="1"/>
  <c r="AB53"/>
  <c r="AB27" s="1"/>
  <c r="AB143" s="1"/>
  <c r="Z53"/>
  <c r="Z27" s="1"/>
  <c r="Z143" s="1"/>
  <c r="X53"/>
  <c r="X27" s="1"/>
  <c r="X143" s="1"/>
  <c r="V53"/>
  <c r="V27" s="1"/>
  <c r="V143" s="1"/>
  <c r="T53"/>
  <c r="T27" s="1"/>
  <c r="T143" s="1"/>
  <c r="R53"/>
  <c r="R27" s="1"/>
  <c r="R143" s="1"/>
  <c r="P53"/>
  <c r="P27" s="1"/>
  <c r="P143" s="1"/>
  <c r="N53"/>
  <c r="N27" s="1"/>
  <c r="N143" s="1"/>
  <c r="L53"/>
  <c r="L27" s="1"/>
  <c r="L143" s="1"/>
  <c r="J53"/>
  <c r="J27" s="1"/>
  <c r="J143" s="1"/>
  <c r="H53"/>
  <c r="H27" s="1"/>
  <c r="H143" s="1"/>
  <c r="F53"/>
  <c r="F27" s="1"/>
  <c r="F143" s="1"/>
  <c r="D53"/>
  <c r="BD30"/>
  <c r="BD56"/>
  <c r="D54"/>
  <c r="D28" s="1"/>
  <c r="BB54"/>
  <c r="BB28" s="1"/>
  <c r="BB144" s="1"/>
  <c r="AZ54"/>
  <c r="AZ28" s="1"/>
  <c r="AZ144" s="1"/>
  <c r="AX54"/>
  <c r="AX28" s="1"/>
  <c r="AX144" s="1"/>
  <c r="AV54"/>
  <c r="AV28" s="1"/>
  <c r="AV144" s="1"/>
  <c r="AT54"/>
  <c r="AT28" s="1"/>
  <c r="AT144" s="1"/>
  <c r="AR54"/>
  <c r="AR28" s="1"/>
  <c r="AR144" s="1"/>
  <c r="AP54"/>
  <c r="AP28" s="1"/>
  <c r="AP144" s="1"/>
  <c r="AN54"/>
  <c r="AN28" s="1"/>
  <c r="AN144" s="1"/>
  <c r="AL54"/>
  <c r="AL28" s="1"/>
  <c r="AL144" s="1"/>
  <c r="AJ54"/>
  <c r="AJ28" s="1"/>
  <c r="AJ144" s="1"/>
  <c r="AH54"/>
  <c r="AH28" s="1"/>
  <c r="AH144" s="1"/>
  <c r="AF54"/>
  <c r="AF28" s="1"/>
  <c r="AF144" s="1"/>
  <c r="AD54"/>
  <c r="AD28" s="1"/>
  <c r="AD144" s="1"/>
  <c r="AB54"/>
  <c r="AB28" s="1"/>
  <c r="AB144" s="1"/>
  <c r="Z54"/>
  <c r="Z28" s="1"/>
  <c r="Z144" s="1"/>
  <c r="X54"/>
  <c r="X28" s="1"/>
  <c r="X144" s="1"/>
  <c r="V54"/>
  <c r="V28" s="1"/>
  <c r="V144" s="1"/>
  <c r="T54"/>
  <c r="T28" s="1"/>
  <c r="T144" s="1"/>
  <c r="R54"/>
  <c r="R28" s="1"/>
  <c r="R144" s="1"/>
  <c r="P54"/>
  <c r="P28" s="1"/>
  <c r="P144" s="1"/>
  <c r="N54"/>
  <c r="N28" s="1"/>
  <c r="N144" s="1"/>
  <c r="L54"/>
  <c r="L28" s="1"/>
  <c r="L144" s="1"/>
  <c r="J54"/>
  <c r="J28" s="1"/>
  <c r="J144" s="1"/>
  <c r="H54"/>
  <c r="H28" s="1"/>
  <c r="H144" s="1"/>
  <c r="F54"/>
  <c r="F28" s="1"/>
  <c r="F144" s="1"/>
  <c r="BC53"/>
  <c r="BC27" s="1"/>
  <c r="BC143" s="1"/>
  <c r="BA53"/>
  <c r="BA27" s="1"/>
  <c r="BA143" s="1"/>
  <c r="AY53"/>
  <c r="AY27" s="1"/>
  <c r="AY143" s="1"/>
  <c r="AW53"/>
  <c r="AW27" s="1"/>
  <c r="AW143" s="1"/>
  <c r="AU53"/>
  <c r="AU27" s="1"/>
  <c r="AU143" s="1"/>
  <c r="AS53"/>
  <c r="AS27" s="1"/>
  <c r="AS143" s="1"/>
  <c r="AQ53"/>
  <c r="AQ27" s="1"/>
  <c r="AQ143" s="1"/>
  <c r="AO53"/>
  <c r="AO27" s="1"/>
  <c r="AO143" s="1"/>
  <c r="AM53"/>
  <c r="AM27" s="1"/>
  <c r="AM143" s="1"/>
  <c r="AK53"/>
  <c r="AK27" s="1"/>
  <c r="AK143" s="1"/>
  <c r="AI53"/>
  <c r="AI27" s="1"/>
  <c r="AI143" s="1"/>
  <c r="AG53"/>
  <c r="AG27" s="1"/>
  <c r="AG143" s="1"/>
  <c r="AE53"/>
  <c r="AE27" s="1"/>
  <c r="AE143" s="1"/>
  <c r="AC53"/>
  <c r="AC27" s="1"/>
  <c r="AC143" s="1"/>
  <c r="AA53"/>
  <c r="AA27" s="1"/>
  <c r="AA143" s="1"/>
  <c r="Y53"/>
  <c r="Y27" s="1"/>
  <c r="Y143" s="1"/>
  <c r="W53"/>
  <c r="W27" s="1"/>
  <c r="W143" s="1"/>
  <c r="U53"/>
  <c r="U27" s="1"/>
  <c r="U143" s="1"/>
  <c r="S53"/>
  <c r="S27" s="1"/>
  <c r="S143" s="1"/>
  <c r="Q53"/>
  <c r="Q27" s="1"/>
  <c r="Q143" s="1"/>
  <c r="O53"/>
  <c r="O27" s="1"/>
  <c r="O143" s="1"/>
  <c r="M53"/>
  <c r="M27" s="1"/>
  <c r="M143" s="1"/>
  <c r="K53"/>
  <c r="K27" s="1"/>
  <c r="K143" s="1"/>
  <c r="I53"/>
  <c r="I27" s="1"/>
  <c r="I143" s="1"/>
  <c r="G53"/>
  <c r="G27" s="1"/>
  <c r="G143" s="1"/>
  <c r="E53"/>
  <c r="E27" s="1"/>
  <c r="E143" s="1"/>
  <c r="BD54" l="1"/>
  <c r="BD53"/>
  <c r="BD28"/>
  <c r="D27"/>
  <c r="D144"/>
  <c r="BD144" s="1"/>
  <c r="BD27" l="1"/>
  <c r="D143"/>
  <c r="BD143" s="1"/>
</calcChain>
</file>

<file path=xl/sharedStrings.xml><?xml version="1.0" encoding="utf-8"?>
<sst xmlns="http://schemas.openxmlformats.org/spreadsheetml/2006/main" count="8103" uniqueCount="199">
  <si>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</si>
  <si>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</si>
  <si>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</si>
  <si>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</si>
  <si>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</si>
  <si>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</si>
  <si>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</si>
  <si>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</si>
  <si>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</si>
  <si>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</si>
  <si>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</si>
  <si>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Психология общения</t>
  </si>
  <si>
    <t>ЕН.00</t>
  </si>
  <si>
    <t>Математические и общие естественнонаучные дисциплины</t>
  </si>
  <si>
    <t>ЕН.01</t>
  </si>
  <si>
    <t>Информатика</t>
  </si>
  <si>
    <t>ЕН.02</t>
  </si>
  <si>
    <t>Математика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</si>
  <si>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</si>
  <si>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</si>
  <si>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</si>
  <si>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</si>
  <si>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</si>
  <si>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Здоровый человек и его окружение</t>
  </si>
  <si>
    <t>ОП.02</t>
  </si>
  <si>
    <t>Психология</t>
  </si>
  <si>
    <t>ОП.03</t>
  </si>
  <si>
    <t>Анатомия и физиология человека</t>
  </si>
  <si>
    <t>ОП.04</t>
  </si>
  <si>
    <t>Фармакология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</si>
  <si>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</si>
  <si>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</si>
  <si>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</si>
  <si>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</si>
  <si>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</si>
  <si>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</si>
  <si>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ОП.08</t>
  </si>
  <si>
    <t>Основы патологии</t>
  </si>
  <si>
    <t>ОП.09</t>
  </si>
  <si>
    <t>Основы микробиологии и иммунологии</t>
  </si>
  <si>
    <t>ОП.10</t>
  </si>
  <si>
    <t>Безопасность жизнедеятельности</t>
  </si>
  <si>
    <t>ОП.11</t>
  </si>
  <si>
    <t>Введение в специальность</t>
  </si>
  <si>
    <t>ПМ.00</t>
  </si>
  <si>
    <t>Профессиональные модули</t>
  </si>
  <si>
    <t>ПМ.01</t>
  </si>
  <si>
    <t>Диагностическая деятельность</t>
  </si>
  <si>
    <t>МДК 01.01</t>
  </si>
  <si>
    <t>Пропедевтика клинических дисциплин</t>
  </si>
  <si>
    <t>Раздел 1</t>
  </si>
  <si>
    <t>Проведение методики обследования пациентов различных  возрастных групп</t>
  </si>
  <si>
    <t>Тема1.1</t>
  </si>
  <si>
    <t>Пропедевтика внутренних болезней</t>
  </si>
  <si>
    <t>Тема1.2</t>
  </si>
  <si>
    <t>Пропедевтика детских болезней</t>
  </si>
  <si>
    <t>Тема1.3</t>
  </si>
  <si>
    <t>Клинико-лабораторная диагностика</t>
  </si>
  <si>
    <t>Тема1.4</t>
  </si>
  <si>
    <t>Инструментальные методы обследования</t>
  </si>
  <si>
    <t>МДК 01.02</t>
  </si>
  <si>
    <t>Проведение диагностических исследований</t>
  </si>
  <si>
    <t>Раздел2</t>
  </si>
  <si>
    <t>Диагностика заболеваний терапевтического профиля</t>
  </si>
  <si>
    <t>Раздел3</t>
  </si>
  <si>
    <t>Проведение диагностических исследований в хирургии</t>
  </si>
  <si>
    <t>Раздел4</t>
  </si>
  <si>
    <t>Проведение диагностических исследований в акушерстве и гинекологии</t>
  </si>
  <si>
    <t>Раздел5</t>
  </si>
  <si>
    <t>Проведение диагностических исследований в педиатрии</t>
  </si>
  <si>
    <t>УП.01</t>
  </si>
  <si>
    <t>ПМ.02</t>
  </si>
  <si>
    <t>Лечебная деятельность</t>
  </si>
  <si>
    <t>МДК02.01</t>
  </si>
  <si>
    <t>Лечение пациентов терапевтического профиля</t>
  </si>
  <si>
    <t>Клиническая фармакология</t>
  </si>
  <si>
    <t>Раздел 2</t>
  </si>
  <si>
    <t>ПП.02</t>
  </si>
  <si>
    <t>МДК02.02</t>
  </si>
  <si>
    <t>Лечение пациентов хирургического профиля</t>
  </si>
  <si>
    <t>МДК02.03</t>
  </si>
  <si>
    <t>Оказание акушерско-гинекологической помощи</t>
  </si>
  <si>
    <t>МДК02.04</t>
  </si>
  <si>
    <t>Лечение пациентов детского возраста</t>
  </si>
  <si>
    <t>ПМ.03</t>
  </si>
  <si>
    <t>Неотложная медицинская помощь на догоспитальном этапе</t>
  </si>
  <si>
    <t>МДК03.01</t>
  </si>
  <si>
    <t>Дифференциальная диагностика и оказание неотложной медицинской помощи на догоспитальном этапе</t>
  </si>
  <si>
    <t>ПП.03</t>
  </si>
  <si>
    <t>ПМ.04</t>
  </si>
  <si>
    <t>Профилактическая деятельность</t>
  </si>
  <si>
    <t>МДК04.01</t>
  </si>
  <si>
    <t>Профилактика заболеваний и санитарно-гигиеническое образование населения.</t>
  </si>
  <si>
    <t>ПП.04</t>
  </si>
  <si>
    <t>ПМ.05</t>
  </si>
  <si>
    <t>Медико-социальная деятельность</t>
  </si>
  <si>
    <t>МДК05.01</t>
  </si>
  <si>
    <t>Медико-социальная реабилитация</t>
  </si>
  <si>
    <t>ПП.05</t>
  </si>
  <si>
    <t>ПМ.06</t>
  </si>
  <si>
    <t>Организационно-аналитическая деятельность.</t>
  </si>
  <si>
    <t>МДК06.01</t>
  </si>
  <si>
    <t>Организация профессиональной деятельности</t>
  </si>
  <si>
    <t>ПП.06</t>
  </si>
  <si>
    <t>ПМ.07</t>
  </si>
  <si>
    <t>Выполнение работ по профессии младшая медицинская сестра по уходу за больными</t>
  </si>
  <si>
    <t>МДК07.01</t>
  </si>
  <si>
    <t>Теория и практика сестринского дела</t>
  </si>
  <si>
    <t>МДК07.02</t>
  </si>
  <si>
    <t>Безопасная среда для пациента и персонала</t>
  </si>
  <si>
    <t>МДК07.03</t>
  </si>
  <si>
    <t>Технология оказания медицинских услуг</t>
  </si>
  <si>
    <t>УП.07</t>
  </si>
  <si>
    <t>ПП.07</t>
  </si>
  <si>
    <t>МДК06.01 Организационно-аналитическая деятельность.</t>
  </si>
  <si>
    <t>МДК05.01Медико-социальная реабилитация</t>
  </si>
  <si>
    <t>МДК03.01 Неотложная медицинская помощь на догоспитальном этапе</t>
  </si>
  <si>
    <t>МДК04.01 Профилактическая деятельность</t>
  </si>
  <si>
    <t>МДК02.04 Лечение пациентов детского возраста</t>
  </si>
  <si>
    <t>МДК02.03 Оказание акушерско-гинекологической помощи</t>
  </si>
  <si>
    <t>МДК02.02 Лечение пациентов хирургического профиля</t>
  </si>
  <si>
    <t>МДК02.01 Лечение пациентов инфекционного профиля</t>
  </si>
  <si>
    <t>МДК02.01 Лечение пациентов терапевтического профиля</t>
  </si>
  <si>
    <t>МДК 01.01 Пропедевтика клинических дисциплин</t>
  </si>
  <si>
    <t>Всего часов обучения по циклам ОПОП</t>
  </si>
  <si>
    <t>ПДП.00</t>
  </si>
  <si>
    <t>Производственная ( преддипломная )практика</t>
  </si>
  <si>
    <t>ГИА.00</t>
  </si>
  <si>
    <t>Государственная (итоговая) аттестация</t>
  </si>
  <si>
    <t>ГИА.01</t>
  </si>
  <si>
    <t>Подготовка выпускной  квалификационной работы</t>
  </si>
  <si>
    <t>ГИА.02</t>
  </si>
  <si>
    <t>Защита выпускной  квалификационной работы</t>
  </si>
  <si>
    <t>Всего</t>
  </si>
  <si>
    <t>Всего часов в неделю обязательной учебной нагрузки</t>
  </si>
  <si>
    <t>Всего часов самостоятельной  работы студентов</t>
  </si>
  <si>
    <t>Всего часов в неделю</t>
  </si>
  <si>
    <t>обяз.уч.</t>
  </si>
  <si>
    <t>сам. р/с</t>
  </si>
  <si>
    <t>Индекс</t>
  </si>
  <si>
    <t>Наименование циклов, дисциплин, профессиональных модулей, МДК, практик</t>
  </si>
  <si>
    <t>Виды учебной нагрузки</t>
  </si>
  <si>
    <t>Порядковые номера недель учебного года</t>
  </si>
  <si>
    <t>Номера календарных недель</t>
  </si>
  <si>
    <t>Ф-511(1)</t>
  </si>
  <si>
    <t>Производственная практика</t>
  </si>
  <si>
    <t>Каникулы</t>
  </si>
  <si>
    <t>Сессия</t>
  </si>
  <si>
    <t>Ф-411(1)</t>
  </si>
  <si>
    <t>Ф-412(1)</t>
  </si>
  <si>
    <t>Ф-412(2)</t>
  </si>
  <si>
    <t>Ф-412(3)</t>
  </si>
  <si>
    <t>Ф-211(1)</t>
  </si>
  <si>
    <t>Ф-111(1)</t>
  </si>
  <si>
    <t>01.01.17-08.01.17</t>
  </si>
  <si>
    <t>09.01.17-15.01.17</t>
  </si>
  <si>
    <t>16.01.17-22.01.17</t>
  </si>
  <si>
    <t>23.01.17-29.01.17</t>
  </si>
  <si>
    <t>30.01.17-05.02.17</t>
  </si>
  <si>
    <t>06.02.17 - 12.02.17</t>
  </si>
  <si>
    <t>13.02.17 - 19.02.17</t>
  </si>
  <si>
    <t>20.02.17 - 26.02.17</t>
  </si>
  <si>
    <t>27.02.17 - 05.03.17</t>
  </si>
  <si>
    <t>06.03.17 - 12.03.17</t>
  </si>
  <si>
    <t>13.03.17 - 19.03.17</t>
  </si>
  <si>
    <t>20.03.17 - 26.03.17</t>
  </si>
  <si>
    <t>27.03.17 - 02.04.17</t>
  </si>
  <si>
    <t>03.04.17 - 09.04.17</t>
  </si>
  <si>
    <t>10.04.17 - 16.04.17</t>
  </si>
  <si>
    <t>17.04.17 - 23.04.17</t>
  </si>
  <si>
    <t>24.04.17 - 30.04.17</t>
  </si>
  <si>
    <t>01.05.17 - 07.05.17</t>
  </si>
  <si>
    <t>08.05.17- 14.05.17</t>
  </si>
  <si>
    <t>15.05.17- 21.05.17</t>
  </si>
  <si>
    <t>22.05.17 - 28.05.17</t>
  </si>
  <si>
    <t>29.05.17 - 04.06.17</t>
  </si>
  <si>
    <t>05.06.17 - 11.06.17</t>
  </si>
  <si>
    <t>12.06.17 - 18.06.17</t>
  </si>
  <si>
    <t>19.06.17 - 25.06.17</t>
  </si>
  <si>
    <t>26.06.17 - 02.07.17</t>
  </si>
  <si>
    <t>03.07.17 - 09.07.17</t>
  </si>
  <si>
    <t>10.07.17 - 16.07.17</t>
  </si>
  <si>
    <t>П/практика</t>
  </si>
  <si>
    <t>ГИА</t>
  </si>
  <si>
    <t>Ф-511(2)</t>
  </si>
  <si>
    <t>Ф-511(3)</t>
  </si>
  <si>
    <t>Ф-512(1)</t>
  </si>
  <si>
    <t>Ф-512(2)</t>
  </si>
  <si>
    <t>2 семестр 2016- 2017 учебного года</t>
  </si>
  <si>
    <t>Ф-211(2)</t>
  </si>
  <si>
    <t>Ф-211(3)</t>
  </si>
  <si>
    <t>Ф-212(1)</t>
  </si>
  <si>
    <t>Ф-212(2)</t>
  </si>
  <si>
    <t>Ф-212(3)</t>
  </si>
  <si>
    <t>Ф-213(1)</t>
  </si>
  <si>
    <t>Ф-111(2)</t>
  </si>
  <si>
    <t>Ф-112(1)</t>
  </si>
  <si>
    <t>Ф-112(2)</t>
  </si>
  <si>
    <t>Ф-411(2)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</si>
</sst>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3"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0" borderId="4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6" borderId="1" xfId="0" applyFill="1" applyBorder="1"/>
    <xf numFmtId="0" fontId="5" fillId="2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5" borderId="1" xfId="0" applyFill="1" applyBorder="1"/>
    <xf numFmtId="0" fontId="0" fillId="7" borderId="1" xfId="0" applyFill="1" applyBorder="1"/>
    <xf numFmtId="0" fontId="5" fillId="8" borderId="1" xfId="0" applyFont="1" applyFill="1" applyBorder="1"/>
    <xf numFmtId="0" fontId="0" fillId="8" borderId="1" xfId="0" applyFont="1" applyFill="1" applyBorder="1" applyAlignment="1">
      <alignment vertical="center"/>
    </xf>
    <xf numFmtId="0" fontId="0" fillId="8" borderId="1" xfId="0" applyFill="1" applyBorder="1"/>
    <xf numFmtId="0" fontId="0" fillId="8" borderId="8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2" xfId="0" applyFont="1" applyFill="1" applyBorder="1" applyAlignment="1">
      <alignment vertical="center"/>
    </xf>
    <xf numFmtId="0" fontId="0" fillId="9" borderId="0" xfId="0" applyFill="1"/>
    <xf numFmtId="0" fontId="0" fillId="12" borderId="0" xfId="0" applyFill="1"/>
    <xf numFmtId="0" fontId="0" fillId="11" borderId="0" xfId="0" applyFill="1"/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/>
    </xf>
    <xf numFmtId="0" fontId="9" fillId="9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12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0" fontId="9" fillId="7" borderId="0" xfId="0" applyFont="1" applyFill="1" applyAlignment="1">
      <alignment horizontal="left"/>
    </xf>
    <xf numFmtId="0" fontId="9" fillId="13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164" fontId="8" fillId="14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7" xfId="0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164" fontId="12" fillId="14" borderId="1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12" fillId="12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11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164" fontId="8" fillId="9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left" vertical="center"/>
    </xf>
    <xf numFmtId="164" fontId="11" fillId="8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/>
    <xf numFmtId="0" fontId="1" fillId="6" borderId="1" xfId="0" applyFont="1" applyFill="1" applyBorder="1" applyAlignment="1">
      <alignment horizontal="left" vertical="center"/>
    </xf>
    <xf numFmtId="0" fontId="0" fillId="6" borderId="1" xfId="0" applyFill="1" applyBorder="1" applyAlignment="1"/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BD155"/>
  <sheetViews>
    <sheetView workbookViewId="0">
      <selection sqref="A1:XFD1048576"/>
    </sheetView>
  </sheetViews>
  <sheetFormatPr defaultRowHeight="15"/>
  <cols>
    <col min="2" max="2" width="35.85546875" customWidth="1"/>
    <col min="3" max="3" width="8.42578125" customWidth="1"/>
    <col min="4" max="55" width="4.140625" customWidth="1"/>
  </cols>
  <sheetData>
    <row r="1" spans="1:56" s="23" customFormat="1"/>
    <row r="2" spans="1:56" s="23" customFormat="1"/>
    <row r="3" spans="1:56" s="23" customFormat="1"/>
    <row r="4" spans="1:56">
      <c r="A4" s="334" t="s">
        <v>139</v>
      </c>
      <c r="B4" s="334" t="s">
        <v>140</v>
      </c>
      <c r="C4" s="321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>
      <c r="A5" s="334"/>
      <c r="B5" s="334"/>
      <c r="C5" s="321"/>
      <c r="D5" s="325" t="s">
        <v>143</v>
      </c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</row>
    <row r="6" spans="1:56">
      <c r="A6" s="334"/>
      <c r="B6" s="334"/>
      <c r="C6" s="321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>
      <c r="A7" s="334"/>
      <c r="B7" s="334"/>
      <c r="C7" s="321"/>
      <c r="D7" s="322" t="s">
        <v>142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4"/>
      <c r="BD7" s="20" t="s">
        <v>133</v>
      </c>
    </row>
    <row r="8" spans="1:56" ht="15" customHeight="1">
      <c r="A8" s="46">
        <v>1</v>
      </c>
      <c r="B8" s="46">
        <v>2</v>
      </c>
      <c r="C8" s="321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20"/>
    </row>
    <row r="9" spans="1:56" ht="13.15" customHeight="1">
      <c r="A9" s="341" t="s">
        <v>0</v>
      </c>
      <c r="B9" s="339" t="s">
        <v>1</v>
      </c>
      <c r="C9" s="50" t="s">
        <v>137</v>
      </c>
      <c r="D9" s="24">
        <f>D11+D13+D15+D17+D19</f>
        <v>0</v>
      </c>
      <c r="E9" s="1">
        <f t="shared" ref="E9:BC9" si="0">E11+E13+E15+E17+E19</f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2">
        <f t="shared" si="0"/>
        <v>0</v>
      </c>
      <c r="BD9" s="21">
        <f>SUM(D9:BC9)</f>
        <v>0</v>
      </c>
    </row>
    <row r="10" spans="1:56" ht="13.15" customHeight="1">
      <c r="A10" s="342"/>
      <c r="B10" s="340"/>
      <c r="C10" s="50" t="s">
        <v>138</v>
      </c>
      <c r="D10" s="25">
        <f>D12+D14+D16+D18+D20</f>
        <v>0</v>
      </c>
      <c r="E10" s="2">
        <f t="shared" ref="E10:BC10" si="1">E12+E14+E16+E18+E20</f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  <c r="J10" s="2">
        <f t="shared" si="1"/>
        <v>0</v>
      </c>
      <c r="K10" s="2">
        <f t="shared" si="1"/>
        <v>0</v>
      </c>
      <c r="L10" s="2">
        <f t="shared" si="1"/>
        <v>0</v>
      </c>
      <c r="M10" s="2">
        <f t="shared" si="1"/>
        <v>0</v>
      </c>
      <c r="N10" s="2">
        <f t="shared" si="1"/>
        <v>0</v>
      </c>
      <c r="O10" s="2">
        <f t="shared" si="1"/>
        <v>0</v>
      </c>
      <c r="P10" s="2">
        <f t="shared" si="1"/>
        <v>0</v>
      </c>
      <c r="Q10" s="2">
        <f t="shared" si="1"/>
        <v>0</v>
      </c>
      <c r="R10" s="2">
        <f t="shared" si="1"/>
        <v>0</v>
      </c>
      <c r="S10" s="2">
        <f t="shared" si="1"/>
        <v>0</v>
      </c>
      <c r="T10" s="2">
        <f t="shared" si="1"/>
        <v>0</v>
      </c>
      <c r="U10" s="2">
        <f t="shared" si="1"/>
        <v>0</v>
      </c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  <c r="AM10" s="2">
        <f t="shared" si="1"/>
        <v>0</v>
      </c>
      <c r="AN10" s="2">
        <f t="shared" si="1"/>
        <v>0</v>
      </c>
      <c r="AO10" s="2">
        <f t="shared" si="1"/>
        <v>0</v>
      </c>
      <c r="AP10" s="2">
        <f t="shared" si="1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13">
        <f t="shared" si="1"/>
        <v>0</v>
      </c>
      <c r="BD10" s="21">
        <f t="shared" ref="BD10:BD73" si="2">SUM(D10:BC10)</f>
        <v>0</v>
      </c>
    </row>
    <row r="11" spans="1:56" ht="13.15" customHeight="1">
      <c r="A11" s="337" t="s">
        <v>2</v>
      </c>
      <c r="B11" s="335" t="s">
        <v>3</v>
      </c>
      <c r="C11" s="57" t="s">
        <v>137</v>
      </c>
      <c r="D11" s="58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60"/>
      <c r="BD11" s="21">
        <f t="shared" si="2"/>
        <v>0</v>
      </c>
    </row>
    <row r="12" spans="1:56" ht="13.15" customHeight="1">
      <c r="A12" s="338"/>
      <c r="B12" s="336"/>
      <c r="C12" s="57" t="s">
        <v>138</v>
      </c>
      <c r="D12" s="58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60"/>
      <c r="BD12" s="21">
        <f t="shared" si="2"/>
        <v>0</v>
      </c>
    </row>
    <row r="13" spans="1:56" ht="13.15" customHeight="1">
      <c r="A13" s="332" t="s">
        <v>4</v>
      </c>
      <c r="B13" s="330" t="s">
        <v>5</v>
      </c>
      <c r="C13" s="57" t="s">
        <v>137</v>
      </c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60"/>
      <c r="BD13" s="21">
        <f t="shared" si="2"/>
        <v>0</v>
      </c>
    </row>
    <row r="14" spans="1:56" ht="13.15" customHeight="1">
      <c r="A14" s="333"/>
      <c r="B14" s="331"/>
      <c r="C14" s="57" t="s">
        <v>138</v>
      </c>
      <c r="D14" s="58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60"/>
      <c r="BD14" s="21">
        <f t="shared" si="2"/>
        <v>0</v>
      </c>
    </row>
    <row r="15" spans="1:56" ht="13.15" customHeight="1">
      <c r="A15" s="332" t="s">
        <v>6</v>
      </c>
      <c r="B15" s="330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21">
        <f t="shared" si="2"/>
        <v>0</v>
      </c>
    </row>
    <row r="16" spans="1:56" ht="13.15" customHeight="1">
      <c r="A16" s="333"/>
      <c r="B16" s="331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21">
        <f t="shared" si="2"/>
        <v>0</v>
      </c>
    </row>
    <row r="17" spans="1:56" ht="13.15" customHeight="1">
      <c r="A17" s="332" t="s">
        <v>8</v>
      </c>
      <c r="B17" s="330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21">
        <f t="shared" si="2"/>
        <v>0</v>
      </c>
    </row>
    <row r="18" spans="1:56" ht="13.15" customHeight="1">
      <c r="A18" s="333"/>
      <c r="B18" s="331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21">
        <f t="shared" si="2"/>
        <v>0</v>
      </c>
    </row>
    <row r="19" spans="1:56" ht="13.15" hidden="1" customHeight="1">
      <c r="A19" s="326" t="s">
        <v>10</v>
      </c>
      <c r="B19" s="328" t="s">
        <v>11</v>
      </c>
      <c r="C19" s="22" t="s">
        <v>137</v>
      </c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14"/>
      <c r="BD19" s="21">
        <f t="shared" si="2"/>
        <v>0</v>
      </c>
    </row>
    <row r="20" spans="1:56" ht="13.15" hidden="1" customHeight="1">
      <c r="A20" s="327"/>
      <c r="B20" s="329"/>
      <c r="C20" s="22" t="s">
        <v>138</v>
      </c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5"/>
      <c r="BD20" s="21">
        <f t="shared" si="2"/>
        <v>0</v>
      </c>
    </row>
    <row r="21" spans="1:56" ht="13.15" customHeight="1">
      <c r="A21" s="349" t="s">
        <v>12</v>
      </c>
      <c r="B21" s="347" t="s">
        <v>13</v>
      </c>
      <c r="C21" s="50" t="s">
        <v>137</v>
      </c>
      <c r="D21" s="25">
        <f>D23+D25</f>
        <v>0</v>
      </c>
      <c r="E21" s="2">
        <f t="shared" ref="E21:BC21" si="3">E23+E25</f>
        <v>0</v>
      </c>
      <c r="F21" s="2">
        <f t="shared" si="3"/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2">
        <f t="shared" si="3"/>
        <v>0</v>
      </c>
      <c r="M21" s="2">
        <f t="shared" si="3"/>
        <v>0</v>
      </c>
      <c r="N21" s="2">
        <f t="shared" si="3"/>
        <v>0</v>
      </c>
      <c r="O21" s="2">
        <f t="shared" si="3"/>
        <v>0</v>
      </c>
      <c r="P21" s="2">
        <f t="shared" si="3"/>
        <v>0</v>
      </c>
      <c r="Q21" s="2">
        <f t="shared" si="3"/>
        <v>0</v>
      </c>
      <c r="R21" s="2">
        <f t="shared" si="3"/>
        <v>0</v>
      </c>
      <c r="S21" s="2">
        <f t="shared" si="3"/>
        <v>0</v>
      </c>
      <c r="T21" s="2">
        <f t="shared" si="3"/>
        <v>0</v>
      </c>
      <c r="U21" s="2">
        <f t="shared" si="3"/>
        <v>0</v>
      </c>
      <c r="V21" s="2">
        <f t="shared" si="3"/>
        <v>0</v>
      </c>
      <c r="W21" s="2">
        <f t="shared" si="3"/>
        <v>0</v>
      </c>
      <c r="X21" s="2">
        <f t="shared" si="3"/>
        <v>0</v>
      </c>
      <c r="Y21" s="2">
        <f t="shared" si="3"/>
        <v>0</v>
      </c>
      <c r="Z21" s="2">
        <f t="shared" si="3"/>
        <v>0</v>
      </c>
      <c r="AA21" s="2">
        <f t="shared" si="3"/>
        <v>0</v>
      </c>
      <c r="AB21" s="2">
        <f t="shared" si="3"/>
        <v>0</v>
      </c>
      <c r="AC21" s="2">
        <f t="shared" si="3"/>
        <v>0</v>
      </c>
      <c r="AD21" s="2">
        <f t="shared" si="3"/>
        <v>0</v>
      </c>
      <c r="AE21" s="2">
        <f t="shared" si="3"/>
        <v>0</v>
      </c>
      <c r="AF21" s="2">
        <f t="shared" si="3"/>
        <v>0</v>
      </c>
      <c r="AG21" s="2">
        <f t="shared" si="3"/>
        <v>0</v>
      </c>
      <c r="AH21" s="2">
        <f t="shared" si="3"/>
        <v>0</v>
      </c>
      <c r="AI21" s="2">
        <f t="shared" si="3"/>
        <v>0</v>
      </c>
      <c r="AJ21" s="2">
        <f t="shared" si="3"/>
        <v>0</v>
      </c>
      <c r="AK21" s="2">
        <f t="shared" si="3"/>
        <v>0</v>
      </c>
      <c r="AL21" s="2">
        <f t="shared" si="3"/>
        <v>0</v>
      </c>
      <c r="AM21" s="2">
        <f t="shared" si="3"/>
        <v>0</v>
      </c>
      <c r="AN21" s="2">
        <f t="shared" si="3"/>
        <v>0</v>
      </c>
      <c r="AO21" s="2">
        <f t="shared" si="3"/>
        <v>0</v>
      </c>
      <c r="AP21" s="2">
        <f t="shared" si="3"/>
        <v>0</v>
      </c>
      <c r="AQ21" s="2">
        <f t="shared" si="3"/>
        <v>0</v>
      </c>
      <c r="AR21" s="2">
        <f t="shared" si="3"/>
        <v>0</v>
      </c>
      <c r="AS21" s="2">
        <f t="shared" si="3"/>
        <v>0</v>
      </c>
      <c r="AT21" s="2">
        <f t="shared" si="3"/>
        <v>0</v>
      </c>
      <c r="AU21" s="2">
        <f t="shared" si="3"/>
        <v>0</v>
      </c>
      <c r="AV21" s="2">
        <f t="shared" si="3"/>
        <v>0</v>
      </c>
      <c r="AW21" s="2">
        <f t="shared" si="3"/>
        <v>0</v>
      </c>
      <c r="AX21" s="2">
        <f t="shared" si="3"/>
        <v>0</v>
      </c>
      <c r="AY21" s="2">
        <f t="shared" si="3"/>
        <v>0</v>
      </c>
      <c r="AZ21" s="2">
        <f t="shared" si="3"/>
        <v>0</v>
      </c>
      <c r="BA21" s="2">
        <f t="shared" si="3"/>
        <v>0</v>
      </c>
      <c r="BB21" s="2">
        <f t="shared" si="3"/>
        <v>0</v>
      </c>
      <c r="BC21" s="13">
        <f t="shared" si="3"/>
        <v>0</v>
      </c>
      <c r="BD21" s="21">
        <f t="shared" si="2"/>
        <v>0</v>
      </c>
    </row>
    <row r="22" spans="1:56" ht="13.15" customHeight="1">
      <c r="A22" s="350"/>
      <c r="B22" s="348"/>
      <c r="C22" s="50" t="s">
        <v>138</v>
      </c>
      <c r="D22" s="25">
        <f>D24+D26</f>
        <v>0</v>
      </c>
      <c r="E22" s="2">
        <f t="shared" ref="E22:BC22" si="4">E24+E26</f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  <c r="I22" s="2">
        <f t="shared" si="4"/>
        <v>0</v>
      </c>
      <c r="J22" s="2">
        <f t="shared" si="4"/>
        <v>0</v>
      </c>
      <c r="K22" s="2">
        <f t="shared" si="4"/>
        <v>0</v>
      </c>
      <c r="L22" s="2">
        <f t="shared" si="4"/>
        <v>0</v>
      </c>
      <c r="M22" s="2">
        <f t="shared" si="4"/>
        <v>0</v>
      </c>
      <c r="N22" s="2">
        <f t="shared" si="4"/>
        <v>0</v>
      </c>
      <c r="O22" s="2">
        <f t="shared" si="4"/>
        <v>0</v>
      </c>
      <c r="P22" s="2">
        <f t="shared" si="4"/>
        <v>0</v>
      </c>
      <c r="Q22" s="2">
        <f t="shared" si="4"/>
        <v>0</v>
      </c>
      <c r="R22" s="2">
        <f t="shared" si="4"/>
        <v>0</v>
      </c>
      <c r="S22" s="2">
        <f t="shared" si="4"/>
        <v>0</v>
      </c>
      <c r="T22" s="2">
        <f t="shared" si="4"/>
        <v>0</v>
      </c>
      <c r="U22" s="2">
        <f t="shared" si="4"/>
        <v>0</v>
      </c>
      <c r="V22" s="2">
        <f t="shared" si="4"/>
        <v>0</v>
      </c>
      <c r="W22" s="2">
        <f t="shared" si="4"/>
        <v>0</v>
      </c>
      <c r="X22" s="2">
        <f t="shared" si="4"/>
        <v>0</v>
      </c>
      <c r="Y22" s="2">
        <f t="shared" si="4"/>
        <v>0</v>
      </c>
      <c r="Z22" s="2">
        <f t="shared" si="4"/>
        <v>0</v>
      </c>
      <c r="AA22" s="2">
        <f t="shared" si="4"/>
        <v>0</v>
      </c>
      <c r="AB22" s="2">
        <f t="shared" si="4"/>
        <v>0</v>
      </c>
      <c r="AC22" s="2">
        <f t="shared" si="4"/>
        <v>0</v>
      </c>
      <c r="AD22" s="2">
        <f t="shared" si="4"/>
        <v>0</v>
      </c>
      <c r="AE22" s="2">
        <f t="shared" si="4"/>
        <v>0</v>
      </c>
      <c r="AF22" s="2">
        <f t="shared" si="4"/>
        <v>0</v>
      </c>
      <c r="AG22" s="2">
        <f t="shared" si="4"/>
        <v>0</v>
      </c>
      <c r="AH22" s="2">
        <f t="shared" si="4"/>
        <v>0</v>
      </c>
      <c r="AI22" s="2">
        <f t="shared" si="4"/>
        <v>0</v>
      </c>
      <c r="AJ22" s="2">
        <f t="shared" si="4"/>
        <v>0</v>
      </c>
      <c r="AK22" s="2">
        <f t="shared" si="4"/>
        <v>0</v>
      </c>
      <c r="AL22" s="2">
        <f t="shared" si="4"/>
        <v>0</v>
      </c>
      <c r="AM22" s="2">
        <f t="shared" si="4"/>
        <v>0</v>
      </c>
      <c r="AN22" s="2">
        <f t="shared" si="4"/>
        <v>0</v>
      </c>
      <c r="AO22" s="2">
        <f t="shared" si="4"/>
        <v>0</v>
      </c>
      <c r="AP22" s="2">
        <f t="shared" si="4"/>
        <v>0</v>
      </c>
      <c r="AQ22" s="2">
        <f t="shared" si="4"/>
        <v>0</v>
      </c>
      <c r="AR22" s="2">
        <f t="shared" si="4"/>
        <v>0</v>
      </c>
      <c r="AS22" s="2">
        <f t="shared" si="4"/>
        <v>0</v>
      </c>
      <c r="AT22" s="2">
        <f t="shared" si="4"/>
        <v>0</v>
      </c>
      <c r="AU22" s="2">
        <f t="shared" si="4"/>
        <v>0</v>
      </c>
      <c r="AV22" s="2">
        <f t="shared" si="4"/>
        <v>0</v>
      </c>
      <c r="AW22" s="2">
        <f t="shared" si="4"/>
        <v>0</v>
      </c>
      <c r="AX22" s="2">
        <f t="shared" si="4"/>
        <v>0</v>
      </c>
      <c r="AY22" s="2">
        <f t="shared" si="4"/>
        <v>0</v>
      </c>
      <c r="AZ22" s="2">
        <f t="shared" si="4"/>
        <v>0</v>
      </c>
      <c r="BA22" s="2">
        <f t="shared" si="4"/>
        <v>0</v>
      </c>
      <c r="BB22" s="2">
        <f t="shared" si="4"/>
        <v>0</v>
      </c>
      <c r="BC22" s="13">
        <f t="shared" si="4"/>
        <v>0</v>
      </c>
      <c r="BD22" s="21">
        <f t="shared" si="2"/>
        <v>0</v>
      </c>
    </row>
    <row r="23" spans="1:56" ht="13.15" hidden="1" customHeight="1">
      <c r="A23" s="326" t="s">
        <v>14</v>
      </c>
      <c r="B23" s="328" t="s">
        <v>15</v>
      </c>
      <c r="C23" s="22" t="s">
        <v>137</v>
      </c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16"/>
      <c r="BD23" s="21">
        <f t="shared" si="2"/>
        <v>0</v>
      </c>
    </row>
    <row r="24" spans="1:56" ht="13.15" hidden="1" customHeight="1">
      <c r="A24" s="346"/>
      <c r="B24" s="345"/>
      <c r="C24" s="22" t="s">
        <v>138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16"/>
      <c r="BD24" s="21">
        <f t="shared" si="2"/>
        <v>0</v>
      </c>
    </row>
    <row r="25" spans="1:56" ht="13.15" customHeight="1">
      <c r="A25" s="332" t="s">
        <v>16</v>
      </c>
      <c r="B25" s="330" t="s">
        <v>17</v>
      </c>
      <c r="C25" s="57" t="s">
        <v>137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60"/>
      <c r="BD25" s="21">
        <f t="shared" si="2"/>
        <v>0</v>
      </c>
    </row>
    <row r="26" spans="1:56" ht="13.15" customHeight="1">
      <c r="A26" s="343"/>
      <c r="B26" s="344"/>
      <c r="C26" s="57" t="s">
        <v>138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2"/>
      <c r="BD26" s="21">
        <f t="shared" si="2"/>
        <v>0</v>
      </c>
    </row>
    <row r="27" spans="1:56" ht="13.15" customHeight="1">
      <c r="A27" s="341" t="s">
        <v>18</v>
      </c>
      <c r="B27" s="339" t="s">
        <v>19</v>
      </c>
      <c r="C27" s="50" t="s">
        <v>137</v>
      </c>
      <c r="D27" s="35">
        <f>D29+D53</f>
        <v>0</v>
      </c>
      <c r="E27" s="10">
        <f t="shared" ref="E27:BC27" si="5">E29+E53</f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 t="shared" si="5"/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0">
        <f t="shared" si="5"/>
        <v>0</v>
      </c>
      <c r="V27" s="10">
        <f t="shared" si="5"/>
        <v>0</v>
      </c>
      <c r="W27" s="10">
        <f t="shared" si="5"/>
        <v>0</v>
      </c>
      <c r="X27" s="10">
        <f t="shared" si="5"/>
        <v>0</v>
      </c>
      <c r="Y27" s="10">
        <f t="shared" si="5"/>
        <v>0</v>
      </c>
      <c r="Z27" s="10">
        <f t="shared" si="5"/>
        <v>0</v>
      </c>
      <c r="AA27" s="10">
        <f t="shared" si="5"/>
        <v>0</v>
      </c>
      <c r="AB27" s="10">
        <f t="shared" si="5"/>
        <v>0</v>
      </c>
      <c r="AC27" s="10">
        <f t="shared" si="5"/>
        <v>0</v>
      </c>
      <c r="AD27" s="10">
        <f t="shared" si="5"/>
        <v>0</v>
      </c>
      <c r="AE27" s="10">
        <f t="shared" si="5"/>
        <v>0</v>
      </c>
      <c r="AF27" s="10">
        <f t="shared" si="5"/>
        <v>0</v>
      </c>
      <c r="AG27" s="10">
        <f t="shared" si="5"/>
        <v>0</v>
      </c>
      <c r="AH27" s="10">
        <f t="shared" si="5"/>
        <v>0</v>
      </c>
      <c r="AI27" s="10">
        <f t="shared" si="5"/>
        <v>0</v>
      </c>
      <c r="AJ27" s="10">
        <f t="shared" si="5"/>
        <v>0</v>
      </c>
      <c r="AK27" s="10">
        <f t="shared" si="5"/>
        <v>0</v>
      </c>
      <c r="AL27" s="10">
        <f t="shared" si="5"/>
        <v>0</v>
      </c>
      <c r="AM27" s="10">
        <f t="shared" si="5"/>
        <v>0</v>
      </c>
      <c r="AN27" s="10">
        <f t="shared" si="5"/>
        <v>0</v>
      </c>
      <c r="AO27" s="10">
        <f t="shared" si="5"/>
        <v>0</v>
      </c>
      <c r="AP27" s="10">
        <f t="shared" si="5"/>
        <v>0</v>
      </c>
      <c r="AQ27" s="10">
        <f t="shared" si="5"/>
        <v>0</v>
      </c>
      <c r="AR27" s="10">
        <f t="shared" si="5"/>
        <v>0</v>
      </c>
      <c r="AS27" s="10">
        <f t="shared" si="5"/>
        <v>0</v>
      </c>
      <c r="AT27" s="10">
        <f t="shared" si="5"/>
        <v>0</v>
      </c>
      <c r="AU27" s="10">
        <f t="shared" si="5"/>
        <v>0</v>
      </c>
      <c r="AV27" s="10">
        <f t="shared" si="5"/>
        <v>0</v>
      </c>
      <c r="AW27" s="10">
        <f t="shared" si="5"/>
        <v>0</v>
      </c>
      <c r="AX27" s="10">
        <f t="shared" si="5"/>
        <v>0</v>
      </c>
      <c r="AY27" s="10">
        <f t="shared" si="5"/>
        <v>0</v>
      </c>
      <c r="AZ27" s="10">
        <f t="shared" si="5"/>
        <v>0</v>
      </c>
      <c r="BA27" s="10">
        <f t="shared" si="5"/>
        <v>0</v>
      </c>
      <c r="BB27" s="10">
        <f t="shared" si="5"/>
        <v>0</v>
      </c>
      <c r="BC27" s="17">
        <f t="shared" si="5"/>
        <v>0</v>
      </c>
      <c r="BD27" s="21">
        <f t="shared" si="2"/>
        <v>0</v>
      </c>
    </row>
    <row r="28" spans="1:56" ht="13.15" customHeight="1">
      <c r="A28" s="357"/>
      <c r="B28" s="358"/>
      <c r="C28" s="50" t="s">
        <v>138</v>
      </c>
      <c r="D28" s="24">
        <f>D30+D54</f>
        <v>0</v>
      </c>
      <c r="E28" s="1">
        <f t="shared" ref="E28:BC28" si="6">E30+E54</f>
        <v>0</v>
      </c>
      <c r="F28" s="1">
        <f t="shared" si="6"/>
        <v>0</v>
      </c>
      <c r="G28" s="1">
        <f t="shared" si="6"/>
        <v>0</v>
      </c>
      <c r="H28" s="1">
        <f t="shared" si="6"/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6"/>
        <v>0</v>
      </c>
      <c r="P28" s="1">
        <f t="shared" si="6"/>
        <v>0</v>
      </c>
      <c r="Q28" s="1">
        <f t="shared" si="6"/>
        <v>0</v>
      </c>
      <c r="R28" s="1">
        <f t="shared" si="6"/>
        <v>0</v>
      </c>
      <c r="S28" s="1">
        <f t="shared" si="6"/>
        <v>0</v>
      </c>
      <c r="T28" s="1">
        <f t="shared" si="6"/>
        <v>0</v>
      </c>
      <c r="U28" s="1">
        <f t="shared" si="6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6"/>
        <v>0</v>
      </c>
      <c r="AG28" s="1">
        <f t="shared" si="6"/>
        <v>0</v>
      </c>
      <c r="AH28" s="1">
        <f t="shared" si="6"/>
        <v>0</v>
      </c>
      <c r="AI28" s="1">
        <f t="shared" si="6"/>
        <v>0</v>
      </c>
      <c r="AJ28" s="1">
        <f t="shared" si="6"/>
        <v>0</v>
      </c>
      <c r="AK28" s="1">
        <f t="shared" si="6"/>
        <v>0</v>
      </c>
      <c r="AL28" s="1">
        <f t="shared" si="6"/>
        <v>0</v>
      </c>
      <c r="AM28" s="1">
        <f t="shared" si="6"/>
        <v>0</v>
      </c>
      <c r="AN28" s="1">
        <f t="shared" si="6"/>
        <v>0</v>
      </c>
      <c r="AO28" s="1">
        <f t="shared" si="6"/>
        <v>0</v>
      </c>
      <c r="AP28" s="1">
        <f t="shared" si="6"/>
        <v>0</v>
      </c>
      <c r="AQ28" s="1">
        <f t="shared" si="6"/>
        <v>0</v>
      </c>
      <c r="AR28" s="1">
        <f t="shared" si="6"/>
        <v>0</v>
      </c>
      <c r="AS28" s="1">
        <f t="shared" si="6"/>
        <v>0</v>
      </c>
      <c r="AT28" s="1">
        <f t="shared" si="6"/>
        <v>0</v>
      </c>
      <c r="AU28" s="1">
        <f t="shared" si="6"/>
        <v>0</v>
      </c>
      <c r="AV28" s="1">
        <f t="shared" si="6"/>
        <v>0</v>
      </c>
      <c r="AW28" s="1">
        <f t="shared" si="6"/>
        <v>0</v>
      </c>
      <c r="AX28" s="1">
        <f t="shared" si="6"/>
        <v>0</v>
      </c>
      <c r="AY28" s="1">
        <f t="shared" si="6"/>
        <v>0</v>
      </c>
      <c r="AZ28" s="1">
        <f t="shared" si="6"/>
        <v>0</v>
      </c>
      <c r="BA28" s="1">
        <f t="shared" si="6"/>
        <v>0</v>
      </c>
      <c r="BB28" s="1">
        <f t="shared" si="6"/>
        <v>0</v>
      </c>
      <c r="BC28" s="12">
        <f t="shared" si="6"/>
        <v>0</v>
      </c>
      <c r="BD28" s="21">
        <f t="shared" si="2"/>
        <v>0</v>
      </c>
    </row>
    <row r="29" spans="1:56" ht="13.15" customHeight="1">
      <c r="A29" s="359" t="s">
        <v>20</v>
      </c>
      <c r="B29" s="361" t="s">
        <v>21</v>
      </c>
      <c r="C29" s="52" t="s">
        <v>137</v>
      </c>
      <c r="D29" s="34">
        <f>D31+D33+D35+D37+D39+D41+D43+D45+D47+D49+D51</f>
        <v>0</v>
      </c>
      <c r="E29" s="9">
        <f t="shared" ref="E29:BC29" si="7">E31+E33+E35+E37+E39+E41+E43+E45+E47+E49+E51</f>
        <v>0</v>
      </c>
      <c r="F29" s="9">
        <f t="shared" si="7"/>
        <v>0</v>
      </c>
      <c r="G29" s="9">
        <f t="shared" si="7"/>
        <v>0</v>
      </c>
      <c r="H29" s="9">
        <f t="shared" si="7"/>
        <v>0</v>
      </c>
      <c r="I29" s="9">
        <f t="shared" si="7"/>
        <v>0</v>
      </c>
      <c r="J29" s="9">
        <f t="shared" si="7"/>
        <v>0</v>
      </c>
      <c r="K29" s="9">
        <f t="shared" si="7"/>
        <v>0</v>
      </c>
      <c r="L29" s="9">
        <f t="shared" si="7"/>
        <v>0</v>
      </c>
      <c r="M29" s="9">
        <f t="shared" si="7"/>
        <v>0</v>
      </c>
      <c r="N29" s="9">
        <f t="shared" si="7"/>
        <v>0</v>
      </c>
      <c r="O29" s="9">
        <f t="shared" si="7"/>
        <v>0</v>
      </c>
      <c r="P29" s="9">
        <f t="shared" si="7"/>
        <v>0</v>
      </c>
      <c r="Q29" s="9">
        <f t="shared" si="7"/>
        <v>0</v>
      </c>
      <c r="R29" s="9">
        <f t="shared" si="7"/>
        <v>0</v>
      </c>
      <c r="S29" s="9">
        <f t="shared" si="7"/>
        <v>0</v>
      </c>
      <c r="T29" s="9">
        <f t="shared" si="7"/>
        <v>0</v>
      </c>
      <c r="U29" s="9">
        <f t="shared" si="7"/>
        <v>0</v>
      </c>
      <c r="V29" s="9">
        <f t="shared" si="7"/>
        <v>0</v>
      </c>
      <c r="W29" s="9">
        <f t="shared" si="7"/>
        <v>0</v>
      </c>
      <c r="X29" s="9">
        <f t="shared" si="7"/>
        <v>0</v>
      </c>
      <c r="Y29" s="9">
        <f t="shared" si="7"/>
        <v>0</v>
      </c>
      <c r="Z29" s="9">
        <f t="shared" si="7"/>
        <v>0</v>
      </c>
      <c r="AA29" s="9">
        <f t="shared" si="7"/>
        <v>0</v>
      </c>
      <c r="AB29" s="9">
        <f t="shared" si="7"/>
        <v>0</v>
      </c>
      <c r="AC29" s="9">
        <f t="shared" si="7"/>
        <v>0</v>
      </c>
      <c r="AD29" s="9">
        <f t="shared" si="7"/>
        <v>0</v>
      </c>
      <c r="AE29" s="9">
        <f t="shared" si="7"/>
        <v>0</v>
      </c>
      <c r="AF29" s="9">
        <f t="shared" si="7"/>
        <v>0</v>
      </c>
      <c r="AG29" s="9">
        <f t="shared" si="7"/>
        <v>0</v>
      </c>
      <c r="AH29" s="9">
        <f t="shared" si="7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9">
        <f t="shared" si="7"/>
        <v>0</v>
      </c>
      <c r="AM29" s="9">
        <f t="shared" si="7"/>
        <v>0</v>
      </c>
      <c r="AN29" s="9">
        <f t="shared" si="7"/>
        <v>0</v>
      </c>
      <c r="AO29" s="9">
        <f t="shared" si="7"/>
        <v>0</v>
      </c>
      <c r="AP29" s="9">
        <f t="shared" si="7"/>
        <v>0</v>
      </c>
      <c r="AQ29" s="9">
        <f t="shared" si="7"/>
        <v>0</v>
      </c>
      <c r="AR29" s="9">
        <f t="shared" si="7"/>
        <v>0</v>
      </c>
      <c r="AS29" s="9">
        <f t="shared" si="7"/>
        <v>0</v>
      </c>
      <c r="AT29" s="9">
        <f t="shared" si="7"/>
        <v>0</v>
      </c>
      <c r="AU29" s="9">
        <f t="shared" si="7"/>
        <v>0</v>
      </c>
      <c r="AV29" s="9">
        <f t="shared" si="7"/>
        <v>0</v>
      </c>
      <c r="AW29" s="9">
        <f t="shared" si="7"/>
        <v>0</v>
      </c>
      <c r="AX29" s="9">
        <f t="shared" si="7"/>
        <v>0</v>
      </c>
      <c r="AY29" s="9">
        <f t="shared" si="7"/>
        <v>0</v>
      </c>
      <c r="AZ29" s="9">
        <f t="shared" si="7"/>
        <v>0</v>
      </c>
      <c r="BA29" s="9">
        <f t="shared" si="7"/>
        <v>0</v>
      </c>
      <c r="BB29" s="9">
        <f t="shared" si="7"/>
        <v>0</v>
      </c>
      <c r="BC29" s="18">
        <f t="shared" si="7"/>
        <v>0</v>
      </c>
      <c r="BD29" s="21">
        <f t="shared" si="2"/>
        <v>0</v>
      </c>
    </row>
    <row r="30" spans="1:56" ht="13.15" customHeight="1">
      <c r="A30" s="360"/>
      <c r="B30" s="362"/>
      <c r="C30" s="52" t="s">
        <v>138</v>
      </c>
      <c r="D30" s="34">
        <f>D32+D34+D36+D38+D40+D42+D44+D46+D48+D50+D52</f>
        <v>0</v>
      </c>
      <c r="E30" s="9">
        <f t="shared" ref="E30:BC30" si="8">E32+E34+E36+E38+E40+E42+E44+E46+E48+E50+E52</f>
        <v>0</v>
      </c>
      <c r="F30" s="9">
        <f t="shared" si="8"/>
        <v>0</v>
      </c>
      <c r="G30" s="9">
        <f t="shared" si="8"/>
        <v>0</v>
      </c>
      <c r="H30" s="9">
        <f t="shared" si="8"/>
        <v>0</v>
      </c>
      <c r="I30" s="9">
        <f t="shared" si="8"/>
        <v>0</v>
      </c>
      <c r="J30" s="9">
        <f t="shared" si="8"/>
        <v>0</v>
      </c>
      <c r="K30" s="9">
        <f t="shared" si="8"/>
        <v>0</v>
      </c>
      <c r="L30" s="9">
        <f t="shared" si="8"/>
        <v>0</v>
      </c>
      <c r="M30" s="9">
        <f t="shared" si="8"/>
        <v>0</v>
      </c>
      <c r="N30" s="9">
        <f t="shared" si="8"/>
        <v>0</v>
      </c>
      <c r="O30" s="9">
        <f t="shared" si="8"/>
        <v>0</v>
      </c>
      <c r="P30" s="9">
        <f t="shared" si="8"/>
        <v>0</v>
      </c>
      <c r="Q30" s="9">
        <f t="shared" si="8"/>
        <v>0</v>
      </c>
      <c r="R30" s="9">
        <f t="shared" si="8"/>
        <v>0</v>
      </c>
      <c r="S30" s="9">
        <f t="shared" si="8"/>
        <v>0</v>
      </c>
      <c r="T30" s="9">
        <f t="shared" si="8"/>
        <v>0</v>
      </c>
      <c r="U30" s="9">
        <f t="shared" si="8"/>
        <v>0</v>
      </c>
      <c r="V30" s="9">
        <f t="shared" si="8"/>
        <v>0</v>
      </c>
      <c r="W30" s="9">
        <f t="shared" si="8"/>
        <v>0</v>
      </c>
      <c r="X30" s="9">
        <f t="shared" si="8"/>
        <v>0</v>
      </c>
      <c r="Y30" s="9">
        <f t="shared" si="8"/>
        <v>0</v>
      </c>
      <c r="Z30" s="9">
        <f t="shared" si="8"/>
        <v>0</v>
      </c>
      <c r="AA30" s="9">
        <f t="shared" si="8"/>
        <v>0</v>
      </c>
      <c r="AB30" s="9">
        <f t="shared" si="8"/>
        <v>0</v>
      </c>
      <c r="AC30" s="9">
        <f t="shared" si="8"/>
        <v>0</v>
      </c>
      <c r="AD30" s="9">
        <f t="shared" si="8"/>
        <v>0</v>
      </c>
      <c r="AE30" s="9">
        <f t="shared" si="8"/>
        <v>0</v>
      </c>
      <c r="AF30" s="9">
        <f t="shared" si="8"/>
        <v>0</v>
      </c>
      <c r="AG30" s="9">
        <f t="shared" si="8"/>
        <v>0</v>
      </c>
      <c r="AH30" s="9">
        <f t="shared" si="8"/>
        <v>0</v>
      </c>
      <c r="AI30" s="9">
        <f t="shared" si="8"/>
        <v>0</v>
      </c>
      <c r="AJ30" s="9">
        <f t="shared" si="8"/>
        <v>0</v>
      </c>
      <c r="AK30" s="9">
        <f t="shared" si="8"/>
        <v>0</v>
      </c>
      <c r="AL30" s="9">
        <f t="shared" si="8"/>
        <v>0</v>
      </c>
      <c r="AM30" s="9">
        <f t="shared" si="8"/>
        <v>0</v>
      </c>
      <c r="AN30" s="9">
        <f t="shared" si="8"/>
        <v>0</v>
      </c>
      <c r="AO30" s="9">
        <f t="shared" si="8"/>
        <v>0</v>
      </c>
      <c r="AP30" s="9">
        <f t="shared" si="8"/>
        <v>0</v>
      </c>
      <c r="AQ30" s="9">
        <f t="shared" si="8"/>
        <v>0</v>
      </c>
      <c r="AR30" s="9">
        <f t="shared" si="8"/>
        <v>0</v>
      </c>
      <c r="AS30" s="9">
        <f t="shared" si="8"/>
        <v>0</v>
      </c>
      <c r="AT30" s="9">
        <f t="shared" si="8"/>
        <v>0</v>
      </c>
      <c r="AU30" s="9">
        <f t="shared" si="8"/>
        <v>0</v>
      </c>
      <c r="AV30" s="9">
        <f t="shared" si="8"/>
        <v>0</v>
      </c>
      <c r="AW30" s="9">
        <f t="shared" si="8"/>
        <v>0</v>
      </c>
      <c r="AX30" s="9">
        <f t="shared" si="8"/>
        <v>0</v>
      </c>
      <c r="AY30" s="9">
        <f t="shared" si="8"/>
        <v>0</v>
      </c>
      <c r="AZ30" s="9">
        <f t="shared" si="8"/>
        <v>0</v>
      </c>
      <c r="BA30" s="9">
        <f t="shared" si="8"/>
        <v>0</v>
      </c>
      <c r="BB30" s="9">
        <f t="shared" si="8"/>
        <v>0</v>
      </c>
      <c r="BC30" s="18">
        <f t="shared" si="8"/>
        <v>0</v>
      </c>
      <c r="BD30" s="21">
        <f t="shared" si="2"/>
        <v>0</v>
      </c>
    </row>
    <row r="31" spans="1:56" ht="13.15" customHeight="1">
      <c r="A31" s="337" t="s">
        <v>22</v>
      </c>
      <c r="B31" s="335" t="s">
        <v>23</v>
      </c>
      <c r="C31" s="57" t="s">
        <v>137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60"/>
      <c r="BD31" s="21">
        <f t="shared" si="2"/>
        <v>0</v>
      </c>
    </row>
    <row r="32" spans="1:56" ht="13.15" customHeight="1">
      <c r="A32" s="355"/>
      <c r="B32" s="356"/>
      <c r="C32" s="57" t="s">
        <v>138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60"/>
      <c r="BD32" s="21">
        <f t="shared" si="2"/>
        <v>0</v>
      </c>
    </row>
    <row r="33" spans="1:56" ht="13.15" hidden="1" customHeight="1">
      <c r="A33" s="351" t="s">
        <v>24</v>
      </c>
      <c r="B33" s="353" t="s">
        <v>25</v>
      </c>
      <c r="C33" s="22" t="s">
        <v>137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16"/>
      <c r="BD33" s="21">
        <f t="shared" si="2"/>
        <v>0</v>
      </c>
    </row>
    <row r="34" spans="1:56" ht="13.15" hidden="1" customHeight="1">
      <c r="A34" s="352"/>
      <c r="B34" s="354"/>
      <c r="C34" s="22" t="s">
        <v>138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16"/>
      <c r="BD34" s="21">
        <f t="shared" si="2"/>
        <v>0</v>
      </c>
    </row>
    <row r="35" spans="1:56" ht="13.15" customHeight="1">
      <c r="A35" s="337" t="s">
        <v>26</v>
      </c>
      <c r="B35" s="335" t="s">
        <v>27</v>
      </c>
      <c r="C35" s="57" t="s">
        <v>137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60"/>
      <c r="BD35" s="21">
        <f t="shared" si="2"/>
        <v>0</v>
      </c>
    </row>
    <row r="36" spans="1:56" ht="13.15" customHeight="1">
      <c r="A36" s="355"/>
      <c r="B36" s="356"/>
      <c r="C36" s="57" t="s">
        <v>138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60"/>
      <c r="BD36" s="21">
        <f t="shared" si="2"/>
        <v>0</v>
      </c>
    </row>
    <row r="37" spans="1:56" ht="13.15" customHeight="1">
      <c r="A37" s="337" t="s">
        <v>28</v>
      </c>
      <c r="B37" s="335" t="s">
        <v>29</v>
      </c>
      <c r="C37" s="57" t="s">
        <v>137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60"/>
      <c r="BD37" s="21">
        <f t="shared" si="2"/>
        <v>0</v>
      </c>
    </row>
    <row r="38" spans="1:56" ht="13.15" customHeight="1">
      <c r="A38" s="355"/>
      <c r="B38" s="356"/>
      <c r="C38" s="57" t="s">
        <v>138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0"/>
      <c r="BD38" s="21">
        <f t="shared" si="2"/>
        <v>0</v>
      </c>
    </row>
    <row r="39" spans="1:56" ht="13.15" customHeight="1">
      <c r="A39" s="337" t="s">
        <v>30</v>
      </c>
      <c r="B39" s="335" t="s">
        <v>31</v>
      </c>
      <c r="C39" s="57" t="s">
        <v>137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60"/>
      <c r="BD39" s="21">
        <f t="shared" si="2"/>
        <v>0</v>
      </c>
    </row>
    <row r="40" spans="1:56" ht="13.15" customHeight="1">
      <c r="A40" s="355"/>
      <c r="B40" s="356"/>
      <c r="C40" s="57" t="s">
        <v>138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60"/>
      <c r="BD40" s="21">
        <f t="shared" si="2"/>
        <v>0</v>
      </c>
    </row>
    <row r="41" spans="1:56" ht="13.15" customHeight="1">
      <c r="A41" s="337" t="s">
        <v>32</v>
      </c>
      <c r="B41" s="335" t="s">
        <v>33</v>
      </c>
      <c r="C41" s="57" t="s">
        <v>137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60"/>
      <c r="BD41" s="21">
        <f t="shared" si="2"/>
        <v>0</v>
      </c>
    </row>
    <row r="42" spans="1:56" ht="13.15" customHeight="1">
      <c r="A42" s="355"/>
      <c r="B42" s="356"/>
      <c r="C42" s="57" t="s">
        <v>138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60"/>
      <c r="BD42" s="21">
        <f t="shared" si="2"/>
        <v>0</v>
      </c>
    </row>
    <row r="43" spans="1:56" ht="13.15" customHeight="1">
      <c r="A43" s="337" t="s">
        <v>34</v>
      </c>
      <c r="B43" s="335" t="s">
        <v>35</v>
      </c>
      <c r="C43" s="57" t="s">
        <v>137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0"/>
      <c r="BD43" s="21">
        <f t="shared" si="2"/>
        <v>0</v>
      </c>
    </row>
    <row r="44" spans="1:56" ht="13.15" customHeight="1">
      <c r="A44" s="355"/>
      <c r="B44" s="356"/>
      <c r="C44" s="57" t="s">
        <v>138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0"/>
      <c r="BD44" s="21">
        <f t="shared" si="2"/>
        <v>0</v>
      </c>
    </row>
    <row r="45" spans="1:56" ht="13.15" customHeight="1">
      <c r="A45" s="337" t="s">
        <v>36</v>
      </c>
      <c r="B45" s="335" t="s">
        <v>37</v>
      </c>
      <c r="C45" s="57" t="s">
        <v>137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0"/>
      <c r="BD45" s="21">
        <f t="shared" si="2"/>
        <v>0</v>
      </c>
    </row>
    <row r="46" spans="1:56" ht="13.15" customHeight="1">
      <c r="A46" s="355"/>
      <c r="B46" s="356"/>
      <c r="C46" s="57" t="s">
        <v>138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0"/>
      <c r="BD46" s="21">
        <f t="shared" si="2"/>
        <v>0</v>
      </c>
    </row>
    <row r="47" spans="1:56" ht="13.15" customHeight="1">
      <c r="A47" s="337" t="s">
        <v>38</v>
      </c>
      <c r="B47" s="335" t="s">
        <v>39</v>
      </c>
      <c r="C47" s="57" t="s">
        <v>137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0"/>
      <c r="BD47" s="21">
        <f t="shared" si="2"/>
        <v>0</v>
      </c>
    </row>
    <row r="48" spans="1:56" ht="13.15" customHeight="1">
      <c r="A48" s="355"/>
      <c r="B48" s="356"/>
      <c r="C48" s="57" t="s">
        <v>138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0"/>
      <c r="BD48" s="21">
        <f t="shared" si="2"/>
        <v>0</v>
      </c>
    </row>
    <row r="49" spans="1:56" ht="13.15" hidden="1" customHeight="1">
      <c r="A49" s="351" t="s">
        <v>40</v>
      </c>
      <c r="B49" s="353" t="s">
        <v>41</v>
      </c>
      <c r="C49" s="22" t="s">
        <v>137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16"/>
      <c r="BD49" s="21">
        <f t="shared" si="2"/>
        <v>0</v>
      </c>
    </row>
    <row r="50" spans="1:56" ht="13.15" hidden="1" customHeight="1">
      <c r="A50" s="352"/>
      <c r="B50" s="354"/>
      <c r="C50" s="22" t="s">
        <v>138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16"/>
      <c r="BD50" s="21">
        <f t="shared" si="2"/>
        <v>0</v>
      </c>
    </row>
    <row r="51" spans="1:56" ht="13.15" customHeight="1">
      <c r="A51" s="332" t="s">
        <v>42</v>
      </c>
      <c r="B51" s="330" t="s">
        <v>43</v>
      </c>
      <c r="C51" s="57" t="s">
        <v>137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0"/>
      <c r="BD51" s="21">
        <f t="shared" si="2"/>
        <v>0</v>
      </c>
    </row>
    <row r="52" spans="1:56" ht="13.15" customHeight="1">
      <c r="A52" s="333"/>
      <c r="B52" s="331"/>
      <c r="C52" s="57" t="s">
        <v>138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0"/>
      <c r="BD52" s="21">
        <f t="shared" si="2"/>
        <v>0</v>
      </c>
    </row>
    <row r="53" spans="1:56" ht="13.15" customHeight="1">
      <c r="A53" s="359" t="s">
        <v>44</v>
      </c>
      <c r="B53" s="382" t="s">
        <v>45</v>
      </c>
      <c r="C53" s="52" t="s">
        <v>137</v>
      </c>
      <c r="D53" s="34">
        <f>D55+D81+D105+D111+D117+D123+D129</f>
        <v>0</v>
      </c>
      <c r="E53" s="9">
        <f t="shared" ref="E53:BC53" si="9">E55+E81+E105+E111+E117+E123+E129</f>
        <v>0</v>
      </c>
      <c r="F53" s="9">
        <f t="shared" si="9"/>
        <v>0</v>
      </c>
      <c r="G53" s="9">
        <f t="shared" si="9"/>
        <v>0</v>
      </c>
      <c r="H53" s="9">
        <f t="shared" si="9"/>
        <v>0</v>
      </c>
      <c r="I53" s="9">
        <f t="shared" si="9"/>
        <v>0</v>
      </c>
      <c r="J53" s="9">
        <f t="shared" si="9"/>
        <v>0</v>
      </c>
      <c r="K53" s="9">
        <f t="shared" si="9"/>
        <v>0</v>
      </c>
      <c r="L53" s="9">
        <f t="shared" si="9"/>
        <v>0</v>
      </c>
      <c r="M53" s="9">
        <f t="shared" si="9"/>
        <v>0</v>
      </c>
      <c r="N53" s="9">
        <f t="shared" si="9"/>
        <v>0</v>
      </c>
      <c r="O53" s="9">
        <f t="shared" si="9"/>
        <v>0</v>
      </c>
      <c r="P53" s="9">
        <f t="shared" si="9"/>
        <v>0</v>
      </c>
      <c r="Q53" s="9">
        <f t="shared" si="9"/>
        <v>0</v>
      </c>
      <c r="R53" s="9">
        <f t="shared" si="9"/>
        <v>0</v>
      </c>
      <c r="S53" s="9">
        <f t="shared" si="9"/>
        <v>0</v>
      </c>
      <c r="T53" s="9">
        <f t="shared" si="9"/>
        <v>0</v>
      </c>
      <c r="U53" s="9">
        <f t="shared" si="9"/>
        <v>0</v>
      </c>
      <c r="V53" s="9">
        <f t="shared" si="9"/>
        <v>0</v>
      </c>
      <c r="W53" s="9">
        <f t="shared" si="9"/>
        <v>0</v>
      </c>
      <c r="X53" s="9">
        <f t="shared" si="9"/>
        <v>0</v>
      </c>
      <c r="Y53" s="9">
        <f t="shared" si="9"/>
        <v>0</v>
      </c>
      <c r="Z53" s="9">
        <f t="shared" si="9"/>
        <v>0</v>
      </c>
      <c r="AA53" s="9">
        <f t="shared" si="9"/>
        <v>0</v>
      </c>
      <c r="AB53" s="9">
        <f t="shared" si="9"/>
        <v>0</v>
      </c>
      <c r="AC53" s="9">
        <f t="shared" si="9"/>
        <v>0</v>
      </c>
      <c r="AD53" s="9">
        <f t="shared" si="9"/>
        <v>0</v>
      </c>
      <c r="AE53" s="9">
        <f t="shared" si="9"/>
        <v>0</v>
      </c>
      <c r="AF53" s="9">
        <f t="shared" si="9"/>
        <v>0</v>
      </c>
      <c r="AG53" s="9">
        <f t="shared" si="9"/>
        <v>0</v>
      </c>
      <c r="AH53" s="9">
        <f t="shared" si="9"/>
        <v>0</v>
      </c>
      <c r="AI53" s="9">
        <f t="shared" si="9"/>
        <v>0</v>
      </c>
      <c r="AJ53" s="9">
        <f t="shared" si="9"/>
        <v>0</v>
      </c>
      <c r="AK53" s="9">
        <f t="shared" si="9"/>
        <v>0</v>
      </c>
      <c r="AL53" s="9">
        <f t="shared" si="9"/>
        <v>0</v>
      </c>
      <c r="AM53" s="9">
        <f t="shared" si="9"/>
        <v>0</v>
      </c>
      <c r="AN53" s="9">
        <f t="shared" si="9"/>
        <v>0</v>
      </c>
      <c r="AO53" s="9">
        <f t="shared" si="9"/>
        <v>0</v>
      </c>
      <c r="AP53" s="9">
        <f t="shared" si="9"/>
        <v>0</v>
      </c>
      <c r="AQ53" s="9">
        <f t="shared" si="9"/>
        <v>0</v>
      </c>
      <c r="AR53" s="9">
        <f t="shared" si="9"/>
        <v>0</v>
      </c>
      <c r="AS53" s="9">
        <f t="shared" si="9"/>
        <v>0</v>
      </c>
      <c r="AT53" s="9">
        <f t="shared" si="9"/>
        <v>0</v>
      </c>
      <c r="AU53" s="9">
        <f t="shared" si="9"/>
        <v>0</v>
      </c>
      <c r="AV53" s="9">
        <f t="shared" si="9"/>
        <v>0</v>
      </c>
      <c r="AW53" s="9">
        <f t="shared" si="9"/>
        <v>0</v>
      </c>
      <c r="AX53" s="9">
        <f t="shared" si="9"/>
        <v>0</v>
      </c>
      <c r="AY53" s="9">
        <f t="shared" si="9"/>
        <v>0</v>
      </c>
      <c r="AZ53" s="9">
        <f t="shared" si="9"/>
        <v>0</v>
      </c>
      <c r="BA53" s="9">
        <f t="shared" si="9"/>
        <v>0</v>
      </c>
      <c r="BB53" s="9">
        <f t="shared" si="9"/>
        <v>0</v>
      </c>
      <c r="BC53" s="18">
        <f t="shared" si="9"/>
        <v>0</v>
      </c>
      <c r="BD53" s="21">
        <f t="shared" si="2"/>
        <v>0</v>
      </c>
    </row>
    <row r="54" spans="1:56" ht="13.15" customHeight="1">
      <c r="A54" s="360"/>
      <c r="B54" s="383"/>
      <c r="C54" s="52" t="s">
        <v>138</v>
      </c>
      <c r="D54" s="34">
        <f>D56+D82+D106+D112+D118+D124+D130</f>
        <v>0</v>
      </c>
      <c r="E54" s="9">
        <f t="shared" ref="E54:BC54" si="10">E56+E82+E106+E112+E118+E124+E130</f>
        <v>0</v>
      </c>
      <c r="F54" s="9">
        <f t="shared" si="10"/>
        <v>0</v>
      </c>
      <c r="G54" s="9">
        <f t="shared" si="10"/>
        <v>0</v>
      </c>
      <c r="H54" s="9">
        <f t="shared" si="10"/>
        <v>0</v>
      </c>
      <c r="I54" s="9">
        <f t="shared" si="10"/>
        <v>0</v>
      </c>
      <c r="J54" s="9">
        <f t="shared" si="10"/>
        <v>0</v>
      </c>
      <c r="K54" s="9">
        <f t="shared" si="10"/>
        <v>0</v>
      </c>
      <c r="L54" s="9">
        <f t="shared" si="10"/>
        <v>0</v>
      </c>
      <c r="M54" s="9">
        <f t="shared" si="10"/>
        <v>0</v>
      </c>
      <c r="N54" s="9">
        <f t="shared" si="10"/>
        <v>0</v>
      </c>
      <c r="O54" s="9">
        <f t="shared" si="10"/>
        <v>0</v>
      </c>
      <c r="P54" s="9">
        <f t="shared" si="10"/>
        <v>0</v>
      </c>
      <c r="Q54" s="9">
        <f t="shared" si="10"/>
        <v>0</v>
      </c>
      <c r="R54" s="9">
        <f t="shared" si="10"/>
        <v>0</v>
      </c>
      <c r="S54" s="9">
        <f t="shared" si="10"/>
        <v>0</v>
      </c>
      <c r="T54" s="9">
        <f t="shared" si="10"/>
        <v>0</v>
      </c>
      <c r="U54" s="9">
        <f t="shared" si="10"/>
        <v>0</v>
      </c>
      <c r="V54" s="9">
        <f t="shared" si="10"/>
        <v>0</v>
      </c>
      <c r="W54" s="9">
        <f t="shared" si="10"/>
        <v>0</v>
      </c>
      <c r="X54" s="9">
        <f t="shared" si="10"/>
        <v>0</v>
      </c>
      <c r="Y54" s="9">
        <f t="shared" si="10"/>
        <v>0</v>
      </c>
      <c r="Z54" s="9">
        <f t="shared" si="10"/>
        <v>0</v>
      </c>
      <c r="AA54" s="9">
        <f t="shared" si="10"/>
        <v>0</v>
      </c>
      <c r="AB54" s="9">
        <f t="shared" si="10"/>
        <v>0</v>
      </c>
      <c r="AC54" s="9">
        <f t="shared" si="10"/>
        <v>0</v>
      </c>
      <c r="AD54" s="9">
        <f t="shared" si="10"/>
        <v>0</v>
      </c>
      <c r="AE54" s="9">
        <f t="shared" si="10"/>
        <v>0</v>
      </c>
      <c r="AF54" s="9">
        <f t="shared" si="10"/>
        <v>0</v>
      </c>
      <c r="AG54" s="9">
        <f t="shared" si="10"/>
        <v>0</v>
      </c>
      <c r="AH54" s="9">
        <f t="shared" si="10"/>
        <v>0</v>
      </c>
      <c r="AI54" s="9">
        <f t="shared" si="10"/>
        <v>0</v>
      </c>
      <c r="AJ54" s="9">
        <f t="shared" si="10"/>
        <v>0</v>
      </c>
      <c r="AK54" s="9">
        <f t="shared" si="10"/>
        <v>0</v>
      </c>
      <c r="AL54" s="9">
        <f t="shared" si="10"/>
        <v>0</v>
      </c>
      <c r="AM54" s="9">
        <f t="shared" si="10"/>
        <v>0</v>
      </c>
      <c r="AN54" s="9">
        <f t="shared" si="10"/>
        <v>0</v>
      </c>
      <c r="AO54" s="9">
        <f t="shared" si="10"/>
        <v>0</v>
      </c>
      <c r="AP54" s="9">
        <f t="shared" si="10"/>
        <v>0</v>
      </c>
      <c r="AQ54" s="9">
        <f t="shared" si="10"/>
        <v>0</v>
      </c>
      <c r="AR54" s="9">
        <f t="shared" si="10"/>
        <v>0</v>
      </c>
      <c r="AS54" s="9">
        <f t="shared" si="10"/>
        <v>0</v>
      </c>
      <c r="AT54" s="9">
        <f t="shared" si="10"/>
        <v>0</v>
      </c>
      <c r="AU54" s="9">
        <f t="shared" si="10"/>
        <v>0</v>
      </c>
      <c r="AV54" s="9">
        <f t="shared" si="10"/>
        <v>0</v>
      </c>
      <c r="AW54" s="9">
        <f t="shared" si="10"/>
        <v>0</v>
      </c>
      <c r="AX54" s="9">
        <f t="shared" si="10"/>
        <v>0</v>
      </c>
      <c r="AY54" s="9">
        <f t="shared" si="10"/>
        <v>0</v>
      </c>
      <c r="AZ54" s="9">
        <f t="shared" si="10"/>
        <v>0</v>
      </c>
      <c r="BA54" s="9">
        <f t="shared" si="10"/>
        <v>0</v>
      </c>
      <c r="BB54" s="9">
        <f t="shared" si="10"/>
        <v>0</v>
      </c>
      <c r="BC54" s="18">
        <f t="shared" si="10"/>
        <v>0</v>
      </c>
      <c r="BD54" s="21">
        <f t="shared" si="2"/>
        <v>0</v>
      </c>
    </row>
    <row r="55" spans="1:56" ht="13.15" customHeight="1">
      <c r="A55" s="367" t="s">
        <v>46</v>
      </c>
      <c r="B55" s="368" t="s">
        <v>47</v>
      </c>
      <c r="C55" s="51" t="s">
        <v>137</v>
      </c>
      <c r="D55" s="36">
        <f>D57+D59+D61+D63+D65+D67+D69+D71+D73+D75+D77+D79</f>
        <v>0</v>
      </c>
      <c r="E55" s="11">
        <f t="shared" ref="E55:BC55" si="11">E57+E59+E61+E63+E65+E67+E69+E71+E73+E75+E77+E79</f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  <c r="P55" s="11">
        <f t="shared" si="11"/>
        <v>0</v>
      </c>
      <c r="Q55" s="11">
        <f t="shared" si="11"/>
        <v>0</v>
      </c>
      <c r="R55" s="11">
        <f t="shared" si="11"/>
        <v>0</v>
      </c>
      <c r="S55" s="11">
        <f t="shared" si="11"/>
        <v>0</v>
      </c>
      <c r="T55" s="11">
        <f t="shared" si="11"/>
        <v>0</v>
      </c>
      <c r="U55" s="11">
        <f t="shared" si="11"/>
        <v>0</v>
      </c>
      <c r="V55" s="11">
        <f t="shared" si="11"/>
        <v>0</v>
      </c>
      <c r="W55" s="11">
        <f t="shared" si="11"/>
        <v>0</v>
      </c>
      <c r="X55" s="11">
        <f t="shared" si="11"/>
        <v>0</v>
      </c>
      <c r="Y55" s="11">
        <f t="shared" si="11"/>
        <v>0</v>
      </c>
      <c r="Z55" s="11">
        <f t="shared" si="11"/>
        <v>0</v>
      </c>
      <c r="AA55" s="11">
        <f t="shared" si="11"/>
        <v>0</v>
      </c>
      <c r="AB55" s="11">
        <f t="shared" si="11"/>
        <v>0</v>
      </c>
      <c r="AC55" s="11">
        <f t="shared" si="11"/>
        <v>0</v>
      </c>
      <c r="AD55" s="11">
        <f t="shared" si="11"/>
        <v>0</v>
      </c>
      <c r="AE55" s="11">
        <f t="shared" si="11"/>
        <v>0</v>
      </c>
      <c r="AF55" s="11">
        <f t="shared" si="11"/>
        <v>0</v>
      </c>
      <c r="AG55" s="11">
        <f t="shared" si="11"/>
        <v>0</v>
      </c>
      <c r="AH55" s="11">
        <f t="shared" si="11"/>
        <v>0</v>
      </c>
      <c r="AI55" s="11">
        <f t="shared" si="11"/>
        <v>0</v>
      </c>
      <c r="AJ55" s="11">
        <f t="shared" si="11"/>
        <v>0</v>
      </c>
      <c r="AK55" s="11">
        <f t="shared" si="11"/>
        <v>0</v>
      </c>
      <c r="AL55" s="11">
        <f t="shared" si="11"/>
        <v>0</v>
      </c>
      <c r="AM55" s="11">
        <f t="shared" si="11"/>
        <v>0</v>
      </c>
      <c r="AN55" s="11">
        <f t="shared" si="11"/>
        <v>0</v>
      </c>
      <c r="AO55" s="11">
        <f t="shared" si="11"/>
        <v>0</v>
      </c>
      <c r="AP55" s="11">
        <f t="shared" si="11"/>
        <v>0</v>
      </c>
      <c r="AQ55" s="11">
        <f t="shared" si="11"/>
        <v>0</v>
      </c>
      <c r="AR55" s="11">
        <f t="shared" si="11"/>
        <v>0</v>
      </c>
      <c r="AS55" s="11">
        <f t="shared" si="11"/>
        <v>0</v>
      </c>
      <c r="AT55" s="11">
        <f t="shared" si="11"/>
        <v>0</v>
      </c>
      <c r="AU55" s="11">
        <f t="shared" si="11"/>
        <v>0</v>
      </c>
      <c r="AV55" s="11">
        <f t="shared" si="11"/>
        <v>0</v>
      </c>
      <c r="AW55" s="11">
        <f t="shared" si="11"/>
        <v>0</v>
      </c>
      <c r="AX55" s="11">
        <f t="shared" si="11"/>
        <v>0</v>
      </c>
      <c r="AY55" s="11">
        <f t="shared" si="11"/>
        <v>0</v>
      </c>
      <c r="AZ55" s="11">
        <f t="shared" si="11"/>
        <v>0</v>
      </c>
      <c r="BA55" s="11">
        <f t="shared" si="11"/>
        <v>0</v>
      </c>
      <c r="BB55" s="11">
        <f t="shared" si="11"/>
        <v>0</v>
      </c>
      <c r="BC55" s="19">
        <f t="shared" si="11"/>
        <v>0</v>
      </c>
      <c r="BD55" s="21">
        <f t="shared" si="2"/>
        <v>0</v>
      </c>
    </row>
    <row r="56" spans="1:56" ht="13.15" customHeight="1">
      <c r="A56" s="352"/>
      <c r="B56" s="369"/>
      <c r="C56" s="51" t="s">
        <v>138</v>
      </c>
      <c r="D56" s="36">
        <f>D58+D60+D62+D64+D66+D68+D70+D72+D74+D76+D78+D80</f>
        <v>0</v>
      </c>
      <c r="E56" s="11">
        <f t="shared" ref="E56:BC56" si="12">E58+E60+E62+E64+E66+E68+E70+E72+E74+E76+E78+E80</f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  <c r="I56" s="11">
        <f t="shared" si="12"/>
        <v>0</v>
      </c>
      <c r="J56" s="11">
        <f t="shared" si="12"/>
        <v>0</v>
      </c>
      <c r="K56" s="11">
        <f t="shared" si="12"/>
        <v>0</v>
      </c>
      <c r="L56" s="11">
        <f t="shared" si="12"/>
        <v>0</v>
      </c>
      <c r="M56" s="11">
        <f t="shared" si="12"/>
        <v>0</v>
      </c>
      <c r="N56" s="11">
        <f t="shared" si="12"/>
        <v>0</v>
      </c>
      <c r="O56" s="11">
        <f t="shared" si="12"/>
        <v>0</v>
      </c>
      <c r="P56" s="11">
        <f t="shared" si="12"/>
        <v>0</v>
      </c>
      <c r="Q56" s="11">
        <f t="shared" si="12"/>
        <v>0</v>
      </c>
      <c r="R56" s="11">
        <f t="shared" si="12"/>
        <v>0</v>
      </c>
      <c r="S56" s="11">
        <f t="shared" si="12"/>
        <v>0</v>
      </c>
      <c r="T56" s="11">
        <f t="shared" si="12"/>
        <v>0</v>
      </c>
      <c r="U56" s="11">
        <f t="shared" si="12"/>
        <v>0</v>
      </c>
      <c r="V56" s="11">
        <f t="shared" si="12"/>
        <v>0</v>
      </c>
      <c r="W56" s="11">
        <f t="shared" si="12"/>
        <v>0</v>
      </c>
      <c r="X56" s="11">
        <f t="shared" si="12"/>
        <v>0</v>
      </c>
      <c r="Y56" s="11">
        <f t="shared" si="12"/>
        <v>0</v>
      </c>
      <c r="Z56" s="11">
        <f t="shared" si="12"/>
        <v>0</v>
      </c>
      <c r="AA56" s="11">
        <f t="shared" si="12"/>
        <v>0</v>
      </c>
      <c r="AB56" s="11">
        <f t="shared" si="12"/>
        <v>0</v>
      </c>
      <c r="AC56" s="11">
        <f t="shared" si="12"/>
        <v>0</v>
      </c>
      <c r="AD56" s="11">
        <f t="shared" si="12"/>
        <v>0</v>
      </c>
      <c r="AE56" s="11">
        <f t="shared" si="12"/>
        <v>0</v>
      </c>
      <c r="AF56" s="11">
        <f t="shared" si="12"/>
        <v>0</v>
      </c>
      <c r="AG56" s="11">
        <f t="shared" si="12"/>
        <v>0</v>
      </c>
      <c r="AH56" s="11">
        <f t="shared" si="12"/>
        <v>0</v>
      </c>
      <c r="AI56" s="11">
        <f t="shared" si="12"/>
        <v>0</v>
      </c>
      <c r="AJ56" s="11">
        <f t="shared" si="12"/>
        <v>0</v>
      </c>
      <c r="AK56" s="11">
        <f t="shared" si="12"/>
        <v>0</v>
      </c>
      <c r="AL56" s="11">
        <f t="shared" si="12"/>
        <v>0</v>
      </c>
      <c r="AM56" s="11">
        <f t="shared" si="12"/>
        <v>0</v>
      </c>
      <c r="AN56" s="11">
        <f t="shared" si="12"/>
        <v>0</v>
      </c>
      <c r="AO56" s="11">
        <f t="shared" si="12"/>
        <v>0</v>
      </c>
      <c r="AP56" s="11">
        <f t="shared" si="12"/>
        <v>0</v>
      </c>
      <c r="AQ56" s="11">
        <f t="shared" si="12"/>
        <v>0</v>
      </c>
      <c r="AR56" s="11">
        <f t="shared" si="12"/>
        <v>0</v>
      </c>
      <c r="AS56" s="11">
        <f t="shared" si="12"/>
        <v>0</v>
      </c>
      <c r="AT56" s="11">
        <f t="shared" si="12"/>
        <v>0</v>
      </c>
      <c r="AU56" s="11">
        <f t="shared" si="12"/>
        <v>0</v>
      </c>
      <c r="AV56" s="11">
        <f t="shared" si="12"/>
        <v>0</v>
      </c>
      <c r="AW56" s="11">
        <f t="shared" si="12"/>
        <v>0</v>
      </c>
      <c r="AX56" s="11">
        <f t="shared" si="12"/>
        <v>0</v>
      </c>
      <c r="AY56" s="11">
        <f t="shared" si="12"/>
        <v>0</v>
      </c>
      <c r="AZ56" s="11">
        <f t="shared" si="12"/>
        <v>0</v>
      </c>
      <c r="BA56" s="11">
        <f t="shared" si="12"/>
        <v>0</v>
      </c>
      <c r="BB56" s="11">
        <f t="shared" si="12"/>
        <v>0</v>
      </c>
      <c r="BC56" s="19">
        <f t="shared" si="12"/>
        <v>0</v>
      </c>
      <c r="BD56" s="21">
        <f t="shared" si="2"/>
        <v>0</v>
      </c>
    </row>
    <row r="57" spans="1:56" ht="13.15" hidden="1" customHeight="1">
      <c r="A57" s="379" t="s">
        <v>48</v>
      </c>
      <c r="B57" s="363" t="s">
        <v>49</v>
      </c>
      <c r="C57" s="22" t="s">
        <v>137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14"/>
      <c r="BD57" s="21">
        <f t="shared" si="2"/>
        <v>0</v>
      </c>
    </row>
    <row r="58" spans="1:56" ht="13.15" hidden="1" customHeight="1">
      <c r="A58" s="372"/>
      <c r="B58" s="371"/>
      <c r="C58" s="22" t="s">
        <v>138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14"/>
      <c r="BD58" s="21">
        <f t="shared" si="2"/>
        <v>0</v>
      </c>
    </row>
    <row r="59" spans="1:56" ht="13.15" hidden="1" customHeight="1">
      <c r="A59" s="351" t="s">
        <v>50</v>
      </c>
      <c r="B59" s="363" t="s">
        <v>51</v>
      </c>
      <c r="C59" s="22" t="s">
        <v>137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16"/>
      <c r="BD59" s="21">
        <f t="shared" si="2"/>
        <v>0</v>
      </c>
    </row>
    <row r="60" spans="1:56" ht="13.15" hidden="1" customHeight="1">
      <c r="A60" s="352"/>
      <c r="B60" s="364"/>
      <c r="C60" s="22" t="s">
        <v>138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16"/>
      <c r="BD60" s="21">
        <f t="shared" si="2"/>
        <v>0</v>
      </c>
    </row>
    <row r="61" spans="1:56" ht="13.15" hidden="1" customHeight="1">
      <c r="A61" s="351" t="s">
        <v>52</v>
      </c>
      <c r="B61" s="363" t="s">
        <v>53</v>
      </c>
      <c r="C61" s="22" t="s">
        <v>137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16"/>
      <c r="BD61" s="21">
        <f t="shared" si="2"/>
        <v>0</v>
      </c>
    </row>
    <row r="62" spans="1:56" ht="13.15" hidden="1" customHeight="1">
      <c r="A62" s="352"/>
      <c r="B62" s="364"/>
      <c r="C62" s="22" t="s">
        <v>138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16"/>
      <c r="BD62" s="21">
        <f t="shared" si="2"/>
        <v>0</v>
      </c>
    </row>
    <row r="63" spans="1:56" ht="13.15" hidden="1" customHeight="1">
      <c r="A63" s="351" t="s">
        <v>54</v>
      </c>
      <c r="B63" s="363" t="s">
        <v>55</v>
      </c>
      <c r="C63" s="22" t="s">
        <v>137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16"/>
      <c r="BD63" s="21">
        <f t="shared" si="2"/>
        <v>0</v>
      </c>
    </row>
    <row r="64" spans="1:56" ht="13.15" hidden="1" customHeight="1">
      <c r="A64" s="352"/>
      <c r="B64" s="364"/>
      <c r="C64" s="22" t="s">
        <v>138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16"/>
      <c r="BD64" s="21">
        <f t="shared" si="2"/>
        <v>0</v>
      </c>
    </row>
    <row r="65" spans="1:56" ht="13.15" hidden="1" customHeight="1">
      <c r="A65" s="351" t="s">
        <v>56</v>
      </c>
      <c r="B65" s="363" t="s">
        <v>57</v>
      </c>
      <c r="C65" s="22" t="s">
        <v>137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16"/>
      <c r="BD65" s="21">
        <f t="shared" si="2"/>
        <v>0</v>
      </c>
    </row>
    <row r="66" spans="1:56" ht="13.15" hidden="1" customHeight="1">
      <c r="A66" s="352"/>
      <c r="B66" s="364"/>
      <c r="C66" s="22" t="s">
        <v>138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16"/>
      <c r="BD66" s="21">
        <f t="shared" si="2"/>
        <v>0</v>
      </c>
    </row>
    <row r="67" spans="1:56" ht="13.15" hidden="1" customHeight="1">
      <c r="A67" s="351" t="s">
        <v>58</v>
      </c>
      <c r="B67" s="363" t="s">
        <v>59</v>
      </c>
      <c r="C67" s="22" t="s">
        <v>137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16"/>
      <c r="BD67" s="21">
        <f t="shared" si="2"/>
        <v>0</v>
      </c>
    </row>
    <row r="68" spans="1:56" ht="13.15" hidden="1" customHeight="1">
      <c r="A68" s="352"/>
      <c r="B68" s="364"/>
      <c r="C68" s="22" t="s">
        <v>138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16"/>
      <c r="BD68" s="21">
        <f t="shared" si="2"/>
        <v>0</v>
      </c>
    </row>
    <row r="69" spans="1:56" ht="13.15" hidden="1" customHeight="1">
      <c r="A69" s="379" t="s">
        <v>60</v>
      </c>
      <c r="B69" s="363" t="s">
        <v>61</v>
      </c>
      <c r="C69" s="22" t="s">
        <v>137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16"/>
      <c r="BD69" s="21">
        <f t="shared" si="2"/>
        <v>0</v>
      </c>
    </row>
    <row r="70" spans="1:56" ht="13.15" hidden="1" customHeight="1">
      <c r="A70" s="352"/>
      <c r="B70" s="364"/>
      <c r="C70" s="22" t="s">
        <v>138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16"/>
      <c r="BD70" s="21">
        <f t="shared" si="2"/>
        <v>0</v>
      </c>
    </row>
    <row r="71" spans="1:56" ht="13.15" hidden="1" customHeight="1">
      <c r="A71" s="351" t="s">
        <v>62</v>
      </c>
      <c r="B71" s="363" t="s">
        <v>63</v>
      </c>
      <c r="C71" s="22" t="s">
        <v>137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16"/>
      <c r="BD71" s="21">
        <f t="shared" si="2"/>
        <v>0</v>
      </c>
    </row>
    <row r="72" spans="1:56" ht="13.15" hidden="1" customHeight="1">
      <c r="A72" s="352"/>
      <c r="B72" s="364"/>
      <c r="C72" s="22" t="s">
        <v>138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16"/>
      <c r="BD72" s="21">
        <f t="shared" si="2"/>
        <v>0</v>
      </c>
    </row>
    <row r="73" spans="1:56" ht="13.15" hidden="1" customHeight="1">
      <c r="A73" s="351" t="s">
        <v>64</v>
      </c>
      <c r="B73" s="363" t="s">
        <v>65</v>
      </c>
      <c r="C73" s="22" t="s">
        <v>137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16"/>
      <c r="BD73" s="21">
        <f t="shared" si="2"/>
        <v>0</v>
      </c>
    </row>
    <row r="74" spans="1:56" ht="13.15" hidden="1" customHeight="1">
      <c r="A74" s="352"/>
      <c r="B74" s="364"/>
      <c r="C74" s="22" t="s">
        <v>138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16"/>
      <c r="BD74" s="21">
        <f t="shared" ref="BD74:BD137" si="13">SUM(D74:BC74)</f>
        <v>0</v>
      </c>
    </row>
    <row r="75" spans="1:56" ht="13.15" hidden="1" customHeight="1">
      <c r="A75" s="351" t="s">
        <v>66</v>
      </c>
      <c r="B75" s="363" t="s">
        <v>67</v>
      </c>
      <c r="C75" s="22" t="s">
        <v>137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16"/>
      <c r="BD75" s="21">
        <f t="shared" si="13"/>
        <v>0</v>
      </c>
    </row>
    <row r="76" spans="1:56" ht="13.15" hidden="1" customHeight="1">
      <c r="A76" s="352"/>
      <c r="B76" s="364"/>
      <c r="C76" s="22" t="s">
        <v>138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16"/>
      <c r="BD76" s="21">
        <f t="shared" si="13"/>
        <v>0</v>
      </c>
    </row>
    <row r="77" spans="1:56" ht="13.15" hidden="1" customHeight="1">
      <c r="A77" s="351" t="s">
        <v>68</v>
      </c>
      <c r="B77" s="363" t="s">
        <v>69</v>
      </c>
      <c r="C77" s="22" t="s">
        <v>137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16"/>
      <c r="BD77" s="21">
        <f t="shared" si="13"/>
        <v>0</v>
      </c>
    </row>
    <row r="78" spans="1:56" ht="13.15" hidden="1" customHeight="1">
      <c r="A78" s="352"/>
      <c r="B78" s="364"/>
      <c r="C78" s="22" t="s">
        <v>138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16"/>
      <c r="BD78" s="21">
        <f t="shared" si="13"/>
        <v>0</v>
      </c>
    </row>
    <row r="79" spans="1:56" ht="13.15" hidden="1" customHeight="1">
      <c r="A79" s="326" t="s">
        <v>70</v>
      </c>
      <c r="B79" s="363" t="s">
        <v>123</v>
      </c>
      <c r="C79" s="22" t="s">
        <v>137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16"/>
      <c r="BD79" s="21">
        <f t="shared" si="13"/>
        <v>0</v>
      </c>
    </row>
    <row r="80" spans="1:56" ht="13.15" hidden="1" customHeight="1">
      <c r="A80" s="326"/>
      <c r="B80" s="364"/>
      <c r="C80" s="22" t="s">
        <v>138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16"/>
      <c r="BD80" s="21">
        <f t="shared" si="13"/>
        <v>0</v>
      </c>
    </row>
    <row r="81" spans="1:56" ht="13.15" customHeight="1">
      <c r="A81" s="367" t="s">
        <v>71</v>
      </c>
      <c r="B81" s="368" t="s">
        <v>72</v>
      </c>
      <c r="C81" s="51" t="s">
        <v>137</v>
      </c>
      <c r="D81" s="36">
        <f>D83+D85+D87+D89+D91+D93+D95+D97+D99+D101+D103</f>
        <v>0</v>
      </c>
      <c r="E81" s="11">
        <f t="shared" ref="E81:BC81" si="14">E83+E85+E87+E89+E91+E93+E95+E97+E99+E101+E103</f>
        <v>0</v>
      </c>
      <c r="F81" s="11">
        <f t="shared" si="14"/>
        <v>0</v>
      </c>
      <c r="G81" s="11">
        <f t="shared" si="14"/>
        <v>0</v>
      </c>
      <c r="H81" s="11">
        <f t="shared" si="14"/>
        <v>0</v>
      </c>
      <c r="I81" s="11">
        <f t="shared" si="14"/>
        <v>0</v>
      </c>
      <c r="J81" s="11">
        <f t="shared" si="14"/>
        <v>0</v>
      </c>
      <c r="K81" s="11">
        <f t="shared" si="14"/>
        <v>0</v>
      </c>
      <c r="L81" s="11">
        <f t="shared" si="14"/>
        <v>0</v>
      </c>
      <c r="M81" s="11">
        <f t="shared" si="14"/>
        <v>0</v>
      </c>
      <c r="N81" s="11">
        <f t="shared" si="14"/>
        <v>0</v>
      </c>
      <c r="O81" s="11">
        <f t="shared" si="14"/>
        <v>0</v>
      </c>
      <c r="P81" s="11">
        <f t="shared" si="14"/>
        <v>0</v>
      </c>
      <c r="Q81" s="11">
        <f t="shared" si="14"/>
        <v>0</v>
      </c>
      <c r="R81" s="11">
        <f t="shared" si="14"/>
        <v>0</v>
      </c>
      <c r="S81" s="11">
        <f t="shared" si="14"/>
        <v>0</v>
      </c>
      <c r="T81" s="11">
        <f t="shared" si="14"/>
        <v>0</v>
      </c>
      <c r="U81" s="11">
        <f t="shared" si="14"/>
        <v>0</v>
      </c>
      <c r="V81" s="11">
        <f t="shared" si="14"/>
        <v>0</v>
      </c>
      <c r="W81" s="11">
        <f t="shared" si="14"/>
        <v>0</v>
      </c>
      <c r="X81" s="11">
        <f t="shared" si="14"/>
        <v>0</v>
      </c>
      <c r="Y81" s="11">
        <f t="shared" si="14"/>
        <v>0</v>
      </c>
      <c r="Z81" s="11">
        <f t="shared" si="14"/>
        <v>0</v>
      </c>
      <c r="AA81" s="11">
        <f t="shared" si="14"/>
        <v>0</v>
      </c>
      <c r="AB81" s="11">
        <f t="shared" si="14"/>
        <v>0</v>
      </c>
      <c r="AC81" s="11">
        <f t="shared" si="14"/>
        <v>0</v>
      </c>
      <c r="AD81" s="11">
        <f t="shared" si="14"/>
        <v>0</v>
      </c>
      <c r="AE81" s="11">
        <f t="shared" si="14"/>
        <v>0</v>
      </c>
      <c r="AF81" s="11">
        <f t="shared" si="14"/>
        <v>0</v>
      </c>
      <c r="AG81" s="11">
        <f t="shared" si="14"/>
        <v>0</v>
      </c>
      <c r="AH81" s="11">
        <f t="shared" si="14"/>
        <v>0</v>
      </c>
      <c r="AI81" s="11">
        <f t="shared" si="14"/>
        <v>0</v>
      </c>
      <c r="AJ81" s="11">
        <f t="shared" si="14"/>
        <v>0</v>
      </c>
      <c r="AK81" s="11">
        <f t="shared" si="14"/>
        <v>0</v>
      </c>
      <c r="AL81" s="11">
        <f t="shared" si="14"/>
        <v>0</v>
      </c>
      <c r="AM81" s="11">
        <f t="shared" si="14"/>
        <v>0</v>
      </c>
      <c r="AN81" s="11">
        <f t="shared" si="14"/>
        <v>0</v>
      </c>
      <c r="AO81" s="11">
        <f t="shared" si="14"/>
        <v>0</v>
      </c>
      <c r="AP81" s="11">
        <f t="shared" si="14"/>
        <v>0</v>
      </c>
      <c r="AQ81" s="11">
        <f t="shared" si="14"/>
        <v>0</v>
      </c>
      <c r="AR81" s="11">
        <f t="shared" si="14"/>
        <v>0</v>
      </c>
      <c r="AS81" s="11">
        <f t="shared" si="14"/>
        <v>0</v>
      </c>
      <c r="AT81" s="11">
        <f t="shared" si="14"/>
        <v>0</v>
      </c>
      <c r="AU81" s="11">
        <f t="shared" si="14"/>
        <v>0</v>
      </c>
      <c r="AV81" s="11">
        <f t="shared" si="14"/>
        <v>0</v>
      </c>
      <c r="AW81" s="11">
        <f t="shared" si="14"/>
        <v>0</v>
      </c>
      <c r="AX81" s="11">
        <f t="shared" si="14"/>
        <v>0</v>
      </c>
      <c r="AY81" s="11">
        <f t="shared" si="14"/>
        <v>0</v>
      </c>
      <c r="AZ81" s="11">
        <f t="shared" si="14"/>
        <v>0</v>
      </c>
      <c r="BA81" s="11">
        <f t="shared" si="14"/>
        <v>0</v>
      </c>
      <c r="BB81" s="11">
        <f t="shared" si="14"/>
        <v>0</v>
      </c>
      <c r="BC81" s="19">
        <f t="shared" si="14"/>
        <v>0</v>
      </c>
      <c r="BD81" s="21">
        <f t="shared" si="13"/>
        <v>0</v>
      </c>
    </row>
    <row r="82" spans="1:56" ht="13.15" customHeight="1">
      <c r="A82" s="352"/>
      <c r="B82" s="369"/>
      <c r="C82" s="51" t="s">
        <v>138</v>
      </c>
      <c r="D82" s="36">
        <f>D84+D86+D88+D90+D92+D94+D96+D98+D100+D102+D104</f>
        <v>0</v>
      </c>
      <c r="E82" s="11">
        <f t="shared" ref="E82:BC82" si="15">E84+E86+E88+E90+E92+E94+E96+E98+E100+E102+E104</f>
        <v>0</v>
      </c>
      <c r="F82" s="11">
        <f t="shared" si="15"/>
        <v>0</v>
      </c>
      <c r="G82" s="11">
        <f t="shared" si="15"/>
        <v>0</v>
      </c>
      <c r="H82" s="11">
        <f t="shared" si="15"/>
        <v>0</v>
      </c>
      <c r="I82" s="11">
        <f t="shared" si="15"/>
        <v>0</v>
      </c>
      <c r="J82" s="11">
        <f t="shared" si="15"/>
        <v>0</v>
      </c>
      <c r="K82" s="11">
        <f t="shared" si="15"/>
        <v>0</v>
      </c>
      <c r="L82" s="11">
        <f t="shared" si="15"/>
        <v>0</v>
      </c>
      <c r="M82" s="11">
        <f t="shared" si="15"/>
        <v>0</v>
      </c>
      <c r="N82" s="11">
        <f t="shared" si="15"/>
        <v>0</v>
      </c>
      <c r="O82" s="11">
        <f t="shared" si="15"/>
        <v>0</v>
      </c>
      <c r="P82" s="11">
        <f t="shared" si="15"/>
        <v>0</v>
      </c>
      <c r="Q82" s="11">
        <f t="shared" si="15"/>
        <v>0</v>
      </c>
      <c r="R82" s="11">
        <f t="shared" si="15"/>
        <v>0</v>
      </c>
      <c r="S82" s="11">
        <f t="shared" si="15"/>
        <v>0</v>
      </c>
      <c r="T82" s="11">
        <f t="shared" si="15"/>
        <v>0</v>
      </c>
      <c r="U82" s="11">
        <f t="shared" si="15"/>
        <v>0</v>
      </c>
      <c r="V82" s="11">
        <f t="shared" si="15"/>
        <v>0</v>
      </c>
      <c r="W82" s="11">
        <f t="shared" si="15"/>
        <v>0</v>
      </c>
      <c r="X82" s="11">
        <f t="shared" si="15"/>
        <v>0</v>
      </c>
      <c r="Y82" s="11">
        <f t="shared" si="15"/>
        <v>0</v>
      </c>
      <c r="Z82" s="11">
        <f t="shared" si="15"/>
        <v>0</v>
      </c>
      <c r="AA82" s="11">
        <f t="shared" si="15"/>
        <v>0</v>
      </c>
      <c r="AB82" s="11">
        <f t="shared" si="15"/>
        <v>0</v>
      </c>
      <c r="AC82" s="11">
        <f t="shared" si="15"/>
        <v>0</v>
      </c>
      <c r="AD82" s="11">
        <f t="shared" si="15"/>
        <v>0</v>
      </c>
      <c r="AE82" s="11">
        <f t="shared" si="15"/>
        <v>0</v>
      </c>
      <c r="AF82" s="11">
        <f t="shared" si="15"/>
        <v>0</v>
      </c>
      <c r="AG82" s="11">
        <f t="shared" si="15"/>
        <v>0</v>
      </c>
      <c r="AH82" s="11">
        <f t="shared" si="15"/>
        <v>0</v>
      </c>
      <c r="AI82" s="11">
        <f t="shared" si="15"/>
        <v>0</v>
      </c>
      <c r="AJ82" s="11">
        <f t="shared" si="15"/>
        <v>0</v>
      </c>
      <c r="AK82" s="11">
        <f t="shared" si="15"/>
        <v>0</v>
      </c>
      <c r="AL82" s="11">
        <f t="shared" si="15"/>
        <v>0</v>
      </c>
      <c r="AM82" s="11">
        <f t="shared" si="15"/>
        <v>0</v>
      </c>
      <c r="AN82" s="11">
        <f t="shared" si="15"/>
        <v>0</v>
      </c>
      <c r="AO82" s="11">
        <f t="shared" si="15"/>
        <v>0</v>
      </c>
      <c r="AP82" s="11">
        <f t="shared" si="15"/>
        <v>0</v>
      </c>
      <c r="AQ82" s="11">
        <f t="shared" si="15"/>
        <v>0</v>
      </c>
      <c r="AR82" s="11">
        <f t="shared" si="15"/>
        <v>0</v>
      </c>
      <c r="AS82" s="11">
        <f t="shared" si="15"/>
        <v>0</v>
      </c>
      <c r="AT82" s="11">
        <f t="shared" si="15"/>
        <v>0</v>
      </c>
      <c r="AU82" s="11">
        <f t="shared" si="15"/>
        <v>0</v>
      </c>
      <c r="AV82" s="11">
        <f t="shared" si="15"/>
        <v>0</v>
      </c>
      <c r="AW82" s="11">
        <f t="shared" si="15"/>
        <v>0</v>
      </c>
      <c r="AX82" s="11">
        <f t="shared" si="15"/>
        <v>0</v>
      </c>
      <c r="AY82" s="11">
        <f t="shared" si="15"/>
        <v>0</v>
      </c>
      <c r="AZ82" s="11">
        <f t="shared" si="15"/>
        <v>0</v>
      </c>
      <c r="BA82" s="11">
        <f t="shared" si="15"/>
        <v>0</v>
      </c>
      <c r="BB82" s="11">
        <f t="shared" si="15"/>
        <v>0</v>
      </c>
      <c r="BC82" s="19">
        <f t="shared" si="15"/>
        <v>0</v>
      </c>
      <c r="BD82" s="21">
        <f t="shared" si="13"/>
        <v>0</v>
      </c>
    </row>
    <row r="83" spans="1:56" ht="13.15" hidden="1" customHeight="1">
      <c r="A83" s="365" t="s">
        <v>73</v>
      </c>
      <c r="B83" s="363" t="s">
        <v>74</v>
      </c>
      <c r="C83" s="22" t="s">
        <v>137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16"/>
      <c r="BD83" s="21">
        <f t="shared" si="13"/>
        <v>0</v>
      </c>
    </row>
    <row r="84" spans="1:56" ht="13.15" hidden="1" customHeight="1">
      <c r="A84" s="352"/>
      <c r="B84" s="364"/>
      <c r="C84" s="22" t="s">
        <v>138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16"/>
      <c r="BD84" s="21">
        <f t="shared" si="13"/>
        <v>0</v>
      </c>
    </row>
    <row r="85" spans="1:56" ht="13.15" hidden="1" customHeight="1">
      <c r="A85" s="351" t="s">
        <v>50</v>
      </c>
      <c r="B85" s="363" t="s">
        <v>75</v>
      </c>
      <c r="C85" s="22" t="s">
        <v>137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16"/>
      <c r="BD85" s="21">
        <f t="shared" si="13"/>
        <v>0</v>
      </c>
    </row>
    <row r="86" spans="1:56" ht="13.15" hidden="1" customHeight="1">
      <c r="A86" s="352"/>
      <c r="B86" s="364"/>
      <c r="C86" s="22" t="s">
        <v>138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16"/>
      <c r="BD86" s="21">
        <f t="shared" si="13"/>
        <v>0</v>
      </c>
    </row>
    <row r="87" spans="1:56" ht="13.15" hidden="1" customHeight="1">
      <c r="A87" s="351" t="s">
        <v>76</v>
      </c>
      <c r="B87" s="363" t="s">
        <v>74</v>
      </c>
      <c r="C87" s="22" t="s">
        <v>137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16"/>
      <c r="BD87" s="21">
        <f t="shared" si="13"/>
        <v>0</v>
      </c>
    </row>
    <row r="88" spans="1:56" ht="13.15" hidden="1" customHeight="1">
      <c r="A88" s="352"/>
      <c r="B88" s="364"/>
      <c r="C88" s="22" t="s">
        <v>138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16"/>
      <c r="BD88" s="21">
        <f t="shared" si="13"/>
        <v>0</v>
      </c>
    </row>
    <row r="89" spans="1:56" ht="13.15" hidden="1" customHeight="1">
      <c r="A89" s="326" t="s">
        <v>77</v>
      </c>
      <c r="B89" s="363" t="s">
        <v>122</v>
      </c>
      <c r="C89" s="22" t="s">
        <v>137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16"/>
      <c r="BD89" s="21">
        <f t="shared" si="13"/>
        <v>0</v>
      </c>
    </row>
    <row r="90" spans="1:56" ht="13.15" hidden="1" customHeight="1">
      <c r="A90" s="326"/>
      <c r="B90" s="364"/>
      <c r="C90" s="22" t="s">
        <v>138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16"/>
      <c r="BD90" s="21">
        <f t="shared" si="13"/>
        <v>0</v>
      </c>
    </row>
    <row r="91" spans="1:56" ht="13.15" hidden="1" customHeight="1">
      <c r="A91" s="326" t="s">
        <v>77</v>
      </c>
      <c r="B91" s="366" t="s">
        <v>121</v>
      </c>
      <c r="C91" s="22" t="s">
        <v>137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16"/>
      <c r="BD91" s="21">
        <f t="shared" si="13"/>
        <v>0</v>
      </c>
    </row>
    <row r="92" spans="1:56" ht="13.15" hidden="1" customHeight="1">
      <c r="A92" s="326"/>
      <c r="B92" s="364"/>
      <c r="C92" s="22" t="s">
        <v>138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16"/>
      <c r="BD92" s="21">
        <f t="shared" si="13"/>
        <v>0</v>
      </c>
    </row>
    <row r="93" spans="1:56" ht="13.15" hidden="1" customHeight="1">
      <c r="A93" s="365" t="s">
        <v>78</v>
      </c>
      <c r="B93" s="363" t="s">
        <v>79</v>
      </c>
      <c r="C93" s="22" t="s">
        <v>137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16"/>
      <c r="BD93" s="21">
        <f t="shared" si="13"/>
        <v>0</v>
      </c>
    </row>
    <row r="94" spans="1:56" ht="13.15" hidden="1" customHeight="1">
      <c r="A94" s="352"/>
      <c r="B94" s="364"/>
      <c r="C94" s="22" t="s">
        <v>138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16"/>
      <c r="BD94" s="21">
        <f t="shared" si="13"/>
        <v>0</v>
      </c>
    </row>
    <row r="95" spans="1:56" ht="13.15" hidden="1" customHeight="1">
      <c r="A95" s="326" t="s">
        <v>77</v>
      </c>
      <c r="B95" s="363" t="s">
        <v>120</v>
      </c>
      <c r="C95" s="22" t="s">
        <v>137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16"/>
      <c r="BD95" s="21">
        <f t="shared" si="13"/>
        <v>0</v>
      </c>
    </row>
    <row r="96" spans="1:56" ht="13.15" hidden="1" customHeight="1">
      <c r="A96" s="326"/>
      <c r="B96" s="364"/>
      <c r="C96" s="22" t="s">
        <v>138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16"/>
      <c r="BD96" s="21">
        <f t="shared" si="13"/>
        <v>0</v>
      </c>
    </row>
    <row r="97" spans="1:56" ht="13.15" hidden="1" customHeight="1">
      <c r="A97" s="365" t="s">
        <v>80</v>
      </c>
      <c r="B97" s="363" t="s">
        <v>81</v>
      </c>
      <c r="C97" s="22" t="s">
        <v>137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16"/>
      <c r="BD97" s="21">
        <f t="shared" si="13"/>
        <v>0</v>
      </c>
    </row>
    <row r="98" spans="1:56" ht="13.15" hidden="1" customHeight="1">
      <c r="A98" s="352"/>
      <c r="B98" s="364"/>
      <c r="C98" s="22" t="s">
        <v>138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16"/>
      <c r="BD98" s="21">
        <f t="shared" si="13"/>
        <v>0</v>
      </c>
    </row>
    <row r="99" spans="1:56" ht="13.15" hidden="1" customHeight="1">
      <c r="A99" s="326" t="s">
        <v>77</v>
      </c>
      <c r="B99" s="380" t="s">
        <v>119</v>
      </c>
      <c r="C99" s="22" t="s">
        <v>137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16"/>
      <c r="BD99" s="21">
        <f t="shared" si="13"/>
        <v>0</v>
      </c>
    </row>
    <row r="100" spans="1:56" ht="13.15" hidden="1" customHeight="1">
      <c r="A100" s="326"/>
      <c r="B100" s="381"/>
      <c r="C100" s="22" t="s">
        <v>138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16"/>
      <c r="BD100" s="21">
        <f t="shared" si="13"/>
        <v>0</v>
      </c>
    </row>
    <row r="101" spans="1:56" ht="13.15" hidden="1" customHeight="1">
      <c r="A101" s="370" t="s">
        <v>82</v>
      </c>
      <c r="B101" s="380" t="s">
        <v>83</v>
      </c>
      <c r="C101" s="22" t="s">
        <v>137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16"/>
      <c r="BD101" s="21">
        <f t="shared" si="13"/>
        <v>0</v>
      </c>
    </row>
    <row r="102" spans="1:56" ht="13.15" hidden="1" customHeight="1">
      <c r="A102" s="346"/>
      <c r="B102" s="381"/>
      <c r="C102" s="22" t="s">
        <v>138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16"/>
      <c r="BD102" s="21">
        <f t="shared" si="13"/>
        <v>0</v>
      </c>
    </row>
    <row r="103" spans="1:56" ht="13.15" hidden="1" customHeight="1">
      <c r="A103" s="326" t="s">
        <v>77</v>
      </c>
      <c r="B103" s="363" t="s">
        <v>118</v>
      </c>
      <c r="C103" s="22" t="s">
        <v>137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16"/>
      <c r="BD103" s="21">
        <f t="shared" si="13"/>
        <v>0</v>
      </c>
    </row>
    <row r="104" spans="1:56" ht="13.15" hidden="1" customHeight="1">
      <c r="A104" s="326"/>
      <c r="B104" s="364"/>
      <c r="C104" s="22" t="s">
        <v>138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16"/>
      <c r="BD104" s="21">
        <f t="shared" si="13"/>
        <v>0</v>
      </c>
    </row>
    <row r="105" spans="1:56" ht="13.15" customHeight="1">
      <c r="A105" s="367" t="s">
        <v>84</v>
      </c>
      <c r="B105" s="368" t="s">
        <v>85</v>
      </c>
      <c r="C105" s="51" t="s">
        <v>137</v>
      </c>
      <c r="D105" s="36">
        <f>D107+D109</f>
        <v>0</v>
      </c>
      <c r="E105" s="11">
        <f t="shared" ref="E105:BC105" si="16">E107+E109</f>
        <v>0</v>
      </c>
      <c r="F105" s="11">
        <f t="shared" si="16"/>
        <v>0</v>
      </c>
      <c r="G105" s="11">
        <f t="shared" si="16"/>
        <v>0</v>
      </c>
      <c r="H105" s="11">
        <f t="shared" si="16"/>
        <v>0</v>
      </c>
      <c r="I105" s="11">
        <f t="shared" si="16"/>
        <v>0</v>
      </c>
      <c r="J105" s="11">
        <f t="shared" si="16"/>
        <v>0</v>
      </c>
      <c r="K105" s="11">
        <f t="shared" si="16"/>
        <v>0</v>
      </c>
      <c r="L105" s="11">
        <f t="shared" si="16"/>
        <v>0</v>
      </c>
      <c r="M105" s="11">
        <f t="shared" si="16"/>
        <v>0</v>
      </c>
      <c r="N105" s="11">
        <f t="shared" si="16"/>
        <v>0</v>
      </c>
      <c r="O105" s="11">
        <f t="shared" si="16"/>
        <v>0</v>
      </c>
      <c r="P105" s="11">
        <f t="shared" si="16"/>
        <v>0</v>
      </c>
      <c r="Q105" s="11">
        <f t="shared" si="16"/>
        <v>0</v>
      </c>
      <c r="R105" s="11">
        <f t="shared" si="16"/>
        <v>0</v>
      </c>
      <c r="S105" s="11">
        <f t="shared" si="16"/>
        <v>0</v>
      </c>
      <c r="T105" s="11">
        <f t="shared" si="16"/>
        <v>0</v>
      </c>
      <c r="U105" s="11">
        <f t="shared" si="16"/>
        <v>0</v>
      </c>
      <c r="V105" s="11">
        <f t="shared" si="16"/>
        <v>0</v>
      </c>
      <c r="W105" s="11">
        <f t="shared" si="16"/>
        <v>0</v>
      </c>
      <c r="X105" s="11">
        <f t="shared" si="16"/>
        <v>0</v>
      </c>
      <c r="Y105" s="11">
        <f t="shared" si="16"/>
        <v>0</v>
      </c>
      <c r="Z105" s="11">
        <f t="shared" si="16"/>
        <v>0</v>
      </c>
      <c r="AA105" s="11">
        <f t="shared" si="16"/>
        <v>0</v>
      </c>
      <c r="AB105" s="11">
        <f t="shared" si="16"/>
        <v>0</v>
      </c>
      <c r="AC105" s="11">
        <f t="shared" si="16"/>
        <v>0</v>
      </c>
      <c r="AD105" s="11">
        <f t="shared" si="16"/>
        <v>0</v>
      </c>
      <c r="AE105" s="11">
        <f t="shared" si="16"/>
        <v>0</v>
      </c>
      <c r="AF105" s="11">
        <f t="shared" si="16"/>
        <v>0</v>
      </c>
      <c r="AG105" s="11">
        <f t="shared" si="16"/>
        <v>0</v>
      </c>
      <c r="AH105" s="11">
        <f t="shared" si="16"/>
        <v>0</v>
      </c>
      <c r="AI105" s="11">
        <f t="shared" si="16"/>
        <v>0</v>
      </c>
      <c r="AJ105" s="11">
        <f t="shared" si="16"/>
        <v>0</v>
      </c>
      <c r="AK105" s="11">
        <f t="shared" si="16"/>
        <v>0</v>
      </c>
      <c r="AL105" s="11">
        <f t="shared" si="16"/>
        <v>0</v>
      </c>
      <c r="AM105" s="11">
        <f t="shared" si="16"/>
        <v>0</v>
      </c>
      <c r="AN105" s="11">
        <f t="shared" si="16"/>
        <v>0</v>
      </c>
      <c r="AO105" s="11">
        <f t="shared" si="16"/>
        <v>0</v>
      </c>
      <c r="AP105" s="11">
        <f t="shared" si="16"/>
        <v>0</v>
      </c>
      <c r="AQ105" s="11">
        <f t="shared" si="16"/>
        <v>0</v>
      </c>
      <c r="AR105" s="11">
        <f t="shared" si="16"/>
        <v>0</v>
      </c>
      <c r="AS105" s="11">
        <f t="shared" si="16"/>
        <v>0</v>
      </c>
      <c r="AT105" s="11">
        <f t="shared" si="16"/>
        <v>0</v>
      </c>
      <c r="AU105" s="11">
        <f t="shared" si="16"/>
        <v>0</v>
      </c>
      <c r="AV105" s="11">
        <f t="shared" si="16"/>
        <v>0</v>
      </c>
      <c r="AW105" s="11">
        <f t="shared" si="16"/>
        <v>0</v>
      </c>
      <c r="AX105" s="11">
        <f t="shared" si="16"/>
        <v>0</v>
      </c>
      <c r="AY105" s="11">
        <f t="shared" si="16"/>
        <v>0</v>
      </c>
      <c r="AZ105" s="11">
        <f t="shared" si="16"/>
        <v>0</v>
      </c>
      <c r="BA105" s="11">
        <f t="shared" si="16"/>
        <v>0</v>
      </c>
      <c r="BB105" s="11">
        <f t="shared" si="16"/>
        <v>0</v>
      </c>
      <c r="BC105" s="19">
        <f t="shared" si="16"/>
        <v>0</v>
      </c>
      <c r="BD105" s="21">
        <f t="shared" si="13"/>
        <v>0</v>
      </c>
    </row>
    <row r="106" spans="1:56" ht="13.15" customHeight="1">
      <c r="A106" s="352"/>
      <c r="B106" s="369"/>
      <c r="C106" s="51" t="s">
        <v>138</v>
      </c>
      <c r="D106" s="36">
        <f>D108+D110</f>
        <v>0</v>
      </c>
      <c r="E106" s="11">
        <f t="shared" ref="E106:BC106" si="17">E108+E110</f>
        <v>0</v>
      </c>
      <c r="F106" s="11">
        <f t="shared" si="17"/>
        <v>0</v>
      </c>
      <c r="G106" s="11">
        <f t="shared" si="17"/>
        <v>0</v>
      </c>
      <c r="H106" s="11">
        <f t="shared" si="17"/>
        <v>0</v>
      </c>
      <c r="I106" s="11">
        <f t="shared" si="17"/>
        <v>0</v>
      </c>
      <c r="J106" s="11">
        <f t="shared" si="17"/>
        <v>0</v>
      </c>
      <c r="K106" s="11">
        <f t="shared" si="17"/>
        <v>0</v>
      </c>
      <c r="L106" s="11">
        <f t="shared" si="17"/>
        <v>0</v>
      </c>
      <c r="M106" s="11">
        <f t="shared" si="17"/>
        <v>0</v>
      </c>
      <c r="N106" s="11">
        <f t="shared" si="17"/>
        <v>0</v>
      </c>
      <c r="O106" s="11">
        <f t="shared" si="17"/>
        <v>0</v>
      </c>
      <c r="P106" s="11">
        <f t="shared" si="17"/>
        <v>0</v>
      </c>
      <c r="Q106" s="11">
        <f t="shared" si="17"/>
        <v>0</v>
      </c>
      <c r="R106" s="11">
        <f t="shared" si="17"/>
        <v>0</v>
      </c>
      <c r="S106" s="11">
        <f t="shared" si="17"/>
        <v>0</v>
      </c>
      <c r="T106" s="11">
        <f t="shared" si="17"/>
        <v>0</v>
      </c>
      <c r="U106" s="11">
        <f t="shared" si="17"/>
        <v>0</v>
      </c>
      <c r="V106" s="11">
        <f t="shared" si="17"/>
        <v>0</v>
      </c>
      <c r="W106" s="11">
        <f t="shared" si="17"/>
        <v>0</v>
      </c>
      <c r="X106" s="11">
        <f t="shared" si="17"/>
        <v>0</v>
      </c>
      <c r="Y106" s="11">
        <f t="shared" si="17"/>
        <v>0</v>
      </c>
      <c r="Z106" s="11">
        <f t="shared" si="17"/>
        <v>0</v>
      </c>
      <c r="AA106" s="11">
        <f t="shared" si="17"/>
        <v>0</v>
      </c>
      <c r="AB106" s="11">
        <f t="shared" si="17"/>
        <v>0</v>
      </c>
      <c r="AC106" s="11">
        <f t="shared" si="17"/>
        <v>0</v>
      </c>
      <c r="AD106" s="11">
        <f t="shared" si="17"/>
        <v>0</v>
      </c>
      <c r="AE106" s="11">
        <f t="shared" si="17"/>
        <v>0</v>
      </c>
      <c r="AF106" s="11">
        <f t="shared" si="17"/>
        <v>0</v>
      </c>
      <c r="AG106" s="11">
        <f t="shared" si="17"/>
        <v>0</v>
      </c>
      <c r="AH106" s="11">
        <f t="shared" si="17"/>
        <v>0</v>
      </c>
      <c r="AI106" s="11">
        <f t="shared" si="17"/>
        <v>0</v>
      </c>
      <c r="AJ106" s="11">
        <f t="shared" si="17"/>
        <v>0</v>
      </c>
      <c r="AK106" s="11">
        <f t="shared" si="17"/>
        <v>0</v>
      </c>
      <c r="AL106" s="11">
        <f t="shared" si="17"/>
        <v>0</v>
      </c>
      <c r="AM106" s="11">
        <f t="shared" si="17"/>
        <v>0</v>
      </c>
      <c r="AN106" s="11">
        <f t="shared" si="17"/>
        <v>0</v>
      </c>
      <c r="AO106" s="11">
        <f t="shared" si="17"/>
        <v>0</v>
      </c>
      <c r="AP106" s="11">
        <f t="shared" si="17"/>
        <v>0</v>
      </c>
      <c r="AQ106" s="11">
        <f t="shared" si="17"/>
        <v>0</v>
      </c>
      <c r="AR106" s="11">
        <f t="shared" si="17"/>
        <v>0</v>
      </c>
      <c r="AS106" s="11">
        <f t="shared" si="17"/>
        <v>0</v>
      </c>
      <c r="AT106" s="11">
        <f t="shared" si="17"/>
        <v>0</v>
      </c>
      <c r="AU106" s="11">
        <f t="shared" si="17"/>
        <v>0</v>
      </c>
      <c r="AV106" s="11">
        <f t="shared" si="17"/>
        <v>0</v>
      </c>
      <c r="AW106" s="11">
        <f t="shared" si="17"/>
        <v>0</v>
      </c>
      <c r="AX106" s="11">
        <f t="shared" si="17"/>
        <v>0</v>
      </c>
      <c r="AY106" s="11">
        <f t="shared" si="17"/>
        <v>0</v>
      </c>
      <c r="AZ106" s="11">
        <f t="shared" si="17"/>
        <v>0</v>
      </c>
      <c r="BA106" s="11">
        <f t="shared" si="17"/>
        <v>0</v>
      </c>
      <c r="BB106" s="11">
        <f t="shared" si="17"/>
        <v>0</v>
      </c>
      <c r="BC106" s="19">
        <f t="shared" si="17"/>
        <v>0</v>
      </c>
      <c r="BD106" s="21">
        <f t="shared" si="13"/>
        <v>0</v>
      </c>
    </row>
    <row r="107" spans="1:56" ht="13.15" hidden="1" customHeight="1">
      <c r="A107" s="365" t="s">
        <v>86</v>
      </c>
      <c r="B107" s="363" t="s">
        <v>87</v>
      </c>
      <c r="C107" s="22" t="s">
        <v>137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14"/>
      <c r="BD107" s="21">
        <f t="shared" si="13"/>
        <v>0</v>
      </c>
    </row>
    <row r="108" spans="1:56" ht="13.15" hidden="1" customHeight="1">
      <c r="A108" s="352"/>
      <c r="B108" s="371"/>
      <c r="C108" s="22" t="s">
        <v>138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14"/>
      <c r="BD108" s="21">
        <f t="shared" si="13"/>
        <v>0</v>
      </c>
    </row>
    <row r="109" spans="1:56" ht="13.15" hidden="1" customHeight="1">
      <c r="A109" s="326" t="s">
        <v>88</v>
      </c>
      <c r="B109" s="363" t="s">
        <v>116</v>
      </c>
      <c r="C109" s="22" t="s">
        <v>137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16"/>
      <c r="BD109" s="21">
        <f t="shared" si="13"/>
        <v>0</v>
      </c>
    </row>
    <row r="110" spans="1:56" ht="13.15" hidden="1" customHeight="1">
      <c r="A110" s="326"/>
      <c r="B110" s="364"/>
      <c r="C110" s="22" t="s">
        <v>138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16"/>
      <c r="BD110" s="21">
        <f t="shared" si="13"/>
        <v>0</v>
      </c>
    </row>
    <row r="111" spans="1:56" ht="13.15" customHeight="1">
      <c r="A111" s="367" t="s">
        <v>89</v>
      </c>
      <c r="B111" s="368" t="s">
        <v>90</v>
      </c>
      <c r="C111" s="51" t="s">
        <v>137</v>
      </c>
      <c r="D111" s="36">
        <f>D113+D115</f>
        <v>0</v>
      </c>
      <c r="E111" s="11">
        <f t="shared" ref="E111:BC111" si="18">E113+E115</f>
        <v>0</v>
      </c>
      <c r="F111" s="11">
        <f t="shared" si="18"/>
        <v>0</v>
      </c>
      <c r="G111" s="11">
        <f t="shared" si="18"/>
        <v>0</v>
      </c>
      <c r="H111" s="11">
        <f t="shared" si="18"/>
        <v>0</v>
      </c>
      <c r="I111" s="11">
        <f t="shared" si="18"/>
        <v>0</v>
      </c>
      <c r="J111" s="11">
        <f t="shared" si="18"/>
        <v>0</v>
      </c>
      <c r="K111" s="11">
        <f t="shared" si="18"/>
        <v>0</v>
      </c>
      <c r="L111" s="11">
        <f t="shared" si="18"/>
        <v>0</v>
      </c>
      <c r="M111" s="11">
        <f t="shared" si="18"/>
        <v>0</v>
      </c>
      <c r="N111" s="11">
        <f t="shared" si="18"/>
        <v>0</v>
      </c>
      <c r="O111" s="11">
        <f t="shared" si="18"/>
        <v>0</v>
      </c>
      <c r="P111" s="11">
        <f t="shared" si="18"/>
        <v>0</v>
      </c>
      <c r="Q111" s="11">
        <f t="shared" si="18"/>
        <v>0</v>
      </c>
      <c r="R111" s="11">
        <f t="shared" si="18"/>
        <v>0</v>
      </c>
      <c r="S111" s="11">
        <f t="shared" si="18"/>
        <v>0</v>
      </c>
      <c r="T111" s="11">
        <f t="shared" si="18"/>
        <v>0</v>
      </c>
      <c r="U111" s="11">
        <f t="shared" si="18"/>
        <v>0</v>
      </c>
      <c r="V111" s="11">
        <f t="shared" si="18"/>
        <v>0</v>
      </c>
      <c r="W111" s="11">
        <f t="shared" si="18"/>
        <v>0</v>
      </c>
      <c r="X111" s="11">
        <f t="shared" si="18"/>
        <v>0</v>
      </c>
      <c r="Y111" s="11">
        <f t="shared" si="18"/>
        <v>0</v>
      </c>
      <c r="Z111" s="11">
        <f t="shared" si="18"/>
        <v>0</v>
      </c>
      <c r="AA111" s="11">
        <f t="shared" si="18"/>
        <v>0</v>
      </c>
      <c r="AB111" s="11">
        <f t="shared" si="18"/>
        <v>0</v>
      </c>
      <c r="AC111" s="11">
        <f t="shared" si="18"/>
        <v>0</v>
      </c>
      <c r="AD111" s="11">
        <f t="shared" si="18"/>
        <v>0</v>
      </c>
      <c r="AE111" s="11">
        <f t="shared" si="18"/>
        <v>0</v>
      </c>
      <c r="AF111" s="11">
        <f t="shared" si="18"/>
        <v>0</v>
      </c>
      <c r="AG111" s="11">
        <f t="shared" si="18"/>
        <v>0</v>
      </c>
      <c r="AH111" s="11">
        <f t="shared" si="18"/>
        <v>0</v>
      </c>
      <c r="AI111" s="11">
        <f t="shared" si="18"/>
        <v>0</v>
      </c>
      <c r="AJ111" s="11">
        <f t="shared" si="18"/>
        <v>0</v>
      </c>
      <c r="AK111" s="11">
        <f t="shared" si="18"/>
        <v>0</v>
      </c>
      <c r="AL111" s="11">
        <f t="shared" si="18"/>
        <v>0</v>
      </c>
      <c r="AM111" s="11">
        <f t="shared" si="18"/>
        <v>0</v>
      </c>
      <c r="AN111" s="11">
        <f t="shared" si="18"/>
        <v>0</v>
      </c>
      <c r="AO111" s="11">
        <f t="shared" si="18"/>
        <v>0</v>
      </c>
      <c r="AP111" s="11">
        <f t="shared" si="18"/>
        <v>0</v>
      </c>
      <c r="AQ111" s="11">
        <f t="shared" si="18"/>
        <v>0</v>
      </c>
      <c r="AR111" s="11">
        <f t="shared" si="18"/>
        <v>0</v>
      </c>
      <c r="AS111" s="11">
        <f t="shared" si="18"/>
        <v>0</v>
      </c>
      <c r="AT111" s="11">
        <f t="shared" si="18"/>
        <v>0</v>
      </c>
      <c r="AU111" s="11">
        <f t="shared" si="18"/>
        <v>0</v>
      </c>
      <c r="AV111" s="11">
        <f t="shared" si="18"/>
        <v>0</v>
      </c>
      <c r="AW111" s="11">
        <f t="shared" si="18"/>
        <v>0</v>
      </c>
      <c r="AX111" s="11">
        <f t="shared" si="18"/>
        <v>0</v>
      </c>
      <c r="AY111" s="11">
        <f t="shared" si="18"/>
        <v>0</v>
      </c>
      <c r="AZ111" s="11">
        <f t="shared" si="18"/>
        <v>0</v>
      </c>
      <c r="BA111" s="11">
        <f t="shared" si="18"/>
        <v>0</v>
      </c>
      <c r="BB111" s="11">
        <f t="shared" si="18"/>
        <v>0</v>
      </c>
      <c r="BC111" s="19">
        <f t="shared" si="18"/>
        <v>0</v>
      </c>
      <c r="BD111" s="21">
        <f t="shared" si="13"/>
        <v>0</v>
      </c>
    </row>
    <row r="112" spans="1:56" ht="13.15" customHeight="1">
      <c r="A112" s="352"/>
      <c r="B112" s="369"/>
      <c r="C112" s="51" t="s">
        <v>138</v>
      </c>
      <c r="D112" s="36">
        <f>D114+D116</f>
        <v>0</v>
      </c>
      <c r="E112" s="11">
        <f t="shared" ref="E112:BC112" si="19">E114+E116</f>
        <v>0</v>
      </c>
      <c r="F112" s="11">
        <f t="shared" si="19"/>
        <v>0</v>
      </c>
      <c r="G112" s="11">
        <f t="shared" si="19"/>
        <v>0</v>
      </c>
      <c r="H112" s="11">
        <f t="shared" si="19"/>
        <v>0</v>
      </c>
      <c r="I112" s="11">
        <f t="shared" si="19"/>
        <v>0</v>
      </c>
      <c r="J112" s="11">
        <f t="shared" si="19"/>
        <v>0</v>
      </c>
      <c r="K112" s="11">
        <f t="shared" si="19"/>
        <v>0</v>
      </c>
      <c r="L112" s="11">
        <f t="shared" si="19"/>
        <v>0</v>
      </c>
      <c r="M112" s="11">
        <f t="shared" si="19"/>
        <v>0</v>
      </c>
      <c r="N112" s="11">
        <f t="shared" si="19"/>
        <v>0</v>
      </c>
      <c r="O112" s="11">
        <f t="shared" si="19"/>
        <v>0</v>
      </c>
      <c r="P112" s="11">
        <f t="shared" si="19"/>
        <v>0</v>
      </c>
      <c r="Q112" s="11">
        <f t="shared" si="19"/>
        <v>0</v>
      </c>
      <c r="R112" s="11">
        <f t="shared" si="19"/>
        <v>0</v>
      </c>
      <c r="S112" s="11">
        <f t="shared" si="19"/>
        <v>0</v>
      </c>
      <c r="T112" s="11">
        <f t="shared" si="19"/>
        <v>0</v>
      </c>
      <c r="U112" s="11">
        <f t="shared" si="19"/>
        <v>0</v>
      </c>
      <c r="V112" s="11">
        <f t="shared" si="19"/>
        <v>0</v>
      </c>
      <c r="W112" s="11">
        <f t="shared" si="19"/>
        <v>0</v>
      </c>
      <c r="X112" s="11">
        <f t="shared" si="19"/>
        <v>0</v>
      </c>
      <c r="Y112" s="11">
        <f t="shared" si="19"/>
        <v>0</v>
      </c>
      <c r="Z112" s="11">
        <f t="shared" si="19"/>
        <v>0</v>
      </c>
      <c r="AA112" s="11">
        <f t="shared" si="19"/>
        <v>0</v>
      </c>
      <c r="AB112" s="11">
        <f t="shared" si="19"/>
        <v>0</v>
      </c>
      <c r="AC112" s="11">
        <f t="shared" si="19"/>
        <v>0</v>
      </c>
      <c r="AD112" s="11">
        <f t="shared" si="19"/>
        <v>0</v>
      </c>
      <c r="AE112" s="11">
        <f t="shared" si="19"/>
        <v>0</v>
      </c>
      <c r="AF112" s="11">
        <f t="shared" si="19"/>
        <v>0</v>
      </c>
      <c r="AG112" s="11">
        <f t="shared" si="19"/>
        <v>0</v>
      </c>
      <c r="AH112" s="11">
        <f t="shared" si="19"/>
        <v>0</v>
      </c>
      <c r="AI112" s="11">
        <f t="shared" si="19"/>
        <v>0</v>
      </c>
      <c r="AJ112" s="11">
        <f t="shared" si="19"/>
        <v>0</v>
      </c>
      <c r="AK112" s="11">
        <f t="shared" si="19"/>
        <v>0</v>
      </c>
      <c r="AL112" s="11">
        <f t="shared" si="19"/>
        <v>0</v>
      </c>
      <c r="AM112" s="11">
        <f t="shared" si="19"/>
        <v>0</v>
      </c>
      <c r="AN112" s="11">
        <f t="shared" si="19"/>
        <v>0</v>
      </c>
      <c r="AO112" s="11">
        <f t="shared" si="19"/>
        <v>0</v>
      </c>
      <c r="AP112" s="11">
        <f t="shared" si="19"/>
        <v>0</v>
      </c>
      <c r="AQ112" s="11">
        <f t="shared" si="19"/>
        <v>0</v>
      </c>
      <c r="AR112" s="11">
        <f t="shared" si="19"/>
        <v>0</v>
      </c>
      <c r="AS112" s="11">
        <f t="shared" si="19"/>
        <v>0</v>
      </c>
      <c r="AT112" s="11">
        <f t="shared" si="19"/>
        <v>0</v>
      </c>
      <c r="AU112" s="11">
        <f t="shared" si="19"/>
        <v>0</v>
      </c>
      <c r="AV112" s="11">
        <f t="shared" si="19"/>
        <v>0</v>
      </c>
      <c r="AW112" s="11">
        <f t="shared" si="19"/>
        <v>0</v>
      </c>
      <c r="AX112" s="11">
        <f t="shared" si="19"/>
        <v>0</v>
      </c>
      <c r="AY112" s="11">
        <f t="shared" si="19"/>
        <v>0</v>
      </c>
      <c r="AZ112" s="11">
        <f t="shared" si="19"/>
        <v>0</v>
      </c>
      <c r="BA112" s="11">
        <f t="shared" si="19"/>
        <v>0</v>
      </c>
      <c r="BB112" s="11">
        <f t="shared" si="19"/>
        <v>0</v>
      </c>
      <c r="BC112" s="19">
        <f t="shared" si="19"/>
        <v>0</v>
      </c>
      <c r="BD112" s="21">
        <f t="shared" si="13"/>
        <v>0</v>
      </c>
    </row>
    <row r="113" spans="1:56" ht="13.15" hidden="1" customHeight="1">
      <c r="A113" s="365" t="s">
        <v>91</v>
      </c>
      <c r="B113" s="363" t="s">
        <v>92</v>
      </c>
      <c r="C113" s="22" t="s">
        <v>137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14"/>
      <c r="BD113" s="21">
        <f t="shared" si="13"/>
        <v>0</v>
      </c>
    </row>
    <row r="114" spans="1:56" ht="13.15" hidden="1" customHeight="1">
      <c r="A114" s="352"/>
      <c r="B114" s="364"/>
      <c r="C114" s="22" t="s">
        <v>138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14"/>
      <c r="BD114" s="21">
        <f t="shared" si="13"/>
        <v>0</v>
      </c>
    </row>
    <row r="115" spans="1:56" ht="13.15" hidden="1" customHeight="1">
      <c r="A115" s="370" t="s">
        <v>93</v>
      </c>
      <c r="B115" s="363" t="s">
        <v>117</v>
      </c>
      <c r="C115" s="22" t="s">
        <v>137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16"/>
      <c r="BD115" s="21">
        <f t="shared" si="13"/>
        <v>0</v>
      </c>
    </row>
    <row r="116" spans="1:56" ht="13.15" hidden="1" customHeight="1">
      <c r="A116" s="370"/>
      <c r="B116" s="364"/>
      <c r="C116" s="22" t="s">
        <v>138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16"/>
      <c r="BD116" s="21">
        <f t="shared" si="13"/>
        <v>0</v>
      </c>
    </row>
    <row r="117" spans="1:56" ht="13.15" customHeight="1">
      <c r="A117" s="367" t="s">
        <v>94</v>
      </c>
      <c r="B117" s="368" t="s">
        <v>95</v>
      </c>
      <c r="C117" s="51" t="s">
        <v>137</v>
      </c>
      <c r="D117" s="36">
        <f>D119+D121</f>
        <v>0</v>
      </c>
      <c r="E117" s="11">
        <f t="shared" ref="E117:BC117" si="20">E119+E121</f>
        <v>0</v>
      </c>
      <c r="F117" s="11">
        <f t="shared" si="20"/>
        <v>0</v>
      </c>
      <c r="G117" s="11">
        <f t="shared" si="20"/>
        <v>0</v>
      </c>
      <c r="H117" s="11">
        <f t="shared" si="20"/>
        <v>0</v>
      </c>
      <c r="I117" s="11">
        <f t="shared" si="20"/>
        <v>0</v>
      </c>
      <c r="J117" s="11">
        <f t="shared" si="20"/>
        <v>0</v>
      </c>
      <c r="K117" s="11">
        <f t="shared" si="20"/>
        <v>0</v>
      </c>
      <c r="L117" s="11">
        <f t="shared" si="20"/>
        <v>0</v>
      </c>
      <c r="M117" s="11">
        <f t="shared" si="20"/>
        <v>0</v>
      </c>
      <c r="N117" s="11">
        <f t="shared" si="20"/>
        <v>0</v>
      </c>
      <c r="O117" s="11">
        <f t="shared" si="20"/>
        <v>0</v>
      </c>
      <c r="P117" s="11">
        <f t="shared" si="20"/>
        <v>0</v>
      </c>
      <c r="Q117" s="11">
        <f t="shared" si="20"/>
        <v>0</v>
      </c>
      <c r="R117" s="11">
        <f t="shared" si="20"/>
        <v>0</v>
      </c>
      <c r="S117" s="11">
        <f t="shared" si="20"/>
        <v>0</v>
      </c>
      <c r="T117" s="11">
        <f t="shared" si="20"/>
        <v>0</v>
      </c>
      <c r="U117" s="11">
        <f t="shared" si="20"/>
        <v>0</v>
      </c>
      <c r="V117" s="11">
        <f t="shared" si="20"/>
        <v>0</v>
      </c>
      <c r="W117" s="11">
        <f t="shared" si="20"/>
        <v>0</v>
      </c>
      <c r="X117" s="11">
        <f t="shared" si="20"/>
        <v>0</v>
      </c>
      <c r="Y117" s="11">
        <f t="shared" si="20"/>
        <v>0</v>
      </c>
      <c r="Z117" s="11">
        <f t="shared" si="20"/>
        <v>0</v>
      </c>
      <c r="AA117" s="11">
        <f t="shared" si="20"/>
        <v>0</v>
      </c>
      <c r="AB117" s="11">
        <f t="shared" si="20"/>
        <v>0</v>
      </c>
      <c r="AC117" s="11">
        <f t="shared" si="20"/>
        <v>0</v>
      </c>
      <c r="AD117" s="11">
        <f t="shared" si="20"/>
        <v>0</v>
      </c>
      <c r="AE117" s="11">
        <f t="shared" si="20"/>
        <v>0</v>
      </c>
      <c r="AF117" s="11">
        <f t="shared" si="20"/>
        <v>0</v>
      </c>
      <c r="AG117" s="11">
        <f t="shared" si="20"/>
        <v>0</v>
      </c>
      <c r="AH117" s="11">
        <f t="shared" si="20"/>
        <v>0</v>
      </c>
      <c r="AI117" s="11">
        <f t="shared" si="20"/>
        <v>0</v>
      </c>
      <c r="AJ117" s="11">
        <f t="shared" si="20"/>
        <v>0</v>
      </c>
      <c r="AK117" s="11">
        <f t="shared" si="20"/>
        <v>0</v>
      </c>
      <c r="AL117" s="11">
        <f t="shared" si="20"/>
        <v>0</v>
      </c>
      <c r="AM117" s="11">
        <f t="shared" si="20"/>
        <v>0</v>
      </c>
      <c r="AN117" s="11">
        <f t="shared" si="20"/>
        <v>0</v>
      </c>
      <c r="AO117" s="11">
        <f t="shared" si="20"/>
        <v>0</v>
      </c>
      <c r="AP117" s="11">
        <f t="shared" si="20"/>
        <v>0</v>
      </c>
      <c r="AQ117" s="11">
        <f t="shared" si="20"/>
        <v>0</v>
      </c>
      <c r="AR117" s="11">
        <f t="shared" si="20"/>
        <v>0</v>
      </c>
      <c r="AS117" s="11">
        <f t="shared" si="20"/>
        <v>0</v>
      </c>
      <c r="AT117" s="11">
        <f t="shared" si="20"/>
        <v>0</v>
      </c>
      <c r="AU117" s="11">
        <f t="shared" si="20"/>
        <v>0</v>
      </c>
      <c r="AV117" s="11">
        <f t="shared" si="20"/>
        <v>0</v>
      </c>
      <c r="AW117" s="11">
        <f t="shared" si="20"/>
        <v>0</v>
      </c>
      <c r="AX117" s="11">
        <f t="shared" si="20"/>
        <v>0</v>
      </c>
      <c r="AY117" s="11">
        <f t="shared" si="20"/>
        <v>0</v>
      </c>
      <c r="AZ117" s="11">
        <f t="shared" si="20"/>
        <v>0</v>
      </c>
      <c r="BA117" s="11">
        <f t="shared" si="20"/>
        <v>0</v>
      </c>
      <c r="BB117" s="11">
        <f t="shared" si="20"/>
        <v>0</v>
      </c>
      <c r="BC117" s="19">
        <f t="shared" si="20"/>
        <v>0</v>
      </c>
      <c r="BD117" s="21">
        <f t="shared" si="13"/>
        <v>0</v>
      </c>
    </row>
    <row r="118" spans="1:56" ht="13.15" customHeight="1">
      <c r="A118" s="352"/>
      <c r="B118" s="369"/>
      <c r="C118" s="51" t="s">
        <v>138</v>
      </c>
      <c r="D118" s="36">
        <f>D120+D122</f>
        <v>0</v>
      </c>
      <c r="E118" s="11">
        <f t="shared" ref="E118:BC118" si="21">E120+E122</f>
        <v>0</v>
      </c>
      <c r="F118" s="11">
        <f t="shared" si="21"/>
        <v>0</v>
      </c>
      <c r="G118" s="11">
        <f t="shared" si="21"/>
        <v>0</v>
      </c>
      <c r="H118" s="11">
        <f t="shared" si="21"/>
        <v>0</v>
      </c>
      <c r="I118" s="11">
        <f t="shared" si="21"/>
        <v>0</v>
      </c>
      <c r="J118" s="11">
        <f t="shared" si="21"/>
        <v>0</v>
      </c>
      <c r="K118" s="11">
        <f t="shared" si="21"/>
        <v>0</v>
      </c>
      <c r="L118" s="11">
        <f t="shared" si="21"/>
        <v>0</v>
      </c>
      <c r="M118" s="11">
        <f t="shared" si="21"/>
        <v>0</v>
      </c>
      <c r="N118" s="11">
        <f t="shared" si="21"/>
        <v>0</v>
      </c>
      <c r="O118" s="11">
        <f t="shared" si="21"/>
        <v>0</v>
      </c>
      <c r="P118" s="11">
        <f t="shared" si="21"/>
        <v>0</v>
      </c>
      <c r="Q118" s="11">
        <f t="shared" si="21"/>
        <v>0</v>
      </c>
      <c r="R118" s="11">
        <f t="shared" si="21"/>
        <v>0</v>
      </c>
      <c r="S118" s="11">
        <f t="shared" si="21"/>
        <v>0</v>
      </c>
      <c r="T118" s="11">
        <f t="shared" si="21"/>
        <v>0</v>
      </c>
      <c r="U118" s="11">
        <f t="shared" si="21"/>
        <v>0</v>
      </c>
      <c r="V118" s="11">
        <f t="shared" si="21"/>
        <v>0</v>
      </c>
      <c r="W118" s="11">
        <f t="shared" si="21"/>
        <v>0</v>
      </c>
      <c r="X118" s="11">
        <f t="shared" si="21"/>
        <v>0</v>
      </c>
      <c r="Y118" s="11">
        <f t="shared" si="21"/>
        <v>0</v>
      </c>
      <c r="Z118" s="11">
        <f t="shared" si="21"/>
        <v>0</v>
      </c>
      <c r="AA118" s="11">
        <f t="shared" si="21"/>
        <v>0</v>
      </c>
      <c r="AB118" s="11">
        <f t="shared" si="21"/>
        <v>0</v>
      </c>
      <c r="AC118" s="11">
        <f t="shared" si="21"/>
        <v>0</v>
      </c>
      <c r="AD118" s="11">
        <f t="shared" si="21"/>
        <v>0</v>
      </c>
      <c r="AE118" s="11">
        <f t="shared" si="21"/>
        <v>0</v>
      </c>
      <c r="AF118" s="11">
        <f t="shared" si="21"/>
        <v>0</v>
      </c>
      <c r="AG118" s="11">
        <f t="shared" si="21"/>
        <v>0</v>
      </c>
      <c r="AH118" s="11">
        <f t="shared" si="21"/>
        <v>0</v>
      </c>
      <c r="AI118" s="11">
        <f t="shared" si="21"/>
        <v>0</v>
      </c>
      <c r="AJ118" s="11">
        <f t="shared" si="21"/>
        <v>0</v>
      </c>
      <c r="AK118" s="11">
        <f t="shared" si="21"/>
        <v>0</v>
      </c>
      <c r="AL118" s="11">
        <f t="shared" si="21"/>
        <v>0</v>
      </c>
      <c r="AM118" s="11">
        <f t="shared" si="21"/>
        <v>0</v>
      </c>
      <c r="AN118" s="11">
        <f t="shared" si="21"/>
        <v>0</v>
      </c>
      <c r="AO118" s="11">
        <f t="shared" si="21"/>
        <v>0</v>
      </c>
      <c r="AP118" s="11">
        <f t="shared" si="21"/>
        <v>0</v>
      </c>
      <c r="AQ118" s="11">
        <f t="shared" si="21"/>
        <v>0</v>
      </c>
      <c r="AR118" s="11">
        <f t="shared" si="21"/>
        <v>0</v>
      </c>
      <c r="AS118" s="11">
        <f t="shared" si="21"/>
        <v>0</v>
      </c>
      <c r="AT118" s="11">
        <f t="shared" si="21"/>
        <v>0</v>
      </c>
      <c r="AU118" s="11">
        <f t="shared" si="21"/>
        <v>0</v>
      </c>
      <c r="AV118" s="11">
        <f t="shared" si="21"/>
        <v>0</v>
      </c>
      <c r="AW118" s="11">
        <f t="shared" si="21"/>
        <v>0</v>
      </c>
      <c r="AX118" s="11">
        <f t="shared" si="21"/>
        <v>0</v>
      </c>
      <c r="AY118" s="11">
        <f t="shared" si="21"/>
        <v>0</v>
      </c>
      <c r="AZ118" s="11">
        <f t="shared" si="21"/>
        <v>0</v>
      </c>
      <c r="BA118" s="11">
        <f t="shared" si="21"/>
        <v>0</v>
      </c>
      <c r="BB118" s="11">
        <f t="shared" si="21"/>
        <v>0</v>
      </c>
      <c r="BC118" s="19">
        <f t="shared" si="21"/>
        <v>0</v>
      </c>
      <c r="BD118" s="21">
        <f t="shared" si="13"/>
        <v>0</v>
      </c>
    </row>
    <row r="119" spans="1:56" ht="13.15" hidden="1" customHeight="1">
      <c r="A119" s="365" t="s">
        <v>96</v>
      </c>
      <c r="B119" s="363" t="s">
        <v>97</v>
      </c>
      <c r="C119" s="22" t="s">
        <v>137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14"/>
      <c r="BD119" s="21">
        <f t="shared" si="13"/>
        <v>0</v>
      </c>
    </row>
    <row r="120" spans="1:56" ht="13.15" hidden="1" customHeight="1">
      <c r="A120" s="352"/>
      <c r="B120" s="364"/>
      <c r="C120" s="22" t="s">
        <v>138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14"/>
      <c r="BD120" s="21">
        <f t="shared" si="13"/>
        <v>0</v>
      </c>
    </row>
    <row r="121" spans="1:56" ht="13.15" hidden="1" customHeight="1">
      <c r="A121" s="370" t="s">
        <v>98</v>
      </c>
      <c r="B121" s="363" t="s">
        <v>115</v>
      </c>
      <c r="C121" s="22" t="s">
        <v>137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16"/>
      <c r="BD121" s="21">
        <f t="shared" si="13"/>
        <v>0</v>
      </c>
    </row>
    <row r="122" spans="1:56" ht="13.15" hidden="1" customHeight="1">
      <c r="A122" s="370"/>
      <c r="B122" s="364"/>
      <c r="C122" s="22" t="s">
        <v>138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16"/>
      <c r="BD122" s="21">
        <f t="shared" si="13"/>
        <v>0</v>
      </c>
    </row>
    <row r="123" spans="1:56" ht="13.15" customHeight="1">
      <c r="A123" s="367" t="s">
        <v>99</v>
      </c>
      <c r="B123" s="368" t="s">
        <v>100</v>
      </c>
      <c r="C123" s="51" t="s">
        <v>137</v>
      </c>
      <c r="D123" s="36">
        <f>D125+D127</f>
        <v>0</v>
      </c>
      <c r="E123" s="11">
        <f t="shared" ref="E123:BC123" si="22">E125+E127</f>
        <v>0</v>
      </c>
      <c r="F123" s="11">
        <f t="shared" si="22"/>
        <v>0</v>
      </c>
      <c r="G123" s="11">
        <f t="shared" si="22"/>
        <v>0</v>
      </c>
      <c r="H123" s="11">
        <f t="shared" si="22"/>
        <v>0</v>
      </c>
      <c r="I123" s="11">
        <f t="shared" si="22"/>
        <v>0</v>
      </c>
      <c r="J123" s="11">
        <f t="shared" si="22"/>
        <v>0</v>
      </c>
      <c r="K123" s="11">
        <f t="shared" si="22"/>
        <v>0</v>
      </c>
      <c r="L123" s="11">
        <f t="shared" si="22"/>
        <v>0</v>
      </c>
      <c r="M123" s="11">
        <f t="shared" si="22"/>
        <v>0</v>
      </c>
      <c r="N123" s="11">
        <f t="shared" si="22"/>
        <v>0</v>
      </c>
      <c r="O123" s="11">
        <f t="shared" si="22"/>
        <v>0</v>
      </c>
      <c r="P123" s="11">
        <f t="shared" si="22"/>
        <v>0</v>
      </c>
      <c r="Q123" s="11">
        <f t="shared" si="22"/>
        <v>0</v>
      </c>
      <c r="R123" s="11">
        <f t="shared" si="22"/>
        <v>0</v>
      </c>
      <c r="S123" s="11">
        <f t="shared" si="22"/>
        <v>0</v>
      </c>
      <c r="T123" s="11">
        <f t="shared" si="22"/>
        <v>0</v>
      </c>
      <c r="U123" s="11">
        <f t="shared" si="22"/>
        <v>0</v>
      </c>
      <c r="V123" s="11">
        <f t="shared" si="22"/>
        <v>0</v>
      </c>
      <c r="W123" s="11">
        <f t="shared" si="22"/>
        <v>0</v>
      </c>
      <c r="X123" s="11">
        <f t="shared" si="22"/>
        <v>0</v>
      </c>
      <c r="Y123" s="11">
        <f t="shared" si="22"/>
        <v>0</v>
      </c>
      <c r="Z123" s="11">
        <f t="shared" si="22"/>
        <v>0</v>
      </c>
      <c r="AA123" s="11">
        <f t="shared" si="22"/>
        <v>0</v>
      </c>
      <c r="AB123" s="11">
        <f t="shared" si="22"/>
        <v>0</v>
      </c>
      <c r="AC123" s="11">
        <f t="shared" si="22"/>
        <v>0</v>
      </c>
      <c r="AD123" s="11">
        <f t="shared" si="22"/>
        <v>0</v>
      </c>
      <c r="AE123" s="11">
        <f t="shared" si="22"/>
        <v>0</v>
      </c>
      <c r="AF123" s="11">
        <f t="shared" si="22"/>
        <v>0</v>
      </c>
      <c r="AG123" s="11">
        <f t="shared" si="22"/>
        <v>0</v>
      </c>
      <c r="AH123" s="11">
        <f t="shared" si="22"/>
        <v>0</v>
      </c>
      <c r="AI123" s="11">
        <f t="shared" si="22"/>
        <v>0</v>
      </c>
      <c r="AJ123" s="11">
        <f t="shared" si="22"/>
        <v>0</v>
      </c>
      <c r="AK123" s="11">
        <f t="shared" si="22"/>
        <v>0</v>
      </c>
      <c r="AL123" s="11">
        <f t="shared" si="22"/>
        <v>0</v>
      </c>
      <c r="AM123" s="11">
        <f t="shared" si="22"/>
        <v>0</v>
      </c>
      <c r="AN123" s="11">
        <f t="shared" si="22"/>
        <v>0</v>
      </c>
      <c r="AO123" s="11">
        <f t="shared" si="22"/>
        <v>0</v>
      </c>
      <c r="AP123" s="11">
        <f t="shared" si="22"/>
        <v>0</v>
      </c>
      <c r="AQ123" s="11">
        <f t="shared" si="22"/>
        <v>0</v>
      </c>
      <c r="AR123" s="11">
        <f t="shared" si="22"/>
        <v>0</v>
      </c>
      <c r="AS123" s="11">
        <f t="shared" si="22"/>
        <v>0</v>
      </c>
      <c r="AT123" s="11">
        <f t="shared" si="22"/>
        <v>0</v>
      </c>
      <c r="AU123" s="11">
        <f t="shared" si="22"/>
        <v>0</v>
      </c>
      <c r="AV123" s="11">
        <f t="shared" si="22"/>
        <v>0</v>
      </c>
      <c r="AW123" s="11">
        <f t="shared" si="22"/>
        <v>0</v>
      </c>
      <c r="AX123" s="11">
        <f t="shared" si="22"/>
        <v>0</v>
      </c>
      <c r="AY123" s="11">
        <f t="shared" si="22"/>
        <v>0</v>
      </c>
      <c r="AZ123" s="11">
        <f t="shared" si="22"/>
        <v>0</v>
      </c>
      <c r="BA123" s="11">
        <f t="shared" si="22"/>
        <v>0</v>
      </c>
      <c r="BB123" s="11">
        <f t="shared" si="22"/>
        <v>0</v>
      </c>
      <c r="BC123" s="19">
        <f t="shared" si="22"/>
        <v>0</v>
      </c>
      <c r="BD123" s="21">
        <f t="shared" si="13"/>
        <v>0</v>
      </c>
    </row>
    <row r="124" spans="1:56" ht="13.15" customHeight="1">
      <c r="A124" s="352"/>
      <c r="B124" s="369"/>
      <c r="C124" s="51" t="s">
        <v>138</v>
      </c>
      <c r="D124" s="36">
        <f>D126+D128</f>
        <v>0</v>
      </c>
      <c r="E124" s="11">
        <f t="shared" ref="E124:BC124" si="23">E126+E128</f>
        <v>0</v>
      </c>
      <c r="F124" s="11">
        <f t="shared" si="23"/>
        <v>0</v>
      </c>
      <c r="G124" s="11">
        <f t="shared" si="23"/>
        <v>0</v>
      </c>
      <c r="H124" s="11">
        <f t="shared" si="23"/>
        <v>0</v>
      </c>
      <c r="I124" s="11">
        <f t="shared" si="23"/>
        <v>0</v>
      </c>
      <c r="J124" s="11">
        <f t="shared" si="23"/>
        <v>0</v>
      </c>
      <c r="K124" s="11">
        <f t="shared" si="23"/>
        <v>0</v>
      </c>
      <c r="L124" s="11">
        <f t="shared" si="23"/>
        <v>0</v>
      </c>
      <c r="M124" s="11">
        <f t="shared" si="23"/>
        <v>0</v>
      </c>
      <c r="N124" s="11">
        <f t="shared" si="23"/>
        <v>0</v>
      </c>
      <c r="O124" s="11">
        <f t="shared" si="23"/>
        <v>0</v>
      </c>
      <c r="P124" s="11">
        <f t="shared" si="23"/>
        <v>0</v>
      </c>
      <c r="Q124" s="11">
        <f t="shared" si="23"/>
        <v>0</v>
      </c>
      <c r="R124" s="11">
        <f t="shared" si="23"/>
        <v>0</v>
      </c>
      <c r="S124" s="11">
        <f t="shared" si="23"/>
        <v>0</v>
      </c>
      <c r="T124" s="11">
        <f t="shared" si="23"/>
        <v>0</v>
      </c>
      <c r="U124" s="11">
        <f t="shared" si="23"/>
        <v>0</v>
      </c>
      <c r="V124" s="11">
        <f t="shared" si="23"/>
        <v>0</v>
      </c>
      <c r="W124" s="11">
        <f t="shared" si="23"/>
        <v>0</v>
      </c>
      <c r="X124" s="11">
        <f t="shared" si="23"/>
        <v>0</v>
      </c>
      <c r="Y124" s="11">
        <f t="shared" si="23"/>
        <v>0</v>
      </c>
      <c r="Z124" s="11">
        <f t="shared" si="23"/>
        <v>0</v>
      </c>
      <c r="AA124" s="11">
        <f t="shared" si="23"/>
        <v>0</v>
      </c>
      <c r="AB124" s="11">
        <f t="shared" si="23"/>
        <v>0</v>
      </c>
      <c r="AC124" s="11">
        <f t="shared" si="23"/>
        <v>0</v>
      </c>
      <c r="AD124" s="11">
        <f t="shared" si="23"/>
        <v>0</v>
      </c>
      <c r="AE124" s="11">
        <f t="shared" si="23"/>
        <v>0</v>
      </c>
      <c r="AF124" s="11">
        <f t="shared" si="23"/>
        <v>0</v>
      </c>
      <c r="AG124" s="11">
        <f t="shared" si="23"/>
        <v>0</v>
      </c>
      <c r="AH124" s="11">
        <f t="shared" si="23"/>
        <v>0</v>
      </c>
      <c r="AI124" s="11">
        <f t="shared" si="23"/>
        <v>0</v>
      </c>
      <c r="AJ124" s="11">
        <f t="shared" si="23"/>
        <v>0</v>
      </c>
      <c r="AK124" s="11">
        <f t="shared" si="23"/>
        <v>0</v>
      </c>
      <c r="AL124" s="11">
        <f t="shared" si="23"/>
        <v>0</v>
      </c>
      <c r="AM124" s="11">
        <f t="shared" si="23"/>
        <v>0</v>
      </c>
      <c r="AN124" s="11">
        <f t="shared" si="23"/>
        <v>0</v>
      </c>
      <c r="AO124" s="11">
        <f t="shared" si="23"/>
        <v>0</v>
      </c>
      <c r="AP124" s="11">
        <f t="shared" si="23"/>
        <v>0</v>
      </c>
      <c r="AQ124" s="11">
        <f t="shared" si="23"/>
        <v>0</v>
      </c>
      <c r="AR124" s="11">
        <f t="shared" si="23"/>
        <v>0</v>
      </c>
      <c r="AS124" s="11">
        <f t="shared" si="23"/>
        <v>0</v>
      </c>
      <c r="AT124" s="11">
        <f t="shared" si="23"/>
        <v>0</v>
      </c>
      <c r="AU124" s="11">
        <f t="shared" si="23"/>
        <v>0</v>
      </c>
      <c r="AV124" s="11">
        <f t="shared" si="23"/>
        <v>0</v>
      </c>
      <c r="AW124" s="11">
        <f t="shared" si="23"/>
        <v>0</v>
      </c>
      <c r="AX124" s="11">
        <f t="shared" si="23"/>
        <v>0</v>
      </c>
      <c r="AY124" s="11">
        <f t="shared" si="23"/>
        <v>0</v>
      </c>
      <c r="AZ124" s="11">
        <f t="shared" si="23"/>
        <v>0</v>
      </c>
      <c r="BA124" s="11">
        <f t="shared" si="23"/>
        <v>0</v>
      </c>
      <c r="BB124" s="11">
        <f t="shared" si="23"/>
        <v>0</v>
      </c>
      <c r="BC124" s="19">
        <f t="shared" si="23"/>
        <v>0</v>
      </c>
      <c r="BD124" s="21">
        <f t="shared" si="13"/>
        <v>0</v>
      </c>
    </row>
    <row r="125" spans="1:56" ht="13.15" hidden="1" customHeight="1">
      <c r="A125" s="365" t="s">
        <v>101</v>
      </c>
      <c r="B125" s="363" t="s">
        <v>102</v>
      </c>
      <c r="C125" s="22" t="s">
        <v>137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14"/>
      <c r="BD125" s="21">
        <f t="shared" si="13"/>
        <v>0</v>
      </c>
    </row>
    <row r="126" spans="1:56" ht="13.15" hidden="1" customHeight="1">
      <c r="A126" s="372"/>
      <c r="B126" s="371"/>
      <c r="C126" s="22" t="s">
        <v>138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14"/>
      <c r="BD126" s="21">
        <f t="shared" si="13"/>
        <v>0</v>
      </c>
    </row>
    <row r="127" spans="1:56" ht="13.15" hidden="1" customHeight="1">
      <c r="A127" s="370" t="s">
        <v>103</v>
      </c>
      <c r="B127" s="363" t="s">
        <v>114</v>
      </c>
      <c r="C127" s="22" t="s">
        <v>137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14"/>
      <c r="BD127" s="21">
        <f t="shared" si="13"/>
        <v>0</v>
      </c>
    </row>
    <row r="128" spans="1:56" ht="13.15" hidden="1" customHeight="1">
      <c r="A128" s="370"/>
      <c r="B128" s="371"/>
      <c r="C128" s="22" t="s">
        <v>138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14"/>
      <c r="BD128" s="21">
        <f t="shared" si="13"/>
        <v>0</v>
      </c>
    </row>
    <row r="129" spans="1:56" ht="13.15" customHeight="1">
      <c r="A129" s="367" t="s">
        <v>104</v>
      </c>
      <c r="B129" s="368" t="s">
        <v>105</v>
      </c>
      <c r="C129" s="51" t="s">
        <v>137</v>
      </c>
      <c r="D129" s="36">
        <f>D131+D133+D135+D137+D139+D141</f>
        <v>0</v>
      </c>
      <c r="E129" s="11">
        <f t="shared" ref="E129:BC129" si="24">E131+E133+E135+E137+E139+E141</f>
        <v>0</v>
      </c>
      <c r="F129" s="11">
        <f t="shared" si="24"/>
        <v>0</v>
      </c>
      <c r="G129" s="11">
        <f t="shared" si="24"/>
        <v>0</v>
      </c>
      <c r="H129" s="11">
        <f t="shared" si="24"/>
        <v>0</v>
      </c>
      <c r="I129" s="11">
        <f t="shared" si="24"/>
        <v>0</v>
      </c>
      <c r="J129" s="11">
        <f t="shared" si="24"/>
        <v>0</v>
      </c>
      <c r="K129" s="11">
        <f t="shared" si="24"/>
        <v>0</v>
      </c>
      <c r="L129" s="11">
        <f t="shared" si="24"/>
        <v>0</v>
      </c>
      <c r="M129" s="11">
        <f t="shared" si="24"/>
        <v>0</v>
      </c>
      <c r="N129" s="11">
        <f t="shared" si="24"/>
        <v>0</v>
      </c>
      <c r="O129" s="11">
        <f t="shared" si="24"/>
        <v>0</v>
      </c>
      <c r="P129" s="11">
        <f t="shared" si="24"/>
        <v>0</v>
      </c>
      <c r="Q129" s="11">
        <f t="shared" si="24"/>
        <v>0</v>
      </c>
      <c r="R129" s="11">
        <f t="shared" si="24"/>
        <v>0</v>
      </c>
      <c r="S129" s="11">
        <f t="shared" si="24"/>
        <v>0</v>
      </c>
      <c r="T129" s="11">
        <f t="shared" si="24"/>
        <v>0</v>
      </c>
      <c r="U129" s="11">
        <f t="shared" si="24"/>
        <v>0</v>
      </c>
      <c r="V129" s="11">
        <f t="shared" si="24"/>
        <v>0</v>
      </c>
      <c r="W129" s="11">
        <f t="shared" si="24"/>
        <v>0</v>
      </c>
      <c r="X129" s="11">
        <f t="shared" si="24"/>
        <v>0</v>
      </c>
      <c r="Y129" s="11">
        <f t="shared" si="24"/>
        <v>0</v>
      </c>
      <c r="Z129" s="11">
        <f t="shared" si="24"/>
        <v>0</v>
      </c>
      <c r="AA129" s="11">
        <f t="shared" si="24"/>
        <v>0</v>
      </c>
      <c r="AB129" s="11">
        <f t="shared" si="24"/>
        <v>0</v>
      </c>
      <c r="AC129" s="11">
        <f t="shared" si="24"/>
        <v>0</v>
      </c>
      <c r="AD129" s="11">
        <f t="shared" si="24"/>
        <v>0</v>
      </c>
      <c r="AE129" s="11">
        <f t="shared" si="24"/>
        <v>0</v>
      </c>
      <c r="AF129" s="11">
        <f t="shared" si="24"/>
        <v>0</v>
      </c>
      <c r="AG129" s="11">
        <f t="shared" si="24"/>
        <v>0</v>
      </c>
      <c r="AH129" s="11">
        <f t="shared" si="24"/>
        <v>0</v>
      </c>
      <c r="AI129" s="11">
        <f t="shared" si="24"/>
        <v>0</v>
      </c>
      <c r="AJ129" s="11">
        <f t="shared" si="24"/>
        <v>0</v>
      </c>
      <c r="AK129" s="11">
        <f t="shared" si="24"/>
        <v>0</v>
      </c>
      <c r="AL129" s="11">
        <f t="shared" si="24"/>
        <v>0</v>
      </c>
      <c r="AM129" s="11">
        <f t="shared" si="24"/>
        <v>0</v>
      </c>
      <c r="AN129" s="11">
        <f t="shared" si="24"/>
        <v>0</v>
      </c>
      <c r="AO129" s="11">
        <f t="shared" si="24"/>
        <v>0</v>
      </c>
      <c r="AP129" s="11">
        <f t="shared" si="24"/>
        <v>0</v>
      </c>
      <c r="AQ129" s="11">
        <f t="shared" si="24"/>
        <v>0</v>
      </c>
      <c r="AR129" s="11">
        <f t="shared" si="24"/>
        <v>0</v>
      </c>
      <c r="AS129" s="11">
        <f t="shared" si="24"/>
        <v>0</v>
      </c>
      <c r="AT129" s="11">
        <f t="shared" si="24"/>
        <v>0</v>
      </c>
      <c r="AU129" s="11">
        <f t="shared" si="24"/>
        <v>0</v>
      </c>
      <c r="AV129" s="11">
        <f t="shared" si="24"/>
        <v>0</v>
      </c>
      <c r="AW129" s="11">
        <f t="shared" si="24"/>
        <v>0</v>
      </c>
      <c r="AX129" s="11">
        <f t="shared" si="24"/>
        <v>0</v>
      </c>
      <c r="AY129" s="11">
        <f t="shared" si="24"/>
        <v>0</v>
      </c>
      <c r="AZ129" s="11">
        <f t="shared" si="24"/>
        <v>0</v>
      </c>
      <c r="BA129" s="11">
        <f t="shared" si="24"/>
        <v>0</v>
      </c>
      <c r="BB129" s="11">
        <f t="shared" si="24"/>
        <v>0</v>
      </c>
      <c r="BC129" s="19">
        <f t="shared" si="24"/>
        <v>0</v>
      </c>
      <c r="BD129" s="21">
        <f t="shared" si="13"/>
        <v>0</v>
      </c>
    </row>
    <row r="130" spans="1:56" ht="13.15" customHeight="1">
      <c r="A130" s="352"/>
      <c r="B130" s="369"/>
      <c r="C130" s="51" t="s">
        <v>138</v>
      </c>
      <c r="D130" s="36">
        <f>D132+D134+D136+D138+D140+D142</f>
        <v>0</v>
      </c>
      <c r="E130" s="11">
        <f t="shared" ref="E130:BC130" si="25">E132+E134+E136+E138+E140+E142</f>
        <v>0</v>
      </c>
      <c r="F130" s="11">
        <f t="shared" si="25"/>
        <v>0</v>
      </c>
      <c r="G130" s="11">
        <f t="shared" si="25"/>
        <v>0</v>
      </c>
      <c r="H130" s="11">
        <f t="shared" si="25"/>
        <v>0</v>
      </c>
      <c r="I130" s="11">
        <f t="shared" si="25"/>
        <v>0</v>
      </c>
      <c r="J130" s="11">
        <f t="shared" si="25"/>
        <v>0</v>
      </c>
      <c r="K130" s="11">
        <f t="shared" si="25"/>
        <v>0</v>
      </c>
      <c r="L130" s="11">
        <f t="shared" si="25"/>
        <v>0</v>
      </c>
      <c r="M130" s="11">
        <f t="shared" si="25"/>
        <v>0</v>
      </c>
      <c r="N130" s="11">
        <f t="shared" si="25"/>
        <v>0</v>
      </c>
      <c r="O130" s="11">
        <f t="shared" si="25"/>
        <v>0</v>
      </c>
      <c r="P130" s="11">
        <f t="shared" si="25"/>
        <v>0</v>
      </c>
      <c r="Q130" s="11">
        <f t="shared" si="25"/>
        <v>0</v>
      </c>
      <c r="R130" s="11">
        <f t="shared" si="25"/>
        <v>0</v>
      </c>
      <c r="S130" s="11">
        <f t="shared" si="25"/>
        <v>0</v>
      </c>
      <c r="T130" s="11">
        <f t="shared" si="25"/>
        <v>0</v>
      </c>
      <c r="U130" s="11">
        <f t="shared" si="25"/>
        <v>0</v>
      </c>
      <c r="V130" s="11">
        <f t="shared" si="25"/>
        <v>0</v>
      </c>
      <c r="W130" s="11">
        <f t="shared" si="25"/>
        <v>0</v>
      </c>
      <c r="X130" s="11">
        <f t="shared" si="25"/>
        <v>0</v>
      </c>
      <c r="Y130" s="11">
        <f t="shared" si="25"/>
        <v>0</v>
      </c>
      <c r="Z130" s="11">
        <f t="shared" si="25"/>
        <v>0</v>
      </c>
      <c r="AA130" s="11">
        <f t="shared" si="25"/>
        <v>0</v>
      </c>
      <c r="AB130" s="11">
        <f t="shared" si="25"/>
        <v>0</v>
      </c>
      <c r="AC130" s="11">
        <f t="shared" si="25"/>
        <v>0</v>
      </c>
      <c r="AD130" s="11">
        <f t="shared" si="25"/>
        <v>0</v>
      </c>
      <c r="AE130" s="11">
        <f t="shared" si="25"/>
        <v>0</v>
      </c>
      <c r="AF130" s="11">
        <f t="shared" si="25"/>
        <v>0</v>
      </c>
      <c r="AG130" s="11">
        <f t="shared" si="25"/>
        <v>0</v>
      </c>
      <c r="AH130" s="11">
        <f t="shared" si="25"/>
        <v>0</v>
      </c>
      <c r="AI130" s="11">
        <f t="shared" si="25"/>
        <v>0</v>
      </c>
      <c r="AJ130" s="11">
        <f t="shared" si="25"/>
        <v>0</v>
      </c>
      <c r="AK130" s="11">
        <f t="shared" si="25"/>
        <v>0</v>
      </c>
      <c r="AL130" s="11">
        <f t="shared" si="25"/>
        <v>0</v>
      </c>
      <c r="AM130" s="11">
        <f t="shared" si="25"/>
        <v>0</v>
      </c>
      <c r="AN130" s="11">
        <f t="shared" si="25"/>
        <v>0</v>
      </c>
      <c r="AO130" s="11">
        <f t="shared" si="25"/>
        <v>0</v>
      </c>
      <c r="AP130" s="11">
        <f t="shared" si="25"/>
        <v>0</v>
      </c>
      <c r="AQ130" s="11">
        <f t="shared" si="25"/>
        <v>0</v>
      </c>
      <c r="AR130" s="11">
        <f t="shared" si="25"/>
        <v>0</v>
      </c>
      <c r="AS130" s="11">
        <f t="shared" si="25"/>
        <v>0</v>
      </c>
      <c r="AT130" s="11">
        <f t="shared" si="25"/>
        <v>0</v>
      </c>
      <c r="AU130" s="11">
        <f t="shared" si="25"/>
        <v>0</v>
      </c>
      <c r="AV130" s="11">
        <f t="shared" si="25"/>
        <v>0</v>
      </c>
      <c r="AW130" s="11">
        <f t="shared" si="25"/>
        <v>0</v>
      </c>
      <c r="AX130" s="11">
        <f t="shared" si="25"/>
        <v>0</v>
      </c>
      <c r="AY130" s="11">
        <f t="shared" si="25"/>
        <v>0</v>
      </c>
      <c r="AZ130" s="11">
        <f t="shared" si="25"/>
        <v>0</v>
      </c>
      <c r="BA130" s="11">
        <f t="shared" si="25"/>
        <v>0</v>
      </c>
      <c r="BB130" s="11">
        <f t="shared" si="25"/>
        <v>0</v>
      </c>
      <c r="BC130" s="19">
        <f t="shared" si="25"/>
        <v>0</v>
      </c>
      <c r="BD130" s="21">
        <f t="shared" si="13"/>
        <v>0</v>
      </c>
    </row>
    <row r="131" spans="1:56" ht="13.15" customHeight="1">
      <c r="A131" s="375" t="s">
        <v>106</v>
      </c>
      <c r="B131" s="376" t="s">
        <v>107</v>
      </c>
      <c r="C131" s="57" t="s">
        <v>137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0"/>
      <c r="BD131" s="21">
        <f t="shared" si="13"/>
        <v>0</v>
      </c>
    </row>
    <row r="132" spans="1:56" ht="13.15" customHeight="1">
      <c r="A132" s="355"/>
      <c r="B132" s="377"/>
      <c r="C132" s="57" t="s">
        <v>138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0"/>
      <c r="BD132" s="21">
        <f t="shared" si="13"/>
        <v>0</v>
      </c>
    </row>
    <row r="133" spans="1:56" ht="13.15" customHeight="1">
      <c r="A133" s="375" t="s">
        <v>108</v>
      </c>
      <c r="B133" s="376" t="s">
        <v>109</v>
      </c>
      <c r="C133" s="57" t="s">
        <v>137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0"/>
      <c r="BD133" s="21">
        <f t="shared" si="13"/>
        <v>0</v>
      </c>
    </row>
    <row r="134" spans="1:56" ht="13.15" customHeight="1">
      <c r="A134" s="355"/>
      <c r="B134" s="377"/>
      <c r="C134" s="57" t="s">
        <v>138</v>
      </c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0"/>
      <c r="BD134" s="21">
        <f t="shared" si="13"/>
        <v>0</v>
      </c>
    </row>
    <row r="135" spans="1:56" ht="13.15" customHeight="1">
      <c r="A135" s="375" t="s">
        <v>110</v>
      </c>
      <c r="B135" s="376" t="s">
        <v>111</v>
      </c>
      <c r="C135" s="57" t="s">
        <v>137</v>
      </c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0"/>
      <c r="BD135" s="21">
        <f t="shared" si="13"/>
        <v>0</v>
      </c>
    </row>
    <row r="136" spans="1:56" ht="13.15" customHeight="1">
      <c r="A136" s="355"/>
      <c r="B136" s="377"/>
      <c r="C136" s="57" t="s">
        <v>138</v>
      </c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0"/>
      <c r="BD136" s="21">
        <f t="shared" si="13"/>
        <v>0</v>
      </c>
    </row>
    <row r="137" spans="1:56" ht="13.15" hidden="1" customHeight="1">
      <c r="A137" s="351" t="s">
        <v>112</v>
      </c>
      <c r="B137" s="366" t="s">
        <v>109</v>
      </c>
      <c r="C137" s="22" t="s">
        <v>137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16"/>
      <c r="BD137" s="21">
        <f t="shared" si="13"/>
        <v>0</v>
      </c>
    </row>
    <row r="138" spans="1:56" ht="13.15" hidden="1" customHeight="1">
      <c r="A138" s="352"/>
      <c r="B138" s="364"/>
      <c r="C138" s="22" t="s">
        <v>138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16"/>
      <c r="BD138" s="21">
        <f t="shared" ref="BD138:BD152" si="26">SUM(D138:BC138)</f>
        <v>0</v>
      </c>
    </row>
    <row r="139" spans="1:56" ht="13.15" hidden="1" customHeight="1">
      <c r="A139" s="365" t="s">
        <v>112</v>
      </c>
      <c r="B139" s="366" t="s">
        <v>111</v>
      </c>
      <c r="C139" s="22" t="s">
        <v>137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16"/>
      <c r="BD139" s="21">
        <f t="shared" si="26"/>
        <v>0</v>
      </c>
    </row>
    <row r="140" spans="1:56" ht="13.15" hidden="1" customHeight="1">
      <c r="A140" s="352"/>
      <c r="B140" s="364"/>
      <c r="C140" s="22" t="s">
        <v>138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16"/>
      <c r="BD140" s="21">
        <f t="shared" si="26"/>
        <v>0</v>
      </c>
    </row>
    <row r="141" spans="1:56" ht="13.15" hidden="1" customHeight="1">
      <c r="A141" s="351" t="s">
        <v>113</v>
      </c>
      <c r="B141" s="363" t="s">
        <v>105</v>
      </c>
      <c r="C141" s="22" t="s">
        <v>137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16"/>
      <c r="BD141" s="21">
        <f t="shared" si="26"/>
        <v>0</v>
      </c>
    </row>
    <row r="142" spans="1:56" ht="13.15" hidden="1" customHeight="1">
      <c r="A142" s="373"/>
      <c r="B142" s="374"/>
      <c r="C142" s="22" t="s">
        <v>138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16"/>
      <c r="BD142" s="21">
        <f t="shared" si="26"/>
        <v>0</v>
      </c>
    </row>
    <row r="143" spans="1:56" ht="13.15" customHeight="1">
      <c r="A143" s="384" t="s">
        <v>124</v>
      </c>
      <c r="B143" s="385"/>
      <c r="C143" s="52" t="s">
        <v>137</v>
      </c>
      <c r="D143" s="34">
        <f>D9+D21+D27</f>
        <v>0</v>
      </c>
      <c r="E143" s="9">
        <f t="shared" ref="E143:BC143" si="27">E9+E21+E27</f>
        <v>0</v>
      </c>
      <c r="F143" s="9">
        <f t="shared" si="27"/>
        <v>0</v>
      </c>
      <c r="G143" s="9">
        <f t="shared" si="27"/>
        <v>0</v>
      </c>
      <c r="H143" s="9">
        <f t="shared" si="27"/>
        <v>0</v>
      </c>
      <c r="I143" s="9">
        <f t="shared" si="27"/>
        <v>0</v>
      </c>
      <c r="J143" s="9">
        <f t="shared" si="27"/>
        <v>0</v>
      </c>
      <c r="K143" s="9">
        <f t="shared" si="27"/>
        <v>0</v>
      </c>
      <c r="L143" s="9">
        <f t="shared" si="27"/>
        <v>0</v>
      </c>
      <c r="M143" s="9">
        <f t="shared" si="27"/>
        <v>0</v>
      </c>
      <c r="N143" s="9">
        <f t="shared" si="27"/>
        <v>0</v>
      </c>
      <c r="O143" s="9">
        <f t="shared" si="27"/>
        <v>0</v>
      </c>
      <c r="P143" s="9">
        <f t="shared" si="27"/>
        <v>0</v>
      </c>
      <c r="Q143" s="9">
        <f t="shared" si="27"/>
        <v>0</v>
      </c>
      <c r="R143" s="9">
        <f t="shared" si="27"/>
        <v>0</v>
      </c>
      <c r="S143" s="9">
        <f t="shared" si="27"/>
        <v>0</v>
      </c>
      <c r="T143" s="9">
        <f t="shared" si="27"/>
        <v>0</v>
      </c>
      <c r="U143" s="9">
        <f t="shared" si="27"/>
        <v>0</v>
      </c>
      <c r="V143" s="9">
        <f t="shared" si="27"/>
        <v>0</v>
      </c>
      <c r="W143" s="9">
        <f t="shared" si="27"/>
        <v>0</v>
      </c>
      <c r="X143" s="9">
        <f t="shared" si="27"/>
        <v>0</v>
      </c>
      <c r="Y143" s="9">
        <f t="shared" si="27"/>
        <v>0</v>
      </c>
      <c r="Z143" s="9">
        <f t="shared" si="27"/>
        <v>0</v>
      </c>
      <c r="AA143" s="9">
        <f t="shared" si="27"/>
        <v>0</v>
      </c>
      <c r="AB143" s="9">
        <f t="shared" si="27"/>
        <v>0</v>
      </c>
      <c r="AC143" s="9">
        <f t="shared" si="27"/>
        <v>0</v>
      </c>
      <c r="AD143" s="9">
        <f t="shared" si="27"/>
        <v>0</v>
      </c>
      <c r="AE143" s="9">
        <f t="shared" si="27"/>
        <v>0</v>
      </c>
      <c r="AF143" s="9">
        <f t="shared" si="27"/>
        <v>0</v>
      </c>
      <c r="AG143" s="9">
        <f t="shared" si="27"/>
        <v>0</v>
      </c>
      <c r="AH143" s="9">
        <f t="shared" si="27"/>
        <v>0</v>
      </c>
      <c r="AI143" s="9">
        <f t="shared" si="27"/>
        <v>0</v>
      </c>
      <c r="AJ143" s="9">
        <f t="shared" si="27"/>
        <v>0</v>
      </c>
      <c r="AK143" s="9">
        <f t="shared" si="27"/>
        <v>0</v>
      </c>
      <c r="AL143" s="9">
        <f t="shared" si="27"/>
        <v>0</v>
      </c>
      <c r="AM143" s="9">
        <f t="shared" si="27"/>
        <v>0</v>
      </c>
      <c r="AN143" s="9">
        <f t="shared" si="27"/>
        <v>0</v>
      </c>
      <c r="AO143" s="9">
        <f t="shared" si="27"/>
        <v>0</v>
      </c>
      <c r="AP143" s="9">
        <f t="shared" si="27"/>
        <v>0</v>
      </c>
      <c r="AQ143" s="9">
        <f t="shared" si="27"/>
        <v>0</v>
      </c>
      <c r="AR143" s="9">
        <f t="shared" si="27"/>
        <v>0</v>
      </c>
      <c r="AS143" s="9">
        <f t="shared" si="27"/>
        <v>0</v>
      </c>
      <c r="AT143" s="9">
        <f t="shared" si="27"/>
        <v>0</v>
      </c>
      <c r="AU143" s="9">
        <f t="shared" si="27"/>
        <v>0</v>
      </c>
      <c r="AV143" s="9">
        <f t="shared" si="27"/>
        <v>0</v>
      </c>
      <c r="AW143" s="9">
        <f t="shared" si="27"/>
        <v>0</v>
      </c>
      <c r="AX143" s="9">
        <f t="shared" si="27"/>
        <v>0</v>
      </c>
      <c r="AY143" s="9">
        <f t="shared" si="27"/>
        <v>0</v>
      </c>
      <c r="AZ143" s="9">
        <f t="shared" si="27"/>
        <v>0</v>
      </c>
      <c r="BA143" s="9">
        <f t="shared" si="27"/>
        <v>0</v>
      </c>
      <c r="BB143" s="9">
        <f t="shared" si="27"/>
        <v>0</v>
      </c>
      <c r="BC143" s="18">
        <f t="shared" si="27"/>
        <v>0</v>
      </c>
      <c r="BD143" s="21">
        <f t="shared" si="26"/>
        <v>0</v>
      </c>
    </row>
    <row r="144" spans="1:56">
      <c r="A144" s="386"/>
      <c r="B144" s="387"/>
      <c r="C144" s="52" t="s">
        <v>138</v>
      </c>
      <c r="D144" s="34">
        <f>D10+D22+D28</f>
        <v>0</v>
      </c>
      <c r="E144" s="9">
        <f t="shared" ref="E144:BC144" si="28">E10+E22+E28</f>
        <v>0</v>
      </c>
      <c r="F144" s="9">
        <f t="shared" si="28"/>
        <v>0</v>
      </c>
      <c r="G144" s="9">
        <f t="shared" si="28"/>
        <v>0</v>
      </c>
      <c r="H144" s="9">
        <f t="shared" si="28"/>
        <v>0</v>
      </c>
      <c r="I144" s="9">
        <f t="shared" si="28"/>
        <v>0</v>
      </c>
      <c r="J144" s="9">
        <f t="shared" si="28"/>
        <v>0</v>
      </c>
      <c r="K144" s="9">
        <f t="shared" si="28"/>
        <v>0</v>
      </c>
      <c r="L144" s="9">
        <f t="shared" si="28"/>
        <v>0</v>
      </c>
      <c r="M144" s="9">
        <f t="shared" si="28"/>
        <v>0</v>
      </c>
      <c r="N144" s="9">
        <f t="shared" si="28"/>
        <v>0</v>
      </c>
      <c r="O144" s="9">
        <f t="shared" si="28"/>
        <v>0</v>
      </c>
      <c r="P144" s="9">
        <f t="shared" si="28"/>
        <v>0</v>
      </c>
      <c r="Q144" s="9">
        <f t="shared" si="28"/>
        <v>0</v>
      </c>
      <c r="R144" s="9">
        <f t="shared" si="28"/>
        <v>0</v>
      </c>
      <c r="S144" s="9">
        <f t="shared" si="28"/>
        <v>0</v>
      </c>
      <c r="T144" s="9">
        <f t="shared" si="28"/>
        <v>0</v>
      </c>
      <c r="U144" s="9">
        <f t="shared" si="28"/>
        <v>0</v>
      </c>
      <c r="V144" s="9">
        <f t="shared" si="28"/>
        <v>0</v>
      </c>
      <c r="W144" s="9">
        <f t="shared" si="28"/>
        <v>0</v>
      </c>
      <c r="X144" s="9">
        <f t="shared" si="28"/>
        <v>0</v>
      </c>
      <c r="Y144" s="9">
        <f t="shared" si="28"/>
        <v>0</v>
      </c>
      <c r="Z144" s="9">
        <f t="shared" si="28"/>
        <v>0</v>
      </c>
      <c r="AA144" s="9">
        <f t="shared" si="28"/>
        <v>0</v>
      </c>
      <c r="AB144" s="9">
        <f t="shared" si="28"/>
        <v>0</v>
      </c>
      <c r="AC144" s="9">
        <f t="shared" si="28"/>
        <v>0</v>
      </c>
      <c r="AD144" s="9">
        <f t="shared" si="28"/>
        <v>0</v>
      </c>
      <c r="AE144" s="9">
        <f t="shared" si="28"/>
        <v>0</v>
      </c>
      <c r="AF144" s="9">
        <f t="shared" si="28"/>
        <v>0</v>
      </c>
      <c r="AG144" s="9">
        <f t="shared" si="28"/>
        <v>0</v>
      </c>
      <c r="AH144" s="9">
        <f t="shared" si="28"/>
        <v>0</v>
      </c>
      <c r="AI144" s="9">
        <f t="shared" si="28"/>
        <v>0</v>
      </c>
      <c r="AJ144" s="9">
        <f t="shared" si="28"/>
        <v>0</v>
      </c>
      <c r="AK144" s="9">
        <f t="shared" si="28"/>
        <v>0</v>
      </c>
      <c r="AL144" s="9">
        <f t="shared" si="28"/>
        <v>0</v>
      </c>
      <c r="AM144" s="9">
        <f t="shared" si="28"/>
        <v>0</v>
      </c>
      <c r="AN144" s="9">
        <f t="shared" si="28"/>
        <v>0</v>
      </c>
      <c r="AO144" s="9">
        <f t="shared" si="28"/>
        <v>0</v>
      </c>
      <c r="AP144" s="9">
        <f t="shared" si="28"/>
        <v>0</v>
      </c>
      <c r="AQ144" s="9">
        <f t="shared" si="28"/>
        <v>0</v>
      </c>
      <c r="AR144" s="9">
        <f t="shared" si="28"/>
        <v>0</v>
      </c>
      <c r="AS144" s="9">
        <f t="shared" si="28"/>
        <v>0</v>
      </c>
      <c r="AT144" s="9">
        <f t="shared" si="28"/>
        <v>0</v>
      </c>
      <c r="AU144" s="9">
        <f t="shared" si="28"/>
        <v>0</v>
      </c>
      <c r="AV144" s="9">
        <f t="shared" si="28"/>
        <v>0</v>
      </c>
      <c r="AW144" s="9">
        <f t="shared" si="28"/>
        <v>0</v>
      </c>
      <c r="AX144" s="9">
        <f t="shared" si="28"/>
        <v>0</v>
      </c>
      <c r="AY144" s="9">
        <f t="shared" si="28"/>
        <v>0</v>
      </c>
      <c r="AZ144" s="9">
        <f t="shared" si="28"/>
        <v>0</v>
      </c>
      <c r="BA144" s="9">
        <f t="shared" si="28"/>
        <v>0</v>
      </c>
      <c r="BB144" s="9">
        <f t="shared" si="28"/>
        <v>0</v>
      </c>
      <c r="BC144" s="18">
        <f t="shared" si="28"/>
        <v>0</v>
      </c>
      <c r="BD144" s="21">
        <f t="shared" si="26"/>
        <v>0</v>
      </c>
    </row>
    <row r="145" spans="1:56">
      <c r="A145" s="317" t="s">
        <v>125</v>
      </c>
      <c r="B145" s="319" t="s">
        <v>126</v>
      </c>
      <c r="C145" s="48" t="s">
        <v>137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14"/>
      <c r="BD145" s="21">
        <f t="shared" si="26"/>
        <v>0</v>
      </c>
    </row>
    <row r="146" spans="1:56">
      <c r="A146" s="318"/>
      <c r="B146" s="320"/>
      <c r="C146" s="48" t="s">
        <v>138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14"/>
      <c r="BD146" s="21">
        <f t="shared" si="26"/>
        <v>0</v>
      </c>
    </row>
    <row r="147" spans="1:56" ht="20.25" customHeight="1">
      <c r="A147" s="359" t="s">
        <v>127</v>
      </c>
      <c r="B147" s="359" t="s">
        <v>128</v>
      </c>
      <c r="C147" s="52" t="s">
        <v>137</v>
      </c>
      <c r="D147" s="34">
        <f>D149+D151</f>
        <v>0</v>
      </c>
      <c r="E147" s="9">
        <f t="shared" ref="E147:BC147" si="29">E149+E151</f>
        <v>0</v>
      </c>
      <c r="F147" s="9">
        <f t="shared" si="29"/>
        <v>0</v>
      </c>
      <c r="G147" s="9">
        <f t="shared" si="29"/>
        <v>0</v>
      </c>
      <c r="H147" s="9">
        <f t="shared" si="29"/>
        <v>0</v>
      </c>
      <c r="I147" s="9">
        <f t="shared" si="29"/>
        <v>0</v>
      </c>
      <c r="J147" s="9">
        <f t="shared" si="29"/>
        <v>0</v>
      </c>
      <c r="K147" s="9">
        <f t="shared" si="29"/>
        <v>0</v>
      </c>
      <c r="L147" s="9">
        <f t="shared" si="29"/>
        <v>0</v>
      </c>
      <c r="M147" s="9">
        <f t="shared" si="29"/>
        <v>0</v>
      </c>
      <c r="N147" s="9">
        <f t="shared" si="29"/>
        <v>0</v>
      </c>
      <c r="O147" s="9">
        <f t="shared" si="29"/>
        <v>0</v>
      </c>
      <c r="P147" s="9">
        <f t="shared" si="29"/>
        <v>0</v>
      </c>
      <c r="Q147" s="9">
        <f t="shared" si="29"/>
        <v>0</v>
      </c>
      <c r="R147" s="9">
        <f t="shared" si="29"/>
        <v>0</v>
      </c>
      <c r="S147" s="9">
        <f t="shared" si="29"/>
        <v>0</v>
      </c>
      <c r="T147" s="9">
        <f t="shared" si="29"/>
        <v>0</v>
      </c>
      <c r="U147" s="9">
        <f t="shared" si="29"/>
        <v>0</v>
      </c>
      <c r="V147" s="9">
        <f t="shared" si="29"/>
        <v>0</v>
      </c>
      <c r="W147" s="9">
        <f t="shared" si="29"/>
        <v>0</v>
      </c>
      <c r="X147" s="9">
        <f t="shared" si="29"/>
        <v>0</v>
      </c>
      <c r="Y147" s="9">
        <f t="shared" si="29"/>
        <v>0</v>
      </c>
      <c r="Z147" s="9">
        <f t="shared" si="29"/>
        <v>0</v>
      </c>
      <c r="AA147" s="9">
        <f t="shared" si="29"/>
        <v>0</v>
      </c>
      <c r="AB147" s="9">
        <f t="shared" si="29"/>
        <v>0</v>
      </c>
      <c r="AC147" s="9">
        <f t="shared" si="29"/>
        <v>0</v>
      </c>
      <c r="AD147" s="9">
        <f t="shared" si="29"/>
        <v>0</v>
      </c>
      <c r="AE147" s="9">
        <f t="shared" si="29"/>
        <v>0</v>
      </c>
      <c r="AF147" s="9">
        <f t="shared" si="29"/>
        <v>0</v>
      </c>
      <c r="AG147" s="9">
        <f t="shared" si="29"/>
        <v>0</v>
      </c>
      <c r="AH147" s="9">
        <f t="shared" si="29"/>
        <v>0</v>
      </c>
      <c r="AI147" s="9">
        <f t="shared" si="29"/>
        <v>0</v>
      </c>
      <c r="AJ147" s="9">
        <f t="shared" si="29"/>
        <v>0</v>
      </c>
      <c r="AK147" s="9">
        <f t="shared" si="29"/>
        <v>0</v>
      </c>
      <c r="AL147" s="9">
        <f t="shared" si="29"/>
        <v>0</v>
      </c>
      <c r="AM147" s="9">
        <f t="shared" si="29"/>
        <v>0</v>
      </c>
      <c r="AN147" s="9">
        <f t="shared" si="29"/>
        <v>0</v>
      </c>
      <c r="AO147" s="9">
        <f t="shared" si="29"/>
        <v>0</v>
      </c>
      <c r="AP147" s="9">
        <f t="shared" si="29"/>
        <v>0</v>
      </c>
      <c r="AQ147" s="9">
        <f t="shared" si="29"/>
        <v>0</v>
      </c>
      <c r="AR147" s="9">
        <f t="shared" si="29"/>
        <v>0</v>
      </c>
      <c r="AS147" s="9">
        <f t="shared" si="29"/>
        <v>0</v>
      </c>
      <c r="AT147" s="9">
        <f t="shared" si="29"/>
        <v>0</v>
      </c>
      <c r="AU147" s="9">
        <f t="shared" si="29"/>
        <v>0</v>
      </c>
      <c r="AV147" s="9">
        <f t="shared" si="29"/>
        <v>0</v>
      </c>
      <c r="AW147" s="9">
        <f t="shared" si="29"/>
        <v>0</v>
      </c>
      <c r="AX147" s="9">
        <f t="shared" si="29"/>
        <v>0</v>
      </c>
      <c r="AY147" s="9">
        <f t="shared" si="29"/>
        <v>0</v>
      </c>
      <c r="AZ147" s="9">
        <f t="shared" si="29"/>
        <v>0</v>
      </c>
      <c r="BA147" s="9">
        <f t="shared" si="29"/>
        <v>0</v>
      </c>
      <c r="BB147" s="9">
        <f t="shared" si="29"/>
        <v>0</v>
      </c>
      <c r="BC147" s="18">
        <f t="shared" si="29"/>
        <v>0</v>
      </c>
      <c r="BD147" s="21">
        <f t="shared" si="26"/>
        <v>0</v>
      </c>
    </row>
    <row r="148" spans="1:56">
      <c r="A148" s="352"/>
      <c r="B148" s="360"/>
      <c r="C148" s="52" t="s">
        <v>138</v>
      </c>
      <c r="D148" s="34">
        <f>D150+D152</f>
        <v>0</v>
      </c>
      <c r="E148" s="9">
        <f t="shared" ref="E148:BC148" si="30">E150+E152</f>
        <v>0</v>
      </c>
      <c r="F148" s="9">
        <f t="shared" si="30"/>
        <v>0</v>
      </c>
      <c r="G148" s="9">
        <f t="shared" si="30"/>
        <v>0</v>
      </c>
      <c r="H148" s="9">
        <f t="shared" si="30"/>
        <v>0</v>
      </c>
      <c r="I148" s="9">
        <f t="shared" si="30"/>
        <v>0</v>
      </c>
      <c r="J148" s="9">
        <f t="shared" si="30"/>
        <v>0</v>
      </c>
      <c r="K148" s="9">
        <f t="shared" si="30"/>
        <v>0</v>
      </c>
      <c r="L148" s="9">
        <f t="shared" si="30"/>
        <v>0</v>
      </c>
      <c r="M148" s="9">
        <f t="shared" si="30"/>
        <v>0</v>
      </c>
      <c r="N148" s="9">
        <f t="shared" si="30"/>
        <v>0</v>
      </c>
      <c r="O148" s="9">
        <f t="shared" si="30"/>
        <v>0</v>
      </c>
      <c r="P148" s="9">
        <f t="shared" si="30"/>
        <v>0</v>
      </c>
      <c r="Q148" s="9">
        <f t="shared" si="30"/>
        <v>0</v>
      </c>
      <c r="R148" s="9">
        <f t="shared" si="30"/>
        <v>0</v>
      </c>
      <c r="S148" s="9">
        <f t="shared" si="30"/>
        <v>0</v>
      </c>
      <c r="T148" s="9">
        <f t="shared" si="30"/>
        <v>0</v>
      </c>
      <c r="U148" s="9">
        <f t="shared" si="30"/>
        <v>0</v>
      </c>
      <c r="V148" s="9">
        <f t="shared" si="30"/>
        <v>0</v>
      </c>
      <c r="W148" s="9">
        <f t="shared" si="30"/>
        <v>0</v>
      </c>
      <c r="X148" s="9">
        <f t="shared" si="30"/>
        <v>0</v>
      </c>
      <c r="Y148" s="9">
        <f t="shared" si="30"/>
        <v>0</v>
      </c>
      <c r="Z148" s="9">
        <f t="shared" si="30"/>
        <v>0</v>
      </c>
      <c r="AA148" s="9">
        <f t="shared" si="30"/>
        <v>0</v>
      </c>
      <c r="AB148" s="9">
        <f t="shared" si="30"/>
        <v>0</v>
      </c>
      <c r="AC148" s="9">
        <f t="shared" si="30"/>
        <v>0</v>
      </c>
      <c r="AD148" s="9">
        <f t="shared" si="30"/>
        <v>0</v>
      </c>
      <c r="AE148" s="9">
        <f t="shared" si="30"/>
        <v>0</v>
      </c>
      <c r="AF148" s="9">
        <f t="shared" si="30"/>
        <v>0</v>
      </c>
      <c r="AG148" s="9">
        <f t="shared" si="30"/>
        <v>0</v>
      </c>
      <c r="AH148" s="9">
        <f t="shared" si="30"/>
        <v>0</v>
      </c>
      <c r="AI148" s="9">
        <f t="shared" si="30"/>
        <v>0</v>
      </c>
      <c r="AJ148" s="9">
        <f t="shared" si="30"/>
        <v>0</v>
      </c>
      <c r="AK148" s="9">
        <f t="shared" si="30"/>
        <v>0</v>
      </c>
      <c r="AL148" s="9">
        <f t="shared" si="30"/>
        <v>0</v>
      </c>
      <c r="AM148" s="9">
        <f t="shared" si="30"/>
        <v>0</v>
      </c>
      <c r="AN148" s="9">
        <f t="shared" si="30"/>
        <v>0</v>
      </c>
      <c r="AO148" s="9">
        <f t="shared" si="30"/>
        <v>0</v>
      </c>
      <c r="AP148" s="9">
        <f t="shared" si="30"/>
        <v>0</v>
      </c>
      <c r="AQ148" s="9">
        <f t="shared" si="30"/>
        <v>0</v>
      </c>
      <c r="AR148" s="9">
        <f t="shared" si="30"/>
        <v>0</v>
      </c>
      <c r="AS148" s="9">
        <f t="shared" si="30"/>
        <v>0</v>
      </c>
      <c r="AT148" s="9">
        <f t="shared" si="30"/>
        <v>0</v>
      </c>
      <c r="AU148" s="9">
        <f t="shared" si="30"/>
        <v>0</v>
      </c>
      <c r="AV148" s="9">
        <f t="shared" si="30"/>
        <v>0</v>
      </c>
      <c r="AW148" s="9">
        <f t="shared" si="30"/>
        <v>0</v>
      </c>
      <c r="AX148" s="9">
        <f t="shared" si="30"/>
        <v>0</v>
      </c>
      <c r="AY148" s="9">
        <f t="shared" si="30"/>
        <v>0</v>
      </c>
      <c r="AZ148" s="9">
        <f t="shared" si="30"/>
        <v>0</v>
      </c>
      <c r="BA148" s="9">
        <f t="shared" si="30"/>
        <v>0</v>
      </c>
      <c r="BB148" s="9">
        <f t="shared" si="30"/>
        <v>0</v>
      </c>
      <c r="BC148" s="18">
        <f t="shared" si="30"/>
        <v>0</v>
      </c>
      <c r="BD148" s="21">
        <f t="shared" si="26"/>
        <v>0</v>
      </c>
    </row>
    <row r="149" spans="1:56" hidden="1">
      <c r="A149" s="378" t="s">
        <v>129</v>
      </c>
      <c r="B149" s="351" t="s">
        <v>130</v>
      </c>
      <c r="C149" s="48" t="s">
        <v>137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14"/>
      <c r="BD149" s="21">
        <f t="shared" si="26"/>
        <v>0</v>
      </c>
    </row>
    <row r="150" spans="1:56" hidden="1">
      <c r="A150" s="352"/>
      <c r="B150" s="372"/>
      <c r="C150" s="48" t="s">
        <v>138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14"/>
      <c r="BD150" s="21">
        <f t="shared" si="26"/>
        <v>0</v>
      </c>
    </row>
    <row r="151" spans="1:56" hidden="1">
      <c r="A151" s="378" t="s">
        <v>131</v>
      </c>
      <c r="B151" s="351" t="s">
        <v>132</v>
      </c>
      <c r="C151" s="48" t="s">
        <v>137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14"/>
      <c r="BD151" s="21">
        <f t="shared" si="26"/>
        <v>0</v>
      </c>
    </row>
    <row r="152" spans="1:56" hidden="1">
      <c r="A152" s="352"/>
      <c r="B152" s="372"/>
      <c r="C152" s="48" t="s">
        <v>138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14"/>
      <c r="BD152" s="21">
        <f t="shared" si="26"/>
        <v>0</v>
      </c>
    </row>
    <row r="153" spans="1:56">
      <c r="A153" s="311" t="s">
        <v>134</v>
      </c>
      <c r="B153" s="311"/>
      <c r="C153" s="312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3" si="31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31"/>
        <v>0</v>
      </c>
      <c r="G153" s="55">
        <f t="shared" si="31"/>
        <v>0</v>
      </c>
      <c r="H153" s="55">
        <f t="shared" si="31"/>
        <v>0</v>
      </c>
      <c r="I153" s="55">
        <f t="shared" si="31"/>
        <v>0</v>
      </c>
      <c r="J153" s="55">
        <f t="shared" si="31"/>
        <v>0</v>
      </c>
      <c r="K153" s="55">
        <f t="shared" si="31"/>
        <v>0</v>
      </c>
      <c r="L153" s="55">
        <f t="shared" si="31"/>
        <v>0</v>
      </c>
      <c r="M153" s="55">
        <f t="shared" si="31"/>
        <v>0</v>
      </c>
      <c r="N153" s="55">
        <f t="shared" si="31"/>
        <v>0</v>
      </c>
      <c r="O153" s="55">
        <f t="shared" si="31"/>
        <v>0</v>
      </c>
      <c r="P153" s="55">
        <f t="shared" si="31"/>
        <v>0</v>
      </c>
      <c r="Q153" s="55">
        <f t="shared" si="31"/>
        <v>0</v>
      </c>
      <c r="R153" s="55">
        <f t="shared" si="31"/>
        <v>0</v>
      </c>
      <c r="S153" s="55">
        <f t="shared" si="31"/>
        <v>0</v>
      </c>
      <c r="T153" s="55">
        <f t="shared" si="31"/>
        <v>0</v>
      </c>
      <c r="U153" s="55">
        <f t="shared" si="31"/>
        <v>0</v>
      </c>
      <c r="V153" s="55">
        <f t="shared" si="31"/>
        <v>0</v>
      </c>
      <c r="W153" s="55">
        <f t="shared" si="31"/>
        <v>0</v>
      </c>
      <c r="X153" s="55">
        <f t="shared" si="31"/>
        <v>0</v>
      </c>
      <c r="Y153" s="55">
        <f t="shared" si="31"/>
        <v>0</v>
      </c>
      <c r="Z153" s="55">
        <f t="shared" si="31"/>
        <v>0</v>
      </c>
      <c r="AA153" s="55">
        <f t="shared" si="31"/>
        <v>0</v>
      </c>
      <c r="AB153" s="55">
        <f t="shared" si="31"/>
        <v>0</v>
      </c>
      <c r="AC153" s="55">
        <f t="shared" si="31"/>
        <v>0</v>
      </c>
      <c r="AD153" s="55">
        <f t="shared" si="31"/>
        <v>0</v>
      </c>
      <c r="AE153" s="55">
        <f t="shared" si="31"/>
        <v>0</v>
      </c>
      <c r="AF153" s="55">
        <f t="shared" si="31"/>
        <v>0</v>
      </c>
      <c r="AG153" s="55">
        <f t="shared" si="31"/>
        <v>0</v>
      </c>
      <c r="AH153" s="55">
        <f t="shared" si="31"/>
        <v>0</v>
      </c>
      <c r="AI153" s="55">
        <f t="shared" si="31"/>
        <v>0</v>
      </c>
      <c r="AJ153" s="55">
        <f t="shared" si="31"/>
        <v>0</v>
      </c>
      <c r="AK153" s="55">
        <f t="shared" si="31"/>
        <v>0</v>
      </c>
      <c r="AL153" s="55">
        <f t="shared" si="31"/>
        <v>0</v>
      </c>
      <c r="AM153" s="55">
        <f t="shared" si="31"/>
        <v>0</v>
      </c>
      <c r="AN153" s="55">
        <f t="shared" si="31"/>
        <v>0</v>
      </c>
      <c r="AO153" s="55">
        <f t="shared" si="31"/>
        <v>0</v>
      </c>
      <c r="AP153" s="55">
        <f t="shared" si="31"/>
        <v>0</v>
      </c>
      <c r="AQ153" s="55">
        <f t="shared" si="31"/>
        <v>0</v>
      </c>
      <c r="AR153" s="55">
        <f t="shared" si="31"/>
        <v>0</v>
      </c>
      <c r="AS153" s="55">
        <f t="shared" si="31"/>
        <v>0</v>
      </c>
      <c r="AT153" s="55">
        <f t="shared" si="31"/>
        <v>0</v>
      </c>
      <c r="AU153" s="55">
        <f t="shared" si="31"/>
        <v>0</v>
      </c>
      <c r="AV153" s="55">
        <f t="shared" si="31"/>
        <v>0</v>
      </c>
      <c r="AW153" s="55">
        <f t="shared" si="31"/>
        <v>0</v>
      </c>
      <c r="AX153" s="55">
        <f t="shared" si="31"/>
        <v>0</v>
      </c>
      <c r="AY153" s="55">
        <f t="shared" si="31"/>
        <v>0</v>
      </c>
      <c r="AZ153" s="55">
        <f t="shared" si="31"/>
        <v>0</v>
      </c>
      <c r="BA153" s="55">
        <f t="shared" si="31"/>
        <v>0</v>
      </c>
      <c r="BB153" s="55">
        <f t="shared" si="31"/>
        <v>0</v>
      </c>
      <c r="BC153" s="55">
        <f t="shared" si="31"/>
        <v>0</v>
      </c>
    </row>
    <row r="154" spans="1:56">
      <c r="A154" s="313" t="s">
        <v>135</v>
      </c>
      <c r="B154" s="313"/>
      <c r="C154" s="314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ref="E154:BC154" si="32">E12+E14+E16+E18+E20+E24+E26+E32+E34+E36+E38+E40+E42+E44+E46+E48+E50+E52+E58+E60+E62+E64+E66+E68+E70+E72+E74+E76+E78+E80+E84+E86+E88+E90+E92+E94+E96+E98+E100+E102+E104+E108+E110+E114+E116+E120+E122+E126+E128+E132+E134+E136+E138+E140+E142+E146+E150+E152</f>
        <v>0</v>
      </c>
      <c r="F154" s="49">
        <f t="shared" si="32"/>
        <v>0</v>
      </c>
      <c r="G154" s="49">
        <f t="shared" si="32"/>
        <v>0</v>
      </c>
      <c r="H154" s="49">
        <f t="shared" si="32"/>
        <v>0</v>
      </c>
      <c r="I154" s="49">
        <f t="shared" si="32"/>
        <v>0</v>
      </c>
      <c r="J154" s="49">
        <f t="shared" si="32"/>
        <v>0</v>
      </c>
      <c r="K154" s="49">
        <f t="shared" si="32"/>
        <v>0</v>
      </c>
      <c r="L154" s="49">
        <f t="shared" si="32"/>
        <v>0</v>
      </c>
      <c r="M154" s="49">
        <f t="shared" si="32"/>
        <v>0</v>
      </c>
      <c r="N154" s="49">
        <f t="shared" si="32"/>
        <v>0</v>
      </c>
      <c r="O154" s="49">
        <f t="shared" si="32"/>
        <v>0</v>
      </c>
      <c r="P154" s="49">
        <f t="shared" si="32"/>
        <v>0</v>
      </c>
      <c r="Q154" s="49">
        <f t="shared" si="32"/>
        <v>0</v>
      </c>
      <c r="R154" s="49">
        <f t="shared" si="32"/>
        <v>0</v>
      </c>
      <c r="S154" s="49">
        <f t="shared" si="32"/>
        <v>0</v>
      </c>
      <c r="T154" s="49">
        <f t="shared" si="32"/>
        <v>0</v>
      </c>
      <c r="U154" s="49">
        <f t="shared" si="32"/>
        <v>0</v>
      </c>
      <c r="V154" s="49">
        <f t="shared" si="32"/>
        <v>0</v>
      </c>
      <c r="W154" s="49">
        <f t="shared" si="32"/>
        <v>0</v>
      </c>
      <c r="X154" s="49">
        <f t="shared" si="32"/>
        <v>0</v>
      </c>
      <c r="Y154" s="49">
        <f t="shared" si="32"/>
        <v>0</v>
      </c>
      <c r="Z154" s="49">
        <f t="shared" si="32"/>
        <v>0</v>
      </c>
      <c r="AA154" s="49">
        <f t="shared" si="32"/>
        <v>0</v>
      </c>
      <c r="AB154" s="49">
        <f t="shared" si="32"/>
        <v>0</v>
      </c>
      <c r="AC154" s="49">
        <f t="shared" si="32"/>
        <v>0</v>
      </c>
      <c r="AD154" s="49">
        <f t="shared" si="32"/>
        <v>0</v>
      </c>
      <c r="AE154" s="49">
        <f t="shared" si="32"/>
        <v>0</v>
      </c>
      <c r="AF154" s="49">
        <f t="shared" si="32"/>
        <v>0</v>
      </c>
      <c r="AG154" s="49">
        <f t="shared" si="32"/>
        <v>0</v>
      </c>
      <c r="AH154" s="49">
        <f t="shared" si="32"/>
        <v>0</v>
      </c>
      <c r="AI154" s="49">
        <f t="shared" si="32"/>
        <v>0</v>
      </c>
      <c r="AJ154" s="49">
        <f t="shared" si="32"/>
        <v>0</v>
      </c>
      <c r="AK154" s="49">
        <f t="shared" si="32"/>
        <v>0</v>
      </c>
      <c r="AL154" s="49">
        <f t="shared" si="32"/>
        <v>0</v>
      </c>
      <c r="AM154" s="49">
        <f t="shared" si="32"/>
        <v>0</v>
      </c>
      <c r="AN154" s="49">
        <f t="shared" si="32"/>
        <v>0</v>
      </c>
      <c r="AO154" s="49">
        <f t="shared" si="32"/>
        <v>0</v>
      </c>
      <c r="AP154" s="49">
        <f t="shared" si="32"/>
        <v>0</v>
      </c>
      <c r="AQ154" s="49">
        <f t="shared" si="32"/>
        <v>0</v>
      </c>
      <c r="AR154" s="49">
        <f t="shared" si="32"/>
        <v>0</v>
      </c>
      <c r="AS154" s="49">
        <f t="shared" si="32"/>
        <v>0</v>
      </c>
      <c r="AT154" s="49">
        <f t="shared" si="32"/>
        <v>0</v>
      </c>
      <c r="AU154" s="49">
        <f t="shared" si="32"/>
        <v>0</v>
      </c>
      <c r="AV154" s="49">
        <f t="shared" si="32"/>
        <v>0</v>
      </c>
      <c r="AW154" s="49">
        <f t="shared" si="32"/>
        <v>0</v>
      </c>
      <c r="AX154" s="49">
        <f t="shared" si="32"/>
        <v>0</v>
      </c>
      <c r="AY154" s="49">
        <f t="shared" si="32"/>
        <v>0</v>
      </c>
      <c r="AZ154" s="49">
        <f t="shared" si="32"/>
        <v>0</v>
      </c>
      <c r="BA154" s="49">
        <f t="shared" si="32"/>
        <v>0</v>
      </c>
      <c r="BB154" s="49">
        <f t="shared" si="32"/>
        <v>0</v>
      </c>
      <c r="BC154" s="49">
        <f t="shared" si="32"/>
        <v>0</v>
      </c>
    </row>
    <row r="155" spans="1:56">
      <c r="A155" s="315" t="s">
        <v>136</v>
      </c>
      <c r="B155" s="315"/>
      <c r="C155" s="316"/>
      <c r="D155" s="56">
        <f>D153+D154</f>
        <v>0</v>
      </c>
      <c r="E155" s="56">
        <f t="shared" ref="E155:BC155" si="33">E153+E154</f>
        <v>0</v>
      </c>
      <c r="F155" s="56">
        <f t="shared" si="33"/>
        <v>0</v>
      </c>
      <c r="G155" s="56">
        <f t="shared" si="33"/>
        <v>0</v>
      </c>
      <c r="H155" s="56">
        <f t="shared" si="33"/>
        <v>0</v>
      </c>
      <c r="I155" s="56">
        <f t="shared" si="33"/>
        <v>0</v>
      </c>
      <c r="J155" s="56">
        <f t="shared" si="33"/>
        <v>0</v>
      </c>
      <c r="K155" s="56">
        <f t="shared" si="33"/>
        <v>0</v>
      </c>
      <c r="L155" s="56">
        <f t="shared" si="33"/>
        <v>0</v>
      </c>
      <c r="M155" s="56">
        <f t="shared" si="33"/>
        <v>0</v>
      </c>
      <c r="N155" s="56">
        <f t="shared" si="33"/>
        <v>0</v>
      </c>
      <c r="O155" s="56">
        <f t="shared" si="33"/>
        <v>0</v>
      </c>
      <c r="P155" s="56">
        <f t="shared" si="33"/>
        <v>0</v>
      </c>
      <c r="Q155" s="56">
        <f t="shared" si="33"/>
        <v>0</v>
      </c>
      <c r="R155" s="56">
        <f t="shared" si="33"/>
        <v>0</v>
      </c>
      <c r="S155" s="56">
        <f t="shared" si="33"/>
        <v>0</v>
      </c>
      <c r="T155" s="56">
        <f t="shared" si="33"/>
        <v>0</v>
      </c>
      <c r="U155" s="56">
        <f t="shared" si="33"/>
        <v>0</v>
      </c>
      <c r="V155" s="56">
        <f t="shared" si="33"/>
        <v>0</v>
      </c>
      <c r="W155" s="56">
        <f t="shared" si="33"/>
        <v>0</v>
      </c>
      <c r="X155" s="56">
        <f t="shared" si="33"/>
        <v>0</v>
      </c>
      <c r="Y155" s="56">
        <f t="shared" si="33"/>
        <v>0</v>
      </c>
      <c r="Z155" s="56">
        <f t="shared" si="33"/>
        <v>0</v>
      </c>
      <c r="AA155" s="56">
        <f t="shared" si="33"/>
        <v>0</v>
      </c>
      <c r="AB155" s="56">
        <f t="shared" si="33"/>
        <v>0</v>
      </c>
      <c r="AC155" s="56">
        <f t="shared" si="33"/>
        <v>0</v>
      </c>
      <c r="AD155" s="56">
        <f t="shared" si="33"/>
        <v>0</v>
      </c>
      <c r="AE155" s="56">
        <f t="shared" si="33"/>
        <v>0</v>
      </c>
      <c r="AF155" s="56">
        <f t="shared" si="33"/>
        <v>0</v>
      </c>
      <c r="AG155" s="56">
        <f t="shared" si="33"/>
        <v>0</v>
      </c>
      <c r="AH155" s="56">
        <f t="shared" si="33"/>
        <v>0</v>
      </c>
      <c r="AI155" s="56">
        <f t="shared" si="33"/>
        <v>0</v>
      </c>
      <c r="AJ155" s="56">
        <f t="shared" si="33"/>
        <v>0</v>
      </c>
      <c r="AK155" s="56">
        <f t="shared" si="33"/>
        <v>0</v>
      </c>
      <c r="AL155" s="56">
        <f t="shared" si="33"/>
        <v>0</v>
      </c>
      <c r="AM155" s="56">
        <f t="shared" si="33"/>
        <v>0</v>
      </c>
      <c r="AN155" s="56">
        <f t="shared" si="33"/>
        <v>0</v>
      </c>
      <c r="AO155" s="56">
        <f t="shared" si="33"/>
        <v>0</v>
      </c>
      <c r="AP155" s="56">
        <f t="shared" si="33"/>
        <v>0</v>
      </c>
      <c r="AQ155" s="56">
        <f t="shared" si="33"/>
        <v>0</v>
      </c>
      <c r="AR155" s="56">
        <f t="shared" si="33"/>
        <v>0</v>
      </c>
      <c r="AS155" s="56">
        <f t="shared" si="33"/>
        <v>0</v>
      </c>
      <c r="AT155" s="56">
        <f t="shared" si="33"/>
        <v>0</v>
      </c>
      <c r="AU155" s="56">
        <f t="shared" si="33"/>
        <v>0</v>
      </c>
      <c r="AV155" s="56">
        <f t="shared" si="33"/>
        <v>0</v>
      </c>
      <c r="AW155" s="56">
        <f t="shared" si="33"/>
        <v>0</v>
      </c>
      <c r="AX155" s="56">
        <f t="shared" si="33"/>
        <v>0</v>
      </c>
      <c r="AY155" s="56">
        <f t="shared" si="33"/>
        <v>0</v>
      </c>
      <c r="AZ155" s="56">
        <f t="shared" si="33"/>
        <v>0</v>
      </c>
      <c r="BA155" s="56">
        <f t="shared" si="33"/>
        <v>0</v>
      </c>
      <c r="BB155" s="56">
        <f t="shared" si="33"/>
        <v>0</v>
      </c>
      <c r="BC155" s="56">
        <f t="shared" si="33"/>
        <v>0</v>
      </c>
    </row>
  </sheetData>
  <mergeCells count="151">
    <mergeCell ref="A71:A72"/>
    <mergeCell ref="B71:B72"/>
    <mergeCell ref="A69:A70"/>
    <mergeCell ref="B75:B76"/>
    <mergeCell ref="A73:A74"/>
    <mergeCell ref="B73:B74"/>
    <mergeCell ref="A53:A54"/>
    <mergeCell ref="B53:B54"/>
    <mergeCell ref="A143:B144"/>
    <mergeCell ref="A55:A56"/>
    <mergeCell ref="B55:B56"/>
    <mergeCell ref="A101:A102"/>
    <mergeCell ref="B101:B102"/>
    <mergeCell ref="B103:B104"/>
    <mergeCell ref="B95:B96"/>
    <mergeCell ref="A131:A132"/>
    <mergeCell ref="B131:B132"/>
    <mergeCell ref="B115:B116"/>
    <mergeCell ref="A113:A114"/>
    <mergeCell ref="B113:B114"/>
    <mergeCell ref="A111:A112"/>
    <mergeCell ref="B111:B112"/>
    <mergeCell ref="B121:B122"/>
    <mergeCell ref="A119:A120"/>
    <mergeCell ref="A151:A152"/>
    <mergeCell ref="B151:B152"/>
    <mergeCell ref="A149:A150"/>
    <mergeCell ref="B149:B150"/>
    <mergeCell ref="A147:A148"/>
    <mergeCell ref="B147:B148"/>
    <mergeCell ref="A59:A60"/>
    <mergeCell ref="B59:B60"/>
    <mergeCell ref="A57:A58"/>
    <mergeCell ref="B57:B58"/>
    <mergeCell ref="A65:A66"/>
    <mergeCell ref="B65:B66"/>
    <mergeCell ref="A63:A64"/>
    <mergeCell ref="B63:B64"/>
    <mergeCell ref="A61:A62"/>
    <mergeCell ref="B61:B62"/>
    <mergeCell ref="B107:B108"/>
    <mergeCell ref="A105:A106"/>
    <mergeCell ref="B105:B106"/>
    <mergeCell ref="B93:B94"/>
    <mergeCell ref="A97:A98"/>
    <mergeCell ref="B97:B98"/>
    <mergeCell ref="A99:A100"/>
    <mergeCell ref="B99:B100"/>
    <mergeCell ref="A141:A142"/>
    <mergeCell ref="B141:B142"/>
    <mergeCell ref="A139:A140"/>
    <mergeCell ref="B139:B140"/>
    <mergeCell ref="A137:A138"/>
    <mergeCell ref="B137:B138"/>
    <mergeCell ref="A135:A136"/>
    <mergeCell ref="B135:B136"/>
    <mergeCell ref="A133:A134"/>
    <mergeCell ref="B133:B134"/>
    <mergeCell ref="A103:A104"/>
    <mergeCell ref="A109:A110"/>
    <mergeCell ref="A115:A116"/>
    <mergeCell ref="A121:A122"/>
    <mergeCell ref="A127:A128"/>
    <mergeCell ref="A107:A108"/>
    <mergeCell ref="B109:B110"/>
    <mergeCell ref="A129:A130"/>
    <mergeCell ref="B129:B130"/>
    <mergeCell ref="B127:B128"/>
    <mergeCell ref="A125:A126"/>
    <mergeCell ref="B125:B126"/>
    <mergeCell ref="A123:A124"/>
    <mergeCell ref="B123:B124"/>
    <mergeCell ref="B119:B120"/>
    <mergeCell ref="A117:A118"/>
    <mergeCell ref="B117:B118"/>
    <mergeCell ref="A51:A52"/>
    <mergeCell ref="B51:B52"/>
    <mergeCell ref="A79:A80"/>
    <mergeCell ref="A89:A90"/>
    <mergeCell ref="A91:A92"/>
    <mergeCell ref="A95:A96"/>
    <mergeCell ref="B85:B86"/>
    <mergeCell ref="A87:A88"/>
    <mergeCell ref="B87:B88"/>
    <mergeCell ref="A93:A94"/>
    <mergeCell ref="B91:B92"/>
    <mergeCell ref="B89:B90"/>
    <mergeCell ref="A81:A82"/>
    <mergeCell ref="B81:B82"/>
    <mergeCell ref="A83:A84"/>
    <mergeCell ref="B83:B84"/>
    <mergeCell ref="A85:A86"/>
    <mergeCell ref="B69:B70"/>
    <mergeCell ref="A67:A68"/>
    <mergeCell ref="B67:B68"/>
    <mergeCell ref="B79:B80"/>
    <mergeCell ref="A77:A78"/>
    <mergeCell ref="B77:B78"/>
    <mergeCell ref="A75:A7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B23:B24"/>
    <mergeCell ref="A23:A24"/>
    <mergeCell ref="B21:B22"/>
    <mergeCell ref="A21:A22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153:C153"/>
    <mergeCell ref="A154:C154"/>
    <mergeCell ref="A155:C155"/>
    <mergeCell ref="A145:A146"/>
    <mergeCell ref="B145:B146"/>
    <mergeCell ref="C4:C8"/>
    <mergeCell ref="D7:BC7"/>
    <mergeCell ref="D5:BC5"/>
    <mergeCell ref="A19:A20"/>
    <mergeCell ref="B19:B20"/>
    <mergeCell ref="B17:B18"/>
    <mergeCell ref="A17:A18"/>
    <mergeCell ref="B15:B16"/>
    <mergeCell ref="A15:A16"/>
    <mergeCell ref="B13:B14"/>
    <mergeCell ref="A13:A14"/>
    <mergeCell ref="A4:A7"/>
    <mergeCell ref="B4:B7"/>
    <mergeCell ref="B11:B12"/>
    <mergeCell ref="A11:A12"/>
    <mergeCell ref="B9:B10"/>
    <mergeCell ref="A9:A10"/>
    <mergeCell ref="A25:A26"/>
    <mergeCell ref="B25:B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D167"/>
  <sheetViews>
    <sheetView zoomScale="90" zoomScaleNormal="90" workbookViewId="0">
      <selection activeCell="W3" sqref="W3:AB3"/>
    </sheetView>
  </sheetViews>
  <sheetFormatPr defaultRowHeight="15.75"/>
  <cols>
    <col min="1" max="1" width="9.140625" style="125"/>
    <col min="2" max="2" width="35.85546875" style="125" customWidth="1"/>
    <col min="3" max="3" width="8.42578125" style="125" customWidth="1"/>
    <col min="4" max="55" width="4.140625" style="125" customWidth="1"/>
    <col min="56" max="16384" width="9.140625" style="125"/>
  </cols>
  <sheetData>
    <row r="2" spans="1:56" ht="18.75">
      <c r="B2" s="411" t="s">
        <v>188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</row>
    <row r="3" spans="1:56">
      <c r="W3" s="419" t="s">
        <v>148</v>
      </c>
      <c r="X3" s="419"/>
      <c r="Y3" s="419"/>
      <c r="Z3" s="419"/>
      <c r="AA3" s="419"/>
      <c r="AB3" s="419"/>
    </row>
    <row r="4" spans="1:56" ht="100.5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</row>
    <row r="5" spans="1:56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</row>
    <row r="6" spans="1:56">
      <c r="A6" s="406"/>
      <c r="B6" s="406"/>
      <c r="C6" s="407"/>
      <c r="D6" s="304">
        <v>36</v>
      </c>
      <c r="E6" s="304">
        <v>37</v>
      </c>
      <c r="F6" s="304">
        <v>38</v>
      </c>
      <c r="G6" s="304">
        <v>39</v>
      </c>
      <c r="H6" s="304">
        <v>40</v>
      </c>
      <c r="I6" s="304">
        <v>41</v>
      </c>
      <c r="J6" s="304">
        <v>42</v>
      </c>
      <c r="K6" s="304">
        <v>43</v>
      </c>
      <c r="L6" s="304">
        <v>44</v>
      </c>
      <c r="M6" s="304">
        <v>45</v>
      </c>
      <c r="N6" s="304">
        <v>46</v>
      </c>
      <c r="O6" s="304">
        <v>47</v>
      </c>
      <c r="P6" s="304">
        <v>48</v>
      </c>
      <c r="Q6" s="304">
        <v>49</v>
      </c>
      <c r="R6" s="304">
        <v>50</v>
      </c>
      <c r="S6" s="304">
        <v>51</v>
      </c>
      <c r="T6" s="304">
        <v>52</v>
      </c>
      <c r="U6" s="304">
        <v>1</v>
      </c>
      <c r="V6" s="304">
        <v>2</v>
      </c>
      <c r="W6" s="304">
        <v>3</v>
      </c>
      <c r="X6" s="304">
        <v>4</v>
      </c>
      <c r="Y6" s="304">
        <v>5</v>
      </c>
      <c r="Z6" s="304">
        <v>6</v>
      </c>
      <c r="AA6" s="304">
        <v>7</v>
      </c>
      <c r="AB6" s="304">
        <v>8</v>
      </c>
      <c r="AC6" s="304">
        <v>9</v>
      </c>
      <c r="AD6" s="304">
        <v>10</v>
      </c>
      <c r="AE6" s="304">
        <v>11</v>
      </c>
      <c r="AF6" s="304">
        <v>12</v>
      </c>
      <c r="AG6" s="304">
        <v>13</v>
      </c>
      <c r="AH6" s="304">
        <v>14</v>
      </c>
      <c r="AI6" s="304">
        <v>15</v>
      </c>
      <c r="AJ6" s="304">
        <v>16</v>
      </c>
      <c r="AK6" s="304">
        <v>17</v>
      </c>
      <c r="AL6" s="304">
        <v>18</v>
      </c>
      <c r="AM6" s="304">
        <v>19</v>
      </c>
      <c r="AN6" s="304">
        <v>20</v>
      </c>
      <c r="AO6" s="304">
        <v>21</v>
      </c>
      <c r="AP6" s="304">
        <v>22</v>
      </c>
      <c r="AQ6" s="304">
        <v>23</v>
      </c>
      <c r="AR6" s="304">
        <v>24</v>
      </c>
      <c r="AS6" s="304">
        <v>25</v>
      </c>
      <c r="AT6" s="304">
        <v>26</v>
      </c>
      <c r="AU6" s="304">
        <v>27</v>
      </c>
      <c r="AV6" s="304">
        <v>28</v>
      </c>
      <c r="AW6" s="304">
        <v>29</v>
      </c>
      <c r="AX6" s="304">
        <v>30</v>
      </c>
      <c r="AY6" s="304">
        <v>31</v>
      </c>
      <c r="AZ6" s="304">
        <v>32</v>
      </c>
      <c r="BA6" s="304">
        <v>33</v>
      </c>
      <c r="BB6" s="304">
        <v>34</v>
      </c>
      <c r="BC6" s="304">
        <v>35</v>
      </c>
    </row>
    <row r="7" spans="1:56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304" t="s">
        <v>133</v>
      </c>
    </row>
    <row r="8" spans="1:56" ht="15" customHeight="1">
      <c r="A8" s="304">
        <v>1</v>
      </c>
      <c r="B8" s="304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304"/>
    </row>
    <row r="9" spans="1:56" ht="12.7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0</v>
      </c>
      <c r="G9" s="84">
        <f t="shared" si="0"/>
        <v>0</v>
      </c>
      <c r="H9" s="84">
        <f t="shared" si="0"/>
        <v>2</v>
      </c>
      <c r="I9" s="84">
        <f t="shared" si="0"/>
        <v>10</v>
      </c>
      <c r="J9" s="84">
        <f t="shared" si="0"/>
        <v>12</v>
      </c>
      <c r="K9" s="84">
        <f t="shared" si="0"/>
        <v>16</v>
      </c>
      <c r="L9" s="84">
        <f t="shared" si="0"/>
        <v>14</v>
      </c>
      <c r="M9" s="84">
        <f t="shared" si="0"/>
        <v>18</v>
      </c>
      <c r="N9" s="84">
        <f t="shared" si="0"/>
        <v>10</v>
      </c>
      <c r="O9" s="84">
        <f t="shared" si="0"/>
        <v>4</v>
      </c>
      <c r="P9" s="84">
        <f t="shared" si="0"/>
        <v>0</v>
      </c>
      <c r="Q9" s="84">
        <f t="shared" si="0"/>
        <v>0</v>
      </c>
      <c r="R9" s="84">
        <f t="shared" si="0"/>
        <v>0</v>
      </c>
      <c r="S9" s="84">
        <f t="shared" si="0"/>
        <v>0</v>
      </c>
      <c r="T9" s="84">
        <f t="shared" si="0"/>
        <v>0</v>
      </c>
      <c r="U9" s="84">
        <f t="shared" si="0"/>
        <v>0</v>
      </c>
      <c r="V9" s="84">
        <f t="shared" si="0"/>
        <v>0</v>
      </c>
      <c r="W9" s="84">
        <f t="shared" si="0"/>
        <v>0</v>
      </c>
      <c r="X9" s="84">
        <f t="shared" si="0"/>
        <v>0</v>
      </c>
      <c r="Y9" s="84">
        <f t="shared" si="0"/>
        <v>0</v>
      </c>
      <c r="Z9" s="84">
        <f t="shared" si="0"/>
        <v>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86</v>
      </c>
    </row>
    <row r="10" spans="1:56" ht="40.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0</v>
      </c>
      <c r="H10" s="84">
        <f t="shared" si="0"/>
        <v>1</v>
      </c>
      <c r="I10" s="84">
        <f t="shared" si="0"/>
        <v>5</v>
      </c>
      <c r="J10" s="84">
        <f t="shared" si="0"/>
        <v>6</v>
      </c>
      <c r="K10" s="84">
        <f t="shared" si="0"/>
        <v>8</v>
      </c>
      <c r="L10" s="84">
        <f t="shared" si="0"/>
        <v>7</v>
      </c>
      <c r="M10" s="84">
        <f t="shared" si="0"/>
        <v>9</v>
      </c>
      <c r="N10" s="84">
        <f t="shared" si="0"/>
        <v>5</v>
      </c>
      <c r="O10" s="84">
        <f t="shared" si="0"/>
        <v>2</v>
      </c>
      <c r="P10" s="84">
        <f t="shared" si="0"/>
        <v>0</v>
      </c>
      <c r="Q10" s="84">
        <f t="shared" si="0"/>
        <v>0</v>
      </c>
      <c r="R10" s="84">
        <f t="shared" si="0"/>
        <v>0</v>
      </c>
      <c r="S10" s="84">
        <f t="shared" si="0"/>
        <v>0</v>
      </c>
      <c r="T10" s="84">
        <f t="shared" si="0"/>
        <v>0</v>
      </c>
      <c r="U10" s="84">
        <f t="shared" si="0"/>
        <v>0</v>
      </c>
      <c r="V10" s="84">
        <f t="shared" si="0"/>
        <v>0</v>
      </c>
      <c r="W10" s="84">
        <f t="shared" si="0"/>
        <v>0</v>
      </c>
      <c r="X10" s="84">
        <f t="shared" si="0"/>
        <v>0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43</v>
      </c>
    </row>
    <row r="11" spans="1:56" ht="13.15" customHeight="1">
      <c r="A11" s="351" t="s">
        <v>2</v>
      </c>
      <c r="B11" s="351" t="s">
        <v>3</v>
      </c>
      <c r="C11" s="128" t="s">
        <v>137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29"/>
      <c r="AA11" s="129"/>
      <c r="AB11" s="129"/>
      <c r="AC11" s="129"/>
      <c r="AD11" s="194"/>
      <c r="AE11" s="138"/>
      <c r="AF11" s="138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6" ht="13.15" customHeight="1">
      <c r="A12" s="398"/>
      <c r="B12" s="398"/>
      <c r="C12" s="128" t="s">
        <v>138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29"/>
      <c r="AA12" s="129"/>
      <c r="AB12" s="129"/>
      <c r="AC12" s="129"/>
      <c r="AD12" s="194"/>
      <c r="AE12" s="138"/>
      <c r="AF12" s="138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6" ht="13.15" customHeight="1">
      <c r="A13" s="326" t="s">
        <v>4</v>
      </c>
      <c r="B13" s="326" t="s">
        <v>5</v>
      </c>
      <c r="C13" s="128" t="s">
        <v>137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29"/>
      <c r="AA13" s="129"/>
      <c r="AB13" s="129"/>
      <c r="AC13" s="129"/>
      <c r="AD13" s="194"/>
      <c r="AE13" s="138"/>
      <c r="AF13" s="138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6" ht="13.15" customHeight="1">
      <c r="A14" s="326"/>
      <c r="B14" s="326"/>
      <c r="C14" s="128" t="s">
        <v>138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29"/>
      <c r="AA14" s="129"/>
      <c r="AB14" s="129"/>
      <c r="AC14" s="129"/>
      <c r="AD14" s="194"/>
      <c r="AE14" s="138"/>
      <c r="AF14" s="138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292"/>
      <c r="E15" s="292"/>
      <c r="F15" s="292"/>
      <c r="G15" s="292"/>
      <c r="H15" s="292"/>
      <c r="I15" s="292">
        <v>4</v>
      </c>
      <c r="J15" s="292">
        <v>6</v>
      </c>
      <c r="K15" s="292">
        <v>6</v>
      </c>
      <c r="L15" s="292">
        <v>4</v>
      </c>
      <c r="M15" s="292">
        <v>9</v>
      </c>
      <c r="N15" s="292">
        <v>10</v>
      </c>
      <c r="O15" s="292">
        <v>4</v>
      </c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129"/>
      <c r="AA15" s="129"/>
      <c r="AB15" s="129"/>
      <c r="AC15" s="129"/>
      <c r="AD15" s="194"/>
      <c r="AE15" s="138"/>
      <c r="AF15" s="138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3"/>
      <c r="BD15" s="78">
        <f t="shared" si="1"/>
        <v>43</v>
      </c>
    </row>
    <row r="16" spans="1:56" ht="13.15" customHeight="1">
      <c r="A16" s="332"/>
      <c r="B16" s="332"/>
      <c r="C16" s="195" t="s">
        <v>138</v>
      </c>
      <c r="D16" s="292"/>
      <c r="E16" s="292"/>
      <c r="F16" s="292"/>
      <c r="G16" s="292"/>
      <c r="H16" s="292"/>
      <c r="I16" s="292">
        <v>2</v>
      </c>
      <c r="J16" s="292">
        <v>3</v>
      </c>
      <c r="K16" s="292">
        <v>3</v>
      </c>
      <c r="L16" s="292">
        <v>2</v>
      </c>
      <c r="M16" s="292">
        <v>4.5</v>
      </c>
      <c r="N16" s="292">
        <v>5</v>
      </c>
      <c r="O16" s="292">
        <v>2</v>
      </c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129"/>
      <c r="AA16" s="129"/>
      <c r="AB16" s="129"/>
      <c r="AC16" s="129"/>
      <c r="AD16" s="194"/>
      <c r="AE16" s="138"/>
      <c r="AF16" s="138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3"/>
      <c r="BD16" s="78">
        <f t="shared" si="1"/>
        <v>21.5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292"/>
      <c r="E17" s="292"/>
      <c r="F17" s="292"/>
      <c r="G17" s="292"/>
      <c r="H17" s="292">
        <v>2</v>
      </c>
      <c r="I17" s="292">
        <v>6</v>
      </c>
      <c r="J17" s="292">
        <v>6</v>
      </c>
      <c r="K17" s="292">
        <v>10</v>
      </c>
      <c r="L17" s="292">
        <v>10</v>
      </c>
      <c r="M17" s="292">
        <v>9</v>
      </c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129"/>
      <c r="AA17" s="129"/>
      <c r="AB17" s="129"/>
      <c r="AC17" s="129"/>
      <c r="AD17" s="194"/>
      <c r="AE17" s="138"/>
      <c r="AF17" s="138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3"/>
      <c r="BD17" s="78">
        <f t="shared" si="1"/>
        <v>43</v>
      </c>
    </row>
    <row r="18" spans="1:56" ht="13.15" customHeight="1">
      <c r="A18" s="332"/>
      <c r="B18" s="332"/>
      <c r="C18" s="195" t="s">
        <v>138</v>
      </c>
      <c r="D18" s="292"/>
      <c r="E18" s="292"/>
      <c r="F18" s="292"/>
      <c r="G18" s="292"/>
      <c r="H18" s="292">
        <v>1</v>
      </c>
      <c r="I18" s="292">
        <v>3</v>
      </c>
      <c r="J18" s="292">
        <v>3</v>
      </c>
      <c r="K18" s="292">
        <v>5</v>
      </c>
      <c r="L18" s="292">
        <v>5</v>
      </c>
      <c r="M18" s="292">
        <v>4.5</v>
      </c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129"/>
      <c r="AA18" s="129"/>
      <c r="AB18" s="129"/>
      <c r="AC18" s="129"/>
      <c r="AD18" s="194"/>
      <c r="AE18" s="138"/>
      <c r="AF18" s="138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3"/>
      <c r="BD18" s="78">
        <f t="shared" si="1"/>
        <v>21.5</v>
      </c>
    </row>
    <row r="19" spans="1:56" ht="13.15" customHeight="1">
      <c r="A19" s="456" t="s">
        <v>10</v>
      </c>
      <c r="B19" s="456" t="s">
        <v>11</v>
      </c>
      <c r="C19" s="136" t="s">
        <v>137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29"/>
      <c r="AA19" s="129"/>
      <c r="AB19" s="129"/>
      <c r="AC19" s="129"/>
      <c r="AD19" s="194"/>
      <c r="AE19" s="138"/>
      <c r="AF19" s="138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306"/>
      <c r="BD19" s="78">
        <f t="shared" si="1"/>
        <v>0</v>
      </c>
    </row>
    <row r="20" spans="1:56" ht="13.15" customHeight="1">
      <c r="A20" s="457"/>
      <c r="B20" s="457"/>
      <c r="C20" s="136" t="s">
        <v>138</v>
      </c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140"/>
      <c r="AA20" s="140"/>
      <c r="AB20" s="140"/>
      <c r="AC20" s="140"/>
      <c r="AD20" s="198"/>
      <c r="AE20" s="144"/>
      <c r="AF20" s="144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7"/>
      <c r="BD20" s="78">
        <f t="shared" si="1"/>
        <v>0</v>
      </c>
    </row>
    <row r="21" spans="1:56" ht="12.7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2</v>
      </c>
      <c r="F21" s="84">
        <f t="shared" si="2"/>
        <v>10</v>
      </c>
      <c r="G21" s="84">
        <f t="shared" si="2"/>
        <v>6</v>
      </c>
      <c r="H21" s="84">
        <f t="shared" si="2"/>
        <v>4</v>
      </c>
      <c r="I21" s="84">
        <f t="shared" si="2"/>
        <v>6</v>
      </c>
      <c r="J21" s="84">
        <f t="shared" si="2"/>
        <v>2</v>
      </c>
      <c r="K21" s="84">
        <f t="shared" si="2"/>
        <v>4</v>
      </c>
      <c r="L21" s="84">
        <f t="shared" si="2"/>
        <v>4</v>
      </c>
      <c r="M21" s="84">
        <f t="shared" si="2"/>
        <v>6</v>
      </c>
      <c r="N21" s="84">
        <f t="shared" si="2"/>
        <v>4</v>
      </c>
      <c r="O21" s="84">
        <f t="shared" si="2"/>
        <v>0</v>
      </c>
      <c r="P21" s="84">
        <f t="shared" si="2"/>
        <v>6</v>
      </c>
      <c r="Q21" s="84">
        <f t="shared" si="2"/>
        <v>4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58</v>
      </c>
    </row>
    <row r="22" spans="1:56" ht="12.7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1</v>
      </c>
      <c r="F22" s="84">
        <f t="shared" si="2"/>
        <v>5</v>
      </c>
      <c r="G22" s="84">
        <f t="shared" si="2"/>
        <v>3</v>
      </c>
      <c r="H22" s="84">
        <f t="shared" si="2"/>
        <v>2</v>
      </c>
      <c r="I22" s="84">
        <f t="shared" si="2"/>
        <v>3</v>
      </c>
      <c r="J22" s="84">
        <f t="shared" si="2"/>
        <v>1</v>
      </c>
      <c r="K22" s="84">
        <f t="shared" si="2"/>
        <v>2</v>
      </c>
      <c r="L22" s="84">
        <f t="shared" si="2"/>
        <v>2</v>
      </c>
      <c r="M22" s="84">
        <f t="shared" si="2"/>
        <v>3</v>
      </c>
      <c r="N22" s="84">
        <f t="shared" si="2"/>
        <v>2</v>
      </c>
      <c r="O22" s="84">
        <f t="shared" si="2"/>
        <v>0</v>
      </c>
      <c r="P22" s="84">
        <f t="shared" si="2"/>
        <v>3</v>
      </c>
      <c r="Q22" s="84">
        <f t="shared" si="2"/>
        <v>2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29</v>
      </c>
    </row>
    <row r="23" spans="1:56" ht="13.15" customHeight="1">
      <c r="A23" s="332" t="s">
        <v>14</v>
      </c>
      <c r="B23" s="332" t="s">
        <v>15</v>
      </c>
      <c r="C23" s="195" t="s">
        <v>137</v>
      </c>
      <c r="D23" s="196"/>
      <c r="E23" s="196">
        <v>2</v>
      </c>
      <c r="F23" s="196">
        <v>10</v>
      </c>
      <c r="G23" s="196">
        <v>6</v>
      </c>
      <c r="H23" s="196">
        <v>4</v>
      </c>
      <c r="I23" s="196">
        <v>6</v>
      </c>
      <c r="J23" s="196">
        <v>2</v>
      </c>
      <c r="K23" s="196">
        <v>4</v>
      </c>
      <c r="L23" s="196">
        <v>4</v>
      </c>
      <c r="M23" s="196">
        <v>6</v>
      </c>
      <c r="N23" s="196">
        <v>4</v>
      </c>
      <c r="O23" s="196"/>
      <c r="P23" s="196">
        <v>6</v>
      </c>
      <c r="Q23" s="196">
        <v>4</v>
      </c>
      <c r="R23" s="196"/>
      <c r="S23" s="196"/>
      <c r="T23" s="196"/>
      <c r="U23" s="196"/>
      <c r="V23" s="196"/>
      <c r="W23" s="196"/>
      <c r="X23" s="196"/>
      <c r="Y23" s="196"/>
      <c r="Z23" s="145"/>
      <c r="AA23" s="145"/>
      <c r="AB23" s="145"/>
      <c r="AC23" s="145"/>
      <c r="AD23" s="130"/>
      <c r="AE23" s="133"/>
      <c r="AF23" s="133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7"/>
      <c r="BD23" s="78">
        <f t="shared" si="1"/>
        <v>58</v>
      </c>
    </row>
    <row r="24" spans="1:56" ht="13.15" customHeight="1">
      <c r="A24" s="332"/>
      <c r="B24" s="332"/>
      <c r="C24" s="195" t="s">
        <v>138</v>
      </c>
      <c r="D24" s="196"/>
      <c r="E24" s="196">
        <v>1</v>
      </c>
      <c r="F24" s="196">
        <v>5</v>
      </c>
      <c r="G24" s="196">
        <v>3</v>
      </c>
      <c r="H24" s="196">
        <v>2</v>
      </c>
      <c r="I24" s="196">
        <v>3</v>
      </c>
      <c r="J24" s="196">
        <v>1</v>
      </c>
      <c r="K24" s="196">
        <v>2</v>
      </c>
      <c r="L24" s="196">
        <v>2</v>
      </c>
      <c r="M24" s="196">
        <v>3</v>
      </c>
      <c r="N24" s="196">
        <v>2</v>
      </c>
      <c r="O24" s="196"/>
      <c r="P24" s="196">
        <v>3</v>
      </c>
      <c r="Q24" s="196">
        <v>2</v>
      </c>
      <c r="R24" s="196"/>
      <c r="S24" s="196"/>
      <c r="T24" s="196"/>
      <c r="U24" s="196"/>
      <c r="V24" s="196"/>
      <c r="W24" s="196"/>
      <c r="X24" s="196"/>
      <c r="Y24" s="196"/>
      <c r="Z24" s="145"/>
      <c r="AA24" s="145"/>
      <c r="AB24" s="145"/>
      <c r="AC24" s="145"/>
      <c r="AD24" s="130"/>
      <c r="AE24" s="133"/>
      <c r="AF24" s="133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7"/>
      <c r="BD24" s="78">
        <f t="shared" si="1"/>
        <v>29</v>
      </c>
    </row>
    <row r="25" spans="1:56" ht="13.15" customHeight="1">
      <c r="A25" s="326" t="s">
        <v>16</v>
      </c>
      <c r="B25" s="326" t="s">
        <v>17</v>
      </c>
      <c r="C25" s="136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145"/>
      <c r="AA25" s="145"/>
      <c r="AB25" s="145"/>
      <c r="AC25" s="145"/>
      <c r="AD25" s="130"/>
      <c r="AE25" s="133"/>
      <c r="AF25" s="133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146"/>
      <c r="BD25" s="78">
        <f t="shared" si="1"/>
        <v>0</v>
      </c>
    </row>
    <row r="26" spans="1:56" ht="13.15" customHeight="1">
      <c r="A26" s="351"/>
      <c r="B26" s="351"/>
      <c r="C26" s="147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148"/>
      <c r="AA26" s="148"/>
      <c r="AB26" s="148"/>
      <c r="AC26" s="148"/>
      <c r="AD26" s="141"/>
      <c r="AE26" s="150"/>
      <c r="AF26" s="150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51"/>
      <c r="BD26" s="78">
        <f t="shared" si="1"/>
        <v>0</v>
      </c>
    </row>
    <row r="27" spans="1:56" ht="12.7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AF27" si="3">E29+E53</f>
        <v>16</v>
      </c>
      <c r="F27" s="152">
        <f t="shared" si="3"/>
        <v>26</v>
      </c>
      <c r="G27" s="152">
        <f t="shared" si="3"/>
        <v>30</v>
      </c>
      <c r="H27" s="152">
        <f t="shared" si="3"/>
        <v>30</v>
      </c>
      <c r="I27" s="152">
        <f t="shared" si="3"/>
        <v>20</v>
      </c>
      <c r="J27" s="152">
        <f t="shared" si="3"/>
        <v>22</v>
      </c>
      <c r="K27" s="152">
        <f t="shared" si="3"/>
        <v>16</v>
      </c>
      <c r="L27" s="152">
        <f t="shared" si="3"/>
        <v>18</v>
      </c>
      <c r="M27" s="152">
        <f t="shared" si="3"/>
        <v>12</v>
      </c>
      <c r="N27" s="152">
        <f t="shared" si="3"/>
        <v>22</v>
      </c>
      <c r="O27" s="152">
        <f t="shared" si="3"/>
        <v>32</v>
      </c>
      <c r="P27" s="152">
        <f t="shared" si="3"/>
        <v>30</v>
      </c>
      <c r="Q27" s="152">
        <f t="shared" si="3"/>
        <v>32</v>
      </c>
      <c r="R27" s="152">
        <f t="shared" si="3"/>
        <v>36</v>
      </c>
      <c r="S27" s="152">
        <f t="shared" si="3"/>
        <v>36</v>
      </c>
      <c r="T27" s="152">
        <f t="shared" si="3"/>
        <v>36</v>
      </c>
      <c r="U27" s="152">
        <f t="shared" si="3"/>
        <v>36</v>
      </c>
      <c r="V27" s="152">
        <f t="shared" si="3"/>
        <v>36</v>
      </c>
      <c r="W27" s="152">
        <f t="shared" si="3"/>
        <v>36</v>
      </c>
      <c r="X27" s="152">
        <f t="shared" si="3"/>
        <v>36</v>
      </c>
      <c r="Y27" s="152">
        <f t="shared" si="3"/>
        <v>36</v>
      </c>
      <c r="Z27" s="152">
        <f t="shared" si="3"/>
        <v>36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ref="AG27:BC28" si="4">AG29+AG53</f>
        <v>0</v>
      </c>
      <c r="AH27" s="152">
        <f t="shared" si="4"/>
        <v>0</v>
      </c>
      <c r="AI27" s="152">
        <f t="shared" si="4"/>
        <v>0</v>
      </c>
      <c r="AJ27" s="152">
        <f t="shared" si="4"/>
        <v>0</v>
      </c>
      <c r="AK27" s="152">
        <f t="shared" si="4"/>
        <v>0</v>
      </c>
      <c r="AL27" s="152">
        <f t="shared" si="4"/>
        <v>0</v>
      </c>
      <c r="AM27" s="152">
        <f t="shared" si="4"/>
        <v>0</v>
      </c>
      <c r="AN27" s="152">
        <f t="shared" si="4"/>
        <v>0</v>
      </c>
      <c r="AO27" s="152">
        <f t="shared" si="4"/>
        <v>0</v>
      </c>
      <c r="AP27" s="152">
        <f t="shared" si="4"/>
        <v>0</v>
      </c>
      <c r="AQ27" s="152">
        <f t="shared" si="4"/>
        <v>0</v>
      </c>
      <c r="AR27" s="152">
        <f t="shared" si="4"/>
        <v>0</v>
      </c>
      <c r="AS27" s="152">
        <f t="shared" si="4"/>
        <v>0</v>
      </c>
      <c r="AT27" s="152">
        <f t="shared" si="4"/>
        <v>0</v>
      </c>
      <c r="AU27" s="152">
        <f t="shared" si="4"/>
        <v>0</v>
      </c>
      <c r="AV27" s="152">
        <f t="shared" si="4"/>
        <v>0</v>
      </c>
      <c r="AW27" s="152">
        <f t="shared" si="4"/>
        <v>0</v>
      </c>
      <c r="AX27" s="152">
        <f t="shared" si="4"/>
        <v>0</v>
      </c>
      <c r="AY27" s="152">
        <f t="shared" si="4"/>
        <v>0</v>
      </c>
      <c r="AZ27" s="152">
        <f t="shared" si="4"/>
        <v>0</v>
      </c>
      <c r="BA27" s="152">
        <f t="shared" si="4"/>
        <v>0</v>
      </c>
      <c r="BB27" s="152">
        <f t="shared" si="4"/>
        <v>0</v>
      </c>
      <c r="BC27" s="153">
        <f t="shared" si="4"/>
        <v>0</v>
      </c>
      <c r="BD27" s="78">
        <f t="shared" si="1"/>
        <v>630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ref="E28:AF28" si="5">E30+E54</f>
        <v>8</v>
      </c>
      <c r="F28" s="84">
        <f t="shared" si="5"/>
        <v>13</v>
      </c>
      <c r="G28" s="84">
        <f t="shared" si="5"/>
        <v>15</v>
      </c>
      <c r="H28" s="84">
        <f t="shared" si="5"/>
        <v>15</v>
      </c>
      <c r="I28" s="84">
        <f t="shared" si="5"/>
        <v>10</v>
      </c>
      <c r="J28" s="84">
        <f t="shared" si="5"/>
        <v>11</v>
      </c>
      <c r="K28" s="84">
        <f t="shared" si="5"/>
        <v>8</v>
      </c>
      <c r="L28" s="84">
        <f t="shared" si="5"/>
        <v>9</v>
      </c>
      <c r="M28" s="84">
        <f t="shared" si="5"/>
        <v>6</v>
      </c>
      <c r="N28" s="84">
        <f t="shared" si="5"/>
        <v>11</v>
      </c>
      <c r="O28" s="84">
        <f t="shared" si="5"/>
        <v>16</v>
      </c>
      <c r="P28" s="84">
        <f t="shared" si="5"/>
        <v>15</v>
      </c>
      <c r="Q28" s="84">
        <f t="shared" si="5"/>
        <v>16</v>
      </c>
      <c r="R28" s="84">
        <f t="shared" si="5"/>
        <v>18</v>
      </c>
      <c r="S28" s="84">
        <f t="shared" si="5"/>
        <v>18</v>
      </c>
      <c r="T28" s="84">
        <f t="shared" si="5"/>
        <v>18</v>
      </c>
      <c r="U28" s="84">
        <f t="shared" si="5"/>
        <v>18</v>
      </c>
      <c r="V28" s="84">
        <f t="shared" si="5"/>
        <v>18</v>
      </c>
      <c r="W28" s="84">
        <f t="shared" si="5"/>
        <v>18</v>
      </c>
      <c r="X28" s="84">
        <f t="shared" si="5"/>
        <v>18</v>
      </c>
      <c r="Y28" s="84">
        <f t="shared" si="5"/>
        <v>18</v>
      </c>
      <c r="Z28" s="84">
        <f t="shared" si="5"/>
        <v>18</v>
      </c>
      <c r="AA28" s="84">
        <f t="shared" si="5"/>
        <v>0</v>
      </c>
      <c r="AB28" s="84">
        <f t="shared" si="5"/>
        <v>0</v>
      </c>
      <c r="AC28" s="84">
        <f t="shared" si="5"/>
        <v>0</v>
      </c>
      <c r="AD28" s="84">
        <f t="shared" si="5"/>
        <v>0</v>
      </c>
      <c r="AE28" s="84">
        <f t="shared" si="5"/>
        <v>0</v>
      </c>
      <c r="AF28" s="84">
        <f t="shared" si="5"/>
        <v>0</v>
      </c>
      <c r="AG28" s="84">
        <f t="shared" si="4"/>
        <v>0</v>
      </c>
      <c r="AH28" s="84">
        <f t="shared" si="4"/>
        <v>0</v>
      </c>
      <c r="AI28" s="84">
        <f t="shared" si="4"/>
        <v>0</v>
      </c>
      <c r="AJ28" s="84">
        <f t="shared" si="4"/>
        <v>0</v>
      </c>
      <c r="AK28" s="84">
        <f t="shared" si="4"/>
        <v>0</v>
      </c>
      <c r="AL28" s="84">
        <f t="shared" si="4"/>
        <v>0</v>
      </c>
      <c r="AM28" s="84">
        <f t="shared" si="4"/>
        <v>0</v>
      </c>
      <c r="AN28" s="84">
        <f t="shared" si="4"/>
        <v>0</v>
      </c>
      <c r="AO28" s="84">
        <f t="shared" si="4"/>
        <v>0</v>
      </c>
      <c r="AP28" s="84">
        <f t="shared" si="4"/>
        <v>0</v>
      </c>
      <c r="AQ28" s="84">
        <f t="shared" si="4"/>
        <v>0</v>
      </c>
      <c r="AR28" s="84">
        <f t="shared" si="4"/>
        <v>0</v>
      </c>
      <c r="AS28" s="84">
        <f t="shared" si="4"/>
        <v>0</v>
      </c>
      <c r="AT28" s="84">
        <f t="shared" si="4"/>
        <v>0</v>
      </c>
      <c r="AU28" s="84">
        <f t="shared" si="4"/>
        <v>0</v>
      </c>
      <c r="AV28" s="84">
        <f t="shared" si="4"/>
        <v>0</v>
      </c>
      <c r="AW28" s="84">
        <f t="shared" si="4"/>
        <v>0</v>
      </c>
      <c r="AX28" s="84">
        <f t="shared" si="4"/>
        <v>0</v>
      </c>
      <c r="AY28" s="84">
        <f t="shared" si="4"/>
        <v>0</v>
      </c>
      <c r="AZ28" s="84">
        <f t="shared" si="4"/>
        <v>0</v>
      </c>
      <c r="BA28" s="84">
        <f t="shared" si="4"/>
        <v>0</v>
      </c>
      <c r="BB28" s="84">
        <f t="shared" si="4"/>
        <v>0</v>
      </c>
      <c r="BC28" s="85">
        <f t="shared" si="4"/>
        <v>0</v>
      </c>
      <c r="BD28" s="78">
        <f t="shared" si="1"/>
        <v>315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6">E31+E33+E35+E37+E39+E41+E43+E45+E47+E49+E51</f>
        <v>0</v>
      </c>
      <c r="F29" s="155">
        <f t="shared" si="6"/>
        <v>10</v>
      </c>
      <c r="G29" s="155">
        <f t="shared" si="6"/>
        <v>8</v>
      </c>
      <c r="H29" s="155">
        <f t="shared" si="6"/>
        <v>2</v>
      </c>
      <c r="I29" s="155">
        <f t="shared" si="6"/>
        <v>0</v>
      </c>
      <c r="J29" s="155">
        <f t="shared" si="6"/>
        <v>2</v>
      </c>
      <c r="K29" s="155">
        <f t="shared" si="6"/>
        <v>12</v>
      </c>
      <c r="L29" s="155">
        <f t="shared" si="6"/>
        <v>12</v>
      </c>
      <c r="M29" s="155">
        <f t="shared" si="6"/>
        <v>10</v>
      </c>
      <c r="N29" s="155">
        <f t="shared" si="6"/>
        <v>14</v>
      </c>
      <c r="O29" s="155">
        <f t="shared" si="6"/>
        <v>0</v>
      </c>
      <c r="P29" s="155">
        <f t="shared" si="6"/>
        <v>0</v>
      </c>
      <c r="Q29" s="155">
        <f t="shared" si="6"/>
        <v>2</v>
      </c>
      <c r="R29" s="155">
        <f t="shared" si="6"/>
        <v>6</v>
      </c>
      <c r="S29" s="155">
        <f t="shared" si="6"/>
        <v>6</v>
      </c>
      <c r="T29" s="155">
        <f t="shared" si="6"/>
        <v>6</v>
      </c>
      <c r="U29" s="155">
        <f t="shared" si="6"/>
        <v>0</v>
      </c>
      <c r="V29" s="155">
        <f t="shared" si="6"/>
        <v>0</v>
      </c>
      <c r="W29" s="155">
        <f t="shared" si="6"/>
        <v>0</v>
      </c>
      <c r="X29" s="155">
        <f t="shared" si="6"/>
        <v>6</v>
      </c>
      <c r="Y29" s="155">
        <f t="shared" si="6"/>
        <v>6</v>
      </c>
      <c r="Z29" s="155">
        <f t="shared" si="6"/>
        <v>0</v>
      </c>
      <c r="AA29" s="155">
        <f t="shared" si="6"/>
        <v>0</v>
      </c>
      <c r="AB29" s="155">
        <f t="shared" si="6"/>
        <v>0</v>
      </c>
      <c r="AC29" s="155">
        <f t="shared" si="6"/>
        <v>0</v>
      </c>
      <c r="AD29" s="155">
        <f t="shared" si="6"/>
        <v>0</v>
      </c>
      <c r="AE29" s="155">
        <f t="shared" si="6"/>
        <v>0</v>
      </c>
      <c r="AF29" s="155">
        <f t="shared" si="6"/>
        <v>0</v>
      </c>
      <c r="AG29" s="155">
        <f t="shared" si="6"/>
        <v>0</v>
      </c>
      <c r="AH29" s="155">
        <f t="shared" si="6"/>
        <v>0</v>
      </c>
      <c r="AI29" s="155">
        <f t="shared" si="6"/>
        <v>0</v>
      </c>
      <c r="AJ29" s="155">
        <f t="shared" si="6"/>
        <v>0</v>
      </c>
      <c r="AK29" s="155">
        <f t="shared" si="6"/>
        <v>0</v>
      </c>
      <c r="AL29" s="155">
        <f t="shared" si="6"/>
        <v>0</v>
      </c>
      <c r="AM29" s="155">
        <f t="shared" si="6"/>
        <v>0</v>
      </c>
      <c r="AN29" s="155">
        <f t="shared" si="6"/>
        <v>0</v>
      </c>
      <c r="AO29" s="155">
        <f t="shared" si="6"/>
        <v>0</v>
      </c>
      <c r="AP29" s="155">
        <f t="shared" si="6"/>
        <v>0</v>
      </c>
      <c r="AQ29" s="155">
        <f t="shared" si="6"/>
        <v>0</v>
      </c>
      <c r="AR29" s="155">
        <f t="shared" si="6"/>
        <v>0</v>
      </c>
      <c r="AS29" s="155">
        <f t="shared" si="6"/>
        <v>0</v>
      </c>
      <c r="AT29" s="155">
        <f t="shared" si="6"/>
        <v>0</v>
      </c>
      <c r="AU29" s="155">
        <f t="shared" si="6"/>
        <v>0</v>
      </c>
      <c r="AV29" s="155">
        <f t="shared" si="6"/>
        <v>0</v>
      </c>
      <c r="AW29" s="155">
        <f t="shared" si="6"/>
        <v>0</v>
      </c>
      <c r="AX29" s="155">
        <f t="shared" si="6"/>
        <v>0</v>
      </c>
      <c r="AY29" s="155">
        <f t="shared" si="6"/>
        <v>0</v>
      </c>
      <c r="AZ29" s="155">
        <f t="shared" si="6"/>
        <v>0</v>
      </c>
      <c r="BA29" s="155">
        <f t="shared" si="6"/>
        <v>0</v>
      </c>
      <c r="BB29" s="155">
        <f t="shared" si="6"/>
        <v>0</v>
      </c>
      <c r="BC29" s="156">
        <f t="shared" si="6"/>
        <v>0</v>
      </c>
      <c r="BD29" s="78">
        <f t="shared" si="1"/>
        <v>102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6"/>
        <v>0</v>
      </c>
      <c r="F30" s="155">
        <f t="shared" si="6"/>
        <v>5</v>
      </c>
      <c r="G30" s="155">
        <f t="shared" si="6"/>
        <v>4</v>
      </c>
      <c r="H30" s="155">
        <f t="shared" si="6"/>
        <v>1</v>
      </c>
      <c r="I30" s="155">
        <f t="shared" si="6"/>
        <v>0</v>
      </c>
      <c r="J30" s="155">
        <f t="shared" si="6"/>
        <v>1</v>
      </c>
      <c r="K30" s="155">
        <f t="shared" si="6"/>
        <v>6</v>
      </c>
      <c r="L30" s="155">
        <f t="shared" si="6"/>
        <v>6</v>
      </c>
      <c r="M30" s="155">
        <f t="shared" si="6"/>
        <v>5</v>
      </c>
      <c r="N30" s="155">
        <f t="shared" si="6"/>
        <v>7</v>
      </c>
      <c r="O30" s="155">
        <f t="shared" si="6"/>
        <v>0</v>
      </c>
      <c r="P30" s="155">
        <f t="shared" si="6"/>
        <v>0</v>
      </c>
      <c r="Q30" s="155">
        <f t="shared" si="6"/>
        <v>1</v>
      </c>
      <c r="R30" s="155">
        <f t="shared" si="6"/>
        <v>3</v>
      </c>
      <c r="S30" s="155">
        <f t="shared" si="6"/>
        <v>3</v>
      </c>
      <c r="T30" s="155">
        <f t="shared" si="6"/>
        <v>3</v>
      </c>
      <c r="U30" s="155">
        <f t="shared" si="6"/>
        <v>0</v>
      </c>
      <c r="V30" s="155">
        <f t="shared" si="6"/>
        <v>0</v>
      </c>
      <c r="W30" s="155">
        <f t="shared" si="6"/>
        <v>0</v>
      </c>
      <c r="X30" s="155">
        <f t="shared" si="6"/>
        <v>3</v>
      </c>
      <c r="Y30" s="155">
        <f t="shared" si="6"/>
        <v>3</v>
      </c>
      <c r="Z30" s="155">
        <f t="shared" si="6"/>
        <v>0</v>
      </c>
      <c r="AA30" s="155">
        <f t="shared" si="6"/>
        <v>0</v>
      </c>
      <c r="AB30" s="155">
        <f t="shared" si="6"/>
        <v>0</v>
      </c>
      <c r="AC30" s="155">
        <f t="shared" si="6"/>
        <v>0</v>
      </c>
      <c r="AD30" s="155">
        <f t="shared" si="6"/>
        <v>0</v>
      </c>
      <c r="AE30" s="155">
        <f t="shared" si="6"/>
        <v>0</v>
      </c>
      <c r="AF30" s="155">
        <f t="shared" si="6"/>
        <v>0</v>
      </c>
      <c r="AG30" s="155">
        <f t="shared" si="6"/>
        <v>0</v>
      </c>
      <c r="AH30" s="155">
        <f t="shared" si="6"/>
        <v>0</v>
      </c>
      <c r="AI30" s="155">
        <f t="shared" si="6"/>
        <v>0</v>
      </c>
      <c r="AJ30" s="155">
        <f t="shared" si="6"/>
        <v>0</v>
      </c>
      <c r="AK30" s="155">
        <f t="shared" si="6"/>
        <v>0</v>
      </c>
      <c r="AL30" s="155">
        <f t="shared" si="6"/>
        <v>0</v>
      </c>
      <c r="AM30" s="155">
        <f t="shared" si="6"/>
        <v>0</v>
      </c>
      <c r="AN30" s="155">
        <f t="shared" si="6"/>
        <v>0</v>
      </c>
      <c r="AO30" s="155">
        <f t="shared" si="6"/>
        <v>0</v>
      </c>
      <c r="AP30" s="155">
        <f t="shared" si="6"/>
        <v>0</v>
      </c>
      <c r="AQ30" s="155">
        <f t="shared" si="6"/>
        <v>0</v>
      </c>
      <c r="AR30" s="155">
        <f t="shared" si="6"/>
        <v>0</v>
      </c>
      <c r="AS30" s="155">
        <f t="shared" si="6"/>
        <v>0</v>
      </c>
      <c r="AT30" s="155">
        <f t="shared" si="6"/>
        <v>0</v>
      </c>
      <c r="AU30" s="155">
        <f t="shared" si="6"/>
        <v>0</v>
      </c>
      <c r="AV30" s="155">
        <f t="shared" si="6"/>
        <v>0</v>
      </c>
      <c r="AW30" s="155">
        <f t="shared" si="6"/>
        <v>0</v>
      </c>
      <c r="AX30" s="155">
        <f t="shared" si="6"/>
        <v>0</v>
      </c>
      <c r="AY30" s="155">
        <f t="shared" si="6"/>
        <v>0</v>
      </c>
      <c r="AZ30" s="155">
        <f t="shared" si="6"/>
        <v>0</v>
      </c>
      <c r="BA30" s="155">
        <f t="shared" si="6"/>
        <v>0</v>
      </c>
      <c r="BB30" s="155">
        <f t="shared" si="6"/>
        <v>0</v>
      </c>
      <c r="BC30" s="156">
        <f t="shared" si="6"/>
        <v>0</v>
      </c>
      <c r="BD30" s="78">
        <f t="shared" si="1"/>
        <v>51</v>
      </c>
    </row>
    <row r="31" spans="1:56" ht="13.15" customHeight="1">
      <c r="A31" s="351" t="s">
        <v>22</v>
      </c>
      <c r="B31" s="351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145"/>
      <c r="AA31" s="145"/>
      <c r="AB31" s="145"/>
      <c r="AC31" s="145"/>
      <c r="AD31" s="130"/>
      <c r="AE31" s="133"/>
      <c r="AF31" s="133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146"/>
      <c r="BD31" s="78">
        <f t="shared" si="1"/>
        <v>0</v>
      </c>
    </row>
    <row r="32" spans="1:56" ht="13.15" customHeight="1">
      <c r="A32" s="398"/>
      <c r="B32" s="398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145"/>
      <c r="AA32" s="145"/>
      <c r="AB32" s="145"/>
      <c r="AC32" s="145"/>
      <c r="AD32" s="130"/>
      <c r="AE32" s="133"/>
      <c r="AF32" s="133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146"/>
      <c r="BD32" s="78">
        <f t="shared" si="1"/>
        <v>0</v>
      </c>
    </row>
    <row r="33" spans="1:56" ht="13.15" customHeight="1">
      <c r="A33" s="337" t="s">
        <v>24</v>
      </c>
      <c r="B33" s="337" t="s">
        <v>25</v>
      </c>
      <c r="C33" s="195" t="s">
        <v>137</v>
      </c>
      <c r="D33" s="196"/>
      <c r="E33" s="196"/>
      <c r="F33" s="196"/>
      <c r="G33" s="196">
        <v>6</v>
      </c>
      <c r="H33" s="196">
        <v>2</v>
      </c>
      <c r="I33" s="196"/>
      <c r="J33" s="196">
        <v>2</v>
      </c>
      <c r="K33" s="196">
        <v>4</v>
      </c>
      <c r="L33" s="196">
        <v>12</v>
      </c>
      <c r="M33" s="196">
        <v>8</v>
      </c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45"/>
      <c r="AA33" s="145"/>
      <c r="AB33" s="145"/>
      <c r="AC33" s="145"/>
      <c r="AD33" s="130"/>
      <c r="AE33" s="133"/>
      <c r="AF33" s="133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7"/>
      <c r="BD33" s="78">
        <f t="shared" si="1"/>
        <v>34</v>
      </c>
    </row>
    <row r="34" spans="1:56" ht="13.15" customHeight="1">
      <c r="A34" s="338"/>
      <c r="B34" s="338"/>
      <c r="C34" s="195" t="s">
        <v>138</v>
      </c>
      <c r="D34" s="196"/>
      <c r="E34" s="196"/>
      <c r="F34" s="196"/>
      <c r="G34" s="196">
        <v>3</v>
      </c>
      <c r="H34" s="196">
        <v>1</v>
      </c>
      <c r="I34" s="196"/>
      <c r="J34" s="196">
        <v>1</v>
      </c>
      <c r="K34" s="196">
        <v>2</v>
      </c>
      <c r="L34" s="196">
        <v>6</v>
      </c>
      <c r="M34" s="196">
        <v>4</v>
      </c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45"/>
      <c r="AA34" s="145"/>
      <c r="AB34" s="145"/>
      <c r="AC34" s="145"/>
      <c r="AD34" s="130"/>
      <c r="AE34" s="133"/>
      <c r="AF34" s="133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7"/>
      <c r="BD34" s="78">
        <f t="shared" si="1"/>
        <v>17</v>
      </c>
    </row>
    <row r="35" spans="1:56" ht="13.15" customHeight="1">
      <c r="A35" s="351" t="s">
        <v>26</v>
      </c>
      <c r="B35" s="351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145"/>
      <c r="AA35" s="145"/>
      <c r="AB35" s="145"/>
      <c r="AC35" s="145"/>
      <c r="AD35" s="130"/>
      <c r="AE35" s="133"/>
      <c r="AF35" s="133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146"/>
      <c r="BD35" s="78">
        <f t="shared" si="1"/>
        <v>0</v>
      </c>
    </row>
    <row r="36" spans="1:56" ht="13.15" customHeight="1">
      <c r="A36" s="373"/>
      <c r="B36" s="373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145"/>
      <c r="AA36" s="145"/>
      <c r="AB36" s="145"/>
      <c r="AC36" s="145"/>
      <c r="AD36" s="130"/>
      <c r="AE36" s="133"/>
      <c r="AF36" s="133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146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145"/>
      <c r="AA37" s="145"/>
      <c r="AB37" s="145"/>
      <c r="AC37" s="145"/>
      <c r="AD37" s="130"/>
      <c r="AE37" s="133"/>
      <c r="AF37" s="133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146"/>
      <c r="BD37" s="78">
        <f t="shared" si="1"/>
        <v>0</v>
      </c>
    </row>
    <row r="38" spans="1:56" ht="13.15" customHeight="1">
      <c r="A38" s="373"/>
      <c r="B38" s="373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145"/>
      <c r="AA38" s="145"/>
      <c r="AB38" s="145"/>
      <c r="AC38" s="145"/>
      <c r="AD38" s="130"/>
      <c r="AE38" s="133"/>
      <c r="AF38" s="133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146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145"/>
      <c r="AA39" s="145"/>
      <c r="AB39" s="145"/>
      <c r="AC39" s="145"/>
      <c r="AD39" s="130"/>
      <c r="AE39" s="133"/>
      <c r="AF39" s="133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146"/>
      <c r="BD39" s="78">
        <f t="shared" si="1"/>
        <v>0</v>
      </c>
    </row>
    <row r="40" spans="1:56" ht="13.15" customHeight="1">
      <c r="A40" s="373"/>
      <c r="B40" s="373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145"/>
      <c r="AA40" s="145"/>
      <c r="AB40" s="145"/>
      <c r="AC40" s="145"/>
      <c r="AD40" s="130"/>
      <c r="AE40" s="133"/>
      <c r="AF40" s="133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146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145"/>
      <c r="AA41" s="145"/>
      <c r="AB41" s="145"/>
      <c r="AC41" s="145"/>
      <c r="AD41" s="130"/>
      <c r="AE41" s="133"/>
      <c r="AF41" s="133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373"/>
      <c r="B42" s="373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145"/>
      <c r="AA42" s="145"/>
      <c r="AB42" s="145"/>
      <c r="AC42" s="145"/>
      <c r="AD42" s="130"/>
      <c r="AE42" s="133"/>
      <c r="AF42" s="133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145"/>
      <c r="AA43" s="145"/>
      <c r="AB43" s="145"/>
      <c r="AC43" s="145"/>
      <c r="AD43" s="130"/>
      <c r="AE43" s="133"/>
      <c r="AF43" s="133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373"/>
      <c r="B44" s="373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145"/>
      <c r="AA44" s="145"/>
      <c r="AB44" s="145"/>
      <c r="AC44" s="145"/>
      <c r="AD44" s="130"/>
      <c r="AE44" s="133"/>
      <c r="AF44" s="133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145"/>
      <c r="AA45" s="145"/>
      <c r="AB45" s="145"/>
      <c r="AC45" s="145"/>
      <c r="AD45" s="130"/>
      <c r="AE45" s="133"/>
      <c r="AF45" s="133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373"/>
      <c r="B46" s="373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145"/>
      <c r="AA46" s="145"/>
      <c r="AB46" s="145"/>
      <c r="AC46" s="145"/>
      <c r="AD46" s="130"/>
      <c r="AE46" s="133"/>
      <c r="AF46" s="133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145"/>
      <c r="AA47" s="145"/>
      <c r="AB47" s="145"/>
      <c r="AC47" s="145"/>
      <c r="AD47" s="130"/>
      <c r="AE47" s="133"/>
      <c r="AF47" s="133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373"/>
      <c r="B48" s="373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145"/>
      <c r="AA48" s="145"/>
      <c r="AB48" s="145"/>
      <c r="AC48" s="145"/>
      <c r="AD48" s="130"/>
      <c r="AE48" s="133"/>
      <c r="AF48" s="133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337" t="s">
        <v>40</v>
      </c>
      <c r="B49" s="337" t="s">
        <v>41</v>
      </c>
      <c r="C49" s="195" t="s">
        <v>137</v>
      </c>
      <c r="D49" s="196"/>
      <c r="E49" s="196"/>
      <c r="F49" s="196">
        <v>10</v>
      </c>
      <c r="G49" s="196">
        <v>2</v>
      </c>
      <c r="H49" s="196"/>
      <c r="I49" s="196"/>
      <c r="J49" s="196"/>
      <c r="K49" s="196">
        <v>8</v>
      </c>
      <c r="L49" s="196"/>
      <c r="M49" s="196">
        <v>2</v>
      </c>
      <c r="N49" s="196">
        <v>14</v>
      </c>
      <c r="O49" s="196"/>
      <c r="P49" s="196"/>
      <c r="Q49" s="196">
        <v>2</v>
      </c>
      <c r="R49" s="196">
        <v>6</v>
      </c>
      <c r="S49" s="196">
        <v>6</v>
      </c>
      <c r="T49" s="196">
        <v>6</v>
      </c>
      <c r="U49" s="196"/>
      <c r="V49" s="196"/>
      <c r="W49" s="196"/>
      <c r="X49" s="196">
        <v>6</v>
      </c>
      <c r="Y49" s="196">
        <v>6</v>
      </c>
      <c r="Z49" s="145"/>
      <c r="AA49" s="145"/>
      <c r="AB49" s="145"/>
      <c r="AC49" s="145"/>
      <c r="AD49" s="130"/>
      <c r="AE49" s="133"/>
      <c r="AF49" s="133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7"/>
      <c r="BD49" s="78">
        <f t="shared" si="1"/>
        <v>68</v>
      </c>
    </row>
    <row r="50" spans="1:56" ht="13.15" customHeight="1">
      <c r="A50" s="338"/>
      <c r="B50" s="338"/>
      <c r="C50" s="195" t="s">
        <v>138</v>
      </c>
      <c r="D50" s="196"/>
      <c r="E50" s="196"/>
      <c r="F50" s="196">
        <v>5</v>
      </c>
      <c r="G50" s="196">
        <v>1</v>
      </c>
      <c r="H50" s="196"/>
      <c r="I50" s="196"/>
      <c r="J50" s="196"/>
      <c r="K50" s="196">
        <v>4</v>
      </c>
      <c r="L50" s="196"/>
      <c r="M50" s="196">
        <v>1</v>
      </c>
      <c r="N50" s="196">
        <v>7</v>
      </c>
      <c r="O50" s="196"/>
      <c r="P50" s="196"/>
      <c r="Q50" s="196">
        <v>1</v>
      </c>
      <c r="R50" s="196">
        <v>3</v>
      </c>
      <c r="S50" s="196">
        <v>3</v>
      </c>
      <c r="T50" s="196">
        <v>3</v>
      </c>
      <c r="U50" s="196"/>
      <c r="V50" s="196"/>
      <c r="W50" s="196"/>
      <c r="X50" s="196">
        <v>3</v>
      </c>
      <c r="Y50" s="196">
        <v>3</v>
      </c>
      <c r="Z50" s="145"/>
      <c r="AA50" s="145"/>
      <c r="AB50" s="145"/>
      <c r="AC50" s="145"/>
      <c r="AD50" s="130"/>
      <c r="AE50" s="133"/>
      <c r="AF50" s="133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7"/>
      <c r="BD50" s="78">
        <f t="shared" si="1"/>
        <v>34</v>
      </c>
    </row>
    <row r="51" spans="1:56" ht="13.15" customHeight="1">
      <c r="A51" s="326" t="s">
        <v>42</v>
      </c>
      <c r="B51" s="326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145"/>
      <c r="AA51" s="145"/>
      <c r="AB51" s="145"/>
      <c r="AC51" s="145"/>
      <c r="AD51" s="130"/>
      <c r="AE51" s="133"/>
      <c r="AF51" s="133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390"/>
      <c r="B52" s="390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145"/>
      <c r="AA52" s="145"/>
      <c r="AB52" s="145"/>
      <c r="AC52" s="145"/>
      <c r="AD52" s="130"/>
      <c r="AE52" s="133"/>
      <c r="AF52" s="133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BC54" si="7">E55+E81+E105+E111+E117+E123+E129</f>
        <v>16</v>
      </c>
      <c r="F53" s="155">
        <f t="shared" si="7"/>
        <v>16</v>
      </c>
      <c r="G53" s="155">
        <f t="shared" si="7"/>
        <v>22</v>
      </c>
      <c r="H53" s="155">
        <f t="shared" si="7"/>
        <v>28</v>
      </c>
      <c r="I53" s="155">
        <f t="shared" si="7"/>
        <v>20</v>
      </c>
      <c r="J53" s="155">
        <f t="shared" si="7"/>
        <v>20</v>
      </c>
      <c r="K53" s="155">
        <f t="shared" si="7"/>
        <v>4</v>
      </c>
      <c r="L53" s="155">
        <f t="shared" si="7"/>
        <v>6</v>
      </c>
      <c r="M53" s="155">
        <f t="shared" si="7"/>
        <v>2</v>
      </c>
      <c r="N53" s="155">
        <f t="shared" si="7"/>
        <v>8</v>
      </c>
      <c r="O53" s="155">
        <f t="shared" si="7"/>
        <v>32</v>
      </c>
      <c r="P53" s="155">
        <f t="shared" si="7"/>
        <v>30</v>
      </c>
      <c r="Q53" s="155">
        <f t="shared" si="7"/>
        <v>30</v>
      </c>
      <c r="R53" s="155">
        <f t="shared" si="7"/>
        <v>30</v>
      </c>
      <c r="S53" s="155">
        <f t="shared" si="7"/>
        <v>30</v>
      </c>
      <c r="T53" s="155">
        <f t="shared" si="7"/>
        <v>30</v>
      </c>
      <c r="U53" s="155">
        <f t="shared" si="7"/>
        <v>36</v>
      </c>
      <c r="V53" s="155">
        <f t="shared" si="7"/>
        <v>36</v>
      </c>
      <c r="W53" s="155">
        <f t="shared" si="7"/>
        <v>36</v>
      </c>
      <c r="X53" s="155">
        <f t="shared" si="7"/>
        <v>30</v>
      </c>
      <c r="Y53" s="155">
        <f t="shared" si="7"/>
        <v>30</v>
      </c>
      <c r="Z53" s="155">
        <f t="shared" si="7"/>
        <v>36</v>
      </c>
      <c r="AA53" s="155">
        <f t="shared" si="7"/>
        <v>0</v>
      </c>
      <c r="AB53" s="155">
        <f t="shared" si="7"/>
        <v>0</v>
      </c>
      <c r="AC53" s="155">
        <f t="shared" si="7"/>
        <v>0</v>
      </c>
      <c r="AD53" s="155">
        <f t="shared" si="7"/>
        <v>0</v>
      </c>
      <c r="AE53" s="155">
        <f t="shared" si="7"/>
        <v>0</v>
      </c>
      <c r="AF53" s="155">
        <f t="shared" si="7"/>
        <v>0</v>
      </c>
      <c r="AG53" s="155">
        <f t="shared" si="7"/>
        <v>0</v>
      </c>
      <c r="AH53" s="155">
        <f t="shared" si="7"/>
        <v>0</v>
      </c>
      <c r="AI53" s="155">
        <f t="shared" si="7"/>
        <v>0</v>
      </c>
      <c r="AJ53" s="155">
        <f t="shared" si="7"/>
        <v>0</v>
      </c>
      <c r="AK53" s="155">
        <f t="shared" si="7"/>
        <v>0</v>
      </c>
      <c r="AL53" s="155">
        <f t="shared" si="7"/>
        <v>0</v>
      </c>
      <c r="AM53" s="155">
        <f t="shared" si="7"/>
        <v>0</v>
      </c>
      <c r="AN53" s="155">
        <f t="shared" si="7"/>
        <v>0</v>
      </c>
      <c r="AO53" s="155">
        <f t="shared" si="7"/>
        <v>0</v>
      </c>
      <c r="AP53" s="155">
        <f t="shared" si="7"/>
        <v>0</v>
      </c>
      <c r="AQ53" s="155">
        <f t="shared" si="7"/>
        <v>0</v>
      </c>
      <c r="AR53" s="155">
        <f t="shared" si="7"/>
        <v>0</v>
      </c>
      <c r="AS53" s="155">
        <f t="shared" si="7"/>
        <v>0</v>
      </c>
      <c r="AT53" s="155">
        <f t="shared" si="7"/>
        <v>0</v>
      </c>
      <c r="AU53" s="155">
        <f t="shared" si="7"/>
        <v>0</v>
      </c>
      <c r="AV53" s="155">
        <f t="shared" si="7"/>
        <v>0</v>
      </c>
      <c r="AW53" s="155">
        <f t="shared" si="7"/>
        <v>0</v>
      </c>
      <c r="AX53" s="155">
        <f t="shared" si="7"/>
        <v>0</v>
      </c>
      <c r="AY53" s="155">
        <f t="shared" si="7"/>
        <v>0</v>
      </c>
      <c r="AZ53" s="155">
        <f t="shared" si="7"/>
        <v>0</v>
      </c>
      <c r="BA53" s="155">
        <f t="shared" si="7"/>
        <v>0</v>
      </c>
      <c r="BB53" s="155">
        <f t="shared" si="7"/>
        <v>0</v>
      </c>
      <c r="BC53" s="156">
        <f t="shared" si="7"/>
        <v>0</v>
      </c>
      <c r="BD53" s="78">
        <f t="shared" si="1"/>
        <v>528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si="7"/>
        <v>8</v>
      </c>
      <c r="F54" s="155">
        <f t="shared" si="7"/>
        <v>8</v>
      </c>
      <c r="G54" s="155">
        <f t="shared" si="7"/>
        <v>11</v>
      </c>
      <c r="H54" s="155">
        <f t="shared" si="7"/>
        <v>14</v>
      </c>
      <c r="I54" s="155">
        <f t="shared" si="7"/>
        <v>10</v>
      </c>
      <c r="J54" s="155">
        <f t="shared" si="7"/>
        <v>10</v>
      </c>
      <c r="K54" s="155">
        <f t="shared" si="7"/>
        <v>2</v>
      </c>
      <c r="L54" s="155">
        <f t="shared" si="7"/>
        <v>3</v>
      </c>
      <c r="M54" s="155">
        <f t="shared" si="7"/>
        <v>1</v>
      </c>
      <c r="N54" s="155">
        <f t="shared" si="7"/>
        <v>4</v>
      </c>
      <c r="O54" s="155">
        <f t="shared" si="7"/>
        <v>16</v>
      </c>
      <c r="P54" s="155">
        <f t="shared" si="7"/>
        <v>15</v>
      </c>
      <c r="Q54" s="155">
        <f t="shared" si="7"/>
        <v>15</v>
      </c>
      <c r="R54" s="155">
        <f t="shared" si="7"/>
        <v>15</v>
      </c>
      <c r="S54" s="155">
        <f t="shared" si="7"/>
        <v>15</v>
      </c>
      <c r="T54" s="155">
        <f t="shared" si="7"/>
        <v>15</v>
      </c>
      <c r="U54" s="155">
        <f t="shared" si="7"/>
        <v>18</v>
      </c>
      <c r="V54" s="155">
        <f t="shared" si="7"/>
        <v>18</v>
      </c>
      <c r="W54" s="155">
        <f t="shared" si="7"/>
        <v>18</v>
      </c>
      <c r="X54" s="155">
        <f t="shared" si="7"/>
        <v>15</v>
      </c>
      <c r="Y54" s="155">
        <f t="shared" si="7"/>
        <v>15</v>
      </c>
      <c r="Z54" s="155">
        <f t="shared" si="7"/>
        <v>18</v>
      </c>
      <c r="AA54" s="155">
        <f t="shared" si="7"/>
        <v>0</v>
      </c>
      <c r="AB54" s="155">
        <f t="shared" si="7"/>
        <v>0</v>
      </c>
      <c r="AC54" s="155">
        <f t="shared" si="7"/>
        <v>0</v>
      </c>
      <c r="AD54" s="155">
        <f t="shared" si="7"/>
        <v>0</v>
      </c>
      <c r="AE54" s="155">
        <f t="shared" si="7"/>
        <v>0</v>
      </c>
      <c r="AF54" s="155">
        <f t="shared" si="7"/>
        <v>0</v>
      </c>
      <c r="AG54" s="155">
        <f t="shared" si="7"/>
        <v>0</v>
      </c>
      <c r="AH54" s="155">
        <f t="shared" si="7"/>
        <v>0</v>
      </c>
      <c r="AI54" s="155">
        <f t="shared" si="7"/>
        <v>0</v>
      </c>
      <c r="AJ54" s="155">
        <f t="shared" si="7"/>
        <v>0</v>
      </c>
      <c r="AK54" s="155">
        <f t="shared" si="7"/>
        <v>0</v>
      </c>
      <c r="AL54" s="155">
        <f t="shared" si="7"/>
        <v>0</v>
      </c>
      <c r="AM54" s="155">
        <f t="shared" si="7"/>
        <v>0</v>
      </c>
      <c r="AN54" s="155">
        <f t="shared" si="7"/>
        <v>0</v>
      </c>
      <c r="AO54" s="155">
        <f t="shared" si="7"/>
        <v>0</v>
      </c>
      <c r="AP54" s="155">
        <f t="shared" si="7"/>
        <v>0</v>
      </c>
      <c r="AQ54" s="155">
        <f t="shared" si="7"/>
        <v>0</v>
      </c>
      <c r="AR54" s="155">
        <f t="shared" si="7"/>
        <v>0</v>
      </c>
      <c r="AS54" s="155">
        <f t="shared" si="7"/>
        <v>0</v>
      </c>
      <c r="AT54" s="155">
        <f t="shared" si="7"/>
        <v>0</v>
      </c>
      <c r="AU54" s="155">
        <f t="shared" si="7"/>
        <v>0</v>
      </c>
      <c r="AV54" s="155">
        <f t="shared" si="7"/>
        <v>0</v>
      </c>
      <c r="AW54" s="155">
        <f t="shared" si="7"/>
        <v>0</v>
      </c>
      <c r="AX54" s="155">
        <f t="shared" si="7"/>
        <v>0</v>
      </c>
      <c r="AY54" s="155">
        <f t="shared" si="7"/>
        <v>0</v>
      </c>
      <c r="AZ54" s="155">
        <f t="shared" si="7"/>
        <v>0</v>
      </c>
      <c r="BA54" s="155">
        <f t="shared" si="7"/>
        <v>0</v>
      </c>
      <c r="BB54" s="155">
        <f t="shared" si="7"/>
        <v>0</v>
      </c>
      <c r="BC54" s="156">
        <f t="shared" si="7"/>
        <v>0</v>
      </c>
      <c r="BD54" s="78">
        <f t="shared" si="1"/>
        <v>264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D57+D69</f>
        <v>0</v>
      </c>
      <c r="E55" s="160">
        <f t="shared" ref="E55:AF55" si="8">E57+E69</f>
        <v>12</v>
      </c>
      <c r="F55" s="160">
        <f t="shared" si="8"/>
        <v>16</v>
      </c>
      <c r="G55" s="160">
        <f t="shared" si="8"/>
        <v>20</v>
      </c>
      <c r="H55" s="160">
        <f t="shared" si="8"/>
        <v>18</v>
      </c>
      <c r="I55" s="160">
        <f t="shared" si="8"/>
        <v>16</v>
      </c>
      <c r="J55" s="160">
        <f t="shared" si="8"/>
        <v>0</v>
      </c>
      <c r="K55" s="160">
        <f t="shared" si="8"/>
        <v>0</v>
      </c>
      <c r="L55" s="160">
        <f t="shared" si="8"/>
        <v>0</v>
      </c>
      <c r="M55" s="160">
        <f t="shared" si="8"/>
        <v>0</v>
      </c>
      <c r="N55" s="160">
        <f t="shared" si="8"/>
        <v>6</v>
      </c>
      <c r="O55" s="160">
        <f t="shared" si="8"/>
        <v>30</v>
      </c>
      <c r="P55" s="160">
        <f t="shared" si="8"/>
        <v>6</v>
      </c>
      <c r="Q55" s="160">
        <f t="shared" si="8"/>
        <v>18</v>
      </c>
      <c r="R55" s="160">
        <f t="shared" si="8"/>
        <v>0</v>
      </c>
      <c r="S55" s="160">
        <f t="shared" si="8"/>
        <v>12</v>
      </c>
      <c r="T55" s="160">
        <f t="shared" si="8"/>
        <v>24</v>
      </c>
      <c r="U55" s="160">
        <f t="shared" si="8"/>
        <v>30</v>
      </c>
      <c r="V55" s="160">
        <f t="shared" si="8"/>
        <v>26</v>
      </c>
      <c r="W55" s="160">
        <f t="shared" si="8"/>
        <v>30</v>
      </c>
      <c r="X55" s="160">
        <f t="shared" si="8"/>
        <v>18</v>
      </c>
      <c r="Y55" s="160">
        <f t="shared" si="8"/>
        <v>30</v>
      </c>
      <c r="Z55" s="160">
        <f t="shared" si="8"/>
        <v>6</v>
      </c>
      <c r="AA55" s="160">
        <f t="shared" si="8"/>
        <v>0</v>
      </c>
      <c r="AB55" s="160">
        <f t="shared" si="8"/>
        <v>0</v>
      </c>
      <c r="AC55" s="160">
        <f t="shared" si="8"/>
        <v>0</v>
      </c>
      <c r="AD55" s="160">
        <f t="shared" si="8"/>
        <v>0</v>
      </c>
      <c r="AE55" s="160">
        <f t="shared" si="8"/>
        <v>0</v>
      </c>
      <c r="AF55" s="160">
        <f t="shared" si="8"/>
        <v>0</v>
      </c>
      <c r="AG55" s="160">
        <f t="shared" ref="AG55:BC56" si="9">AG57+AG59+AG61+AG63+AG65+AG67+AG69+AG71+AG73+AG75+AG77+AG79</f>
        <v>0</v>
      </c>
      <c r="AH55" s="160">
        <f t="shared" si="9"/>
        <v>0</v>
      </c>
      <c r="AI55" s="160">
        <f t="shared" si="9"/>
        <v>0</v>
      </c>
      <c r="AJ55" s="160">
        <f t="shared" si="9"/>
        <v>0</v>
      </c>
      <c r="AK55" s="160">
        <f t="shared" si="9"/>
        <v>0</v>
      </c>
      <c r="AL55" s="160">
        <f t="shared" si="9"/>
        <v>0</v>
      </c>
      <c r="AM55" s="160">
        <f t="shared" si="9"/>
        <v>0</v>
      </c>
      <c r="AN55" s="160">
        <f t="shared" si="9"/>
        <v>0</v>
      </c>
      <c r="AO55" s="160">
        <f t="shared" si="9"/>
        <v>0</v>
      </c>
      <c r="AP55" s="160">
        <f t="shared" si="9"/>
        <v>0</v>
      </c>
      <c r="AQ55" s="160">
        <f t="shared" si="9"/>
        <v>0</v>
      </c>
      <c r="AR55" s="160">
        <f t="shared" si="9"/>
        <v>0</v>
      </c>
      <c r="AS55" s="160">
        <f t="shared" si="9"/>
        <v>0</v>
      </c>
      <c r="AT55" s="160">
        <f t="shared" si="9"/>
        <v>0</v>
      </c>
      <c r="AU55" s="160">
        <f t="shared" si="9"/>
        <v>0</v>
      </c>
      <c r="AV55" s="160">
        <f t="shared" si="9"/>
        <v>0</v>
      </c>
      <c r="AW55" s="160">
        <f t="shared" si="9"/>
        <v>0</v>
      </c>
      <c r="AX55" s="160">
        <f t="shared" si="9"/>
        <v>0</v>
      </c>
      <c r="AY55" s="160">
        <f t="shared" si="9"/>
        <v>0</v>
      </c>
      <c r="AZ55" s="160">
        <f t="shared" si="9"/>
        <v>0</v>
      </c>
      <c r="BA55" s="160">
        <f t="shared" si="9"/>
        <v>0</v>
      </c>
      <c r="BB55" s="160">
        <f t="shared" si="9"/>
        <v>0</v>
      </c>
      <c r="BC55" s="161">
        <f t="shared" si="9"/>
        <v>0</v>
      </c>
      <c r="BD55" s="78">
        <f t="shared" si="1"/>
        <v>318</v>
      </c>
    </row>
    <row r="56" spans="1:56" ht="13.15" customHeight="1">
      <c r="A56" s="373"/>
      <c r="B56" s="409"/>
      <c r="C56" s="159" t="s">
        <v>138</v>
      </c>
      <c r="D56" s="160">
        <f>D58+D70</f>
        <v>0</v>
      </c>
      <c r="E56" s="160">
        <f t="shared" ref="E56:AF56" si="10">E58+E70</f>
        <v>6</v>
      </c>
      <c r="F56" s="160">
        <f t="shared" si="10"/>
        <v>8</v>
      </c>
      <c r="G56" s="160">
        <f t="shared" si="10"/>
        <v>10</v>
      </c>
      <c r="H56" s="160">
        <f t="shared" si="10"/>
        <v>9</v>
      </c>
      <c r="I56" s="160">
        <f t="shared" si="10"/>
        <v>8</v>
      </c>
      <c r="J56" s="160">
        <f t="shared" si="10"/>
        <v>0</v>
      </c>
      <c r="K56" s="160">
        <f t="shared" si="10"/>
        <v>0</v>
      </c>
      <c r="L56" s="160">
        <f t="shared" si="10"/>
        <v>0</v>
      </c>
      <c r="M56" s="160">
        <f t="shared" si="10"/>
        <v>0</v>
      </c>
      <c r="N56" s="160">
        <f t="shared" si="10"/>
        <v>3</v>
      </c>
      <c r="O56" s="160">
        <f t="shared" si="10"/>
        <v>15</v>
      </c>
      <c r="P56" s="160">
        <f t="shared" si="10"/>
        <v>3</v>
      </c>
      <c r="Q56" s="160">
        <f t="shared" si="10"/>
        <v>9</v>
      </c>
      <c r="R56" s="160">
        <f t="shared" si="10"/>
        <v>0</v>
      </c>
      <c r="S56" s="160">
        <f t="shared" si="10"/>
        <v>6</v>
      </c>
      <c r="T56" s="160">
        <f t="shared" si="10"/>
        <v>12</v>
      </c>
      <c r="U56" s="160">
        <f t="shared" si="10"/>
        <v>15</v>
      </c>
      <c r="V56" s="160">
        <f t="shared" si="10"/>
        <v>13</v>
      </c>
      <c r="W56" s="160">
        <f t="shared" si="10"/>
        <v>15</v>
      </c>
      <c r="X56" s="160">
        <f t="shared" si="10"/>
        <v>9</v>
      </c>
      <c r="Y56" s="160">
        <f t="shared" si="10"/>
        <v>15</v>
      </c>
      <c r="Z56" s="160">
        <f t="shared" si="10"/>
        <v>3</v>
      </c>
      <c r="AA56" s="160">
        <f t="shared" si="10"/>
        <v>0</v>
      </c>
      <c r="AB56" s="160">
        <f t="shared" si="10"/>
        <v>0</v>
      </c>
      <c r="AC56" s="160">
        <f t="shared" si="10"/>
        <v>0</v>
      </c>
      <c r="AD56" s="160">
        <f t="shared" si="10"/>
        <v>0</v>
      </c>
      <c r="AE56" s="160">
        <f t="shared" si="10"/>
        <v>0</v>
      </c>
      <c r="AF56" s="160">
        <f t="shared" si="10"/>
        <v>0</v>
      </c>
      <c r="AG56" s="160">
        <f t="shared" si="9"/>
        <v>0</v>
      </c>
      <c r="AH56" s="160">
        <f t="shared" si="9"/>
        <v>0</v>
      </c>
      <c r="AI56" s="160">
        <f t="shared" si="9"/>
        <v>0</v>
      </c>
      <c r="AJ56" s="160">
        <f t="shared" si="9"/>
        <v>0</v>
      </c>
      <c r="AK56" s="160">
        <f t="shared" si="9"/>
        <v>0</v>
      </c>
      <c r="AL56" s="160">
        <f t="shared" si="9"/>
        <v>0</v>
      </c>
      <c r="AM56" s="160">
        <f t="shared" si="9"/>
        <v>0</v>
      </c>
      <c r="AN56" s="160">
        <f t="shared" si="9"/>
        <v>0</v>
      </c>
      <c r="AO56" s="160">
        <f t="shared" si="9"/>
        <v>0</v>
      </c>
      <c r="AP56" s="160">
        <f t="shared" si="9"/>
        <v>0</v>
      </c>
      <c r="AQ56" s="160">
        <f t="shared" si="9"/>
        <v>0</v>
      </c>
      <c r="AR56" s="160">
        <f t="shared" si="9"/>
        <v>0</v>
      </c>
      <c r="AS56" s="160">
        <f t="shared" si="9"/>
        <v>0</v>
      </c>
      <c r="AT56" s="160">
        <f t="shared" si="9"/>
        <v>0</v>
      </c>
      <c r="AU56" s="160">
        <f t="shared" si="9"/>
        <v>0</v>
      </c>
      <c r="AV56" s="160">
        <f t="shared" si="9"/>
        <v>0</v>
      </c>
      <c r="AW56" s="160">
        <f t="shared" si="9"/>
        <v>0</v>
      </c>
      <c r="AX56" s="160">
        <f t="shared" si="9"/>
        <v>0</v>
      </c>
      <c r="AY56" s="160">
        <f t="shared" si="9"/>
        <v>0</v>
      </c>
      <c r="AZ56" s="160">
        <f t="shared" si="9"/>
        <v>0</v>
      </c>
      <c r="BA56" s="160">
        <f t="shared" si="9"/>
        <v>0</v>
      </c>
      <c r="BB56" s="160">
        <f t="shared" si="9"/>
        <v>0</v>
      </c>
      <c r="BC56" s="161">
        <f t="shared" si="9"/>
        <v>0</v>
      </c>
      <c r="BD56" s="78">
        <f t="shared" si="1"/>
        <v>159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145"/>
      <c r="AA57" s="145"/>
      <c r="AB57" s="145"/>
      <c r="AC57" s="145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145"/>
      <c r="AA58" s="145"/>
      <c r="AB58" s="145"/>
      <c r="AC58" s="145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145"/>
      <c r="AA59" s="145"/>
      <c r="AB59" s="145"/>
      <c r="AC59" s="145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145"/>
      <c r="AA60" s="145"/>
      <c r="AB60" s="145"/>
      <c r="AC60" s="145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51" t="s">
        <v>52</v>
      </c>
      <c r="B61" s="351" t="s">
        <v>53</v>
      </c>
      <c r="C61" s="128" t="s">
        <v>137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145"/>
      <c r="AA61" s="145"/>
      <c r="AB61" s="145"/>
      <c r="AC61" s="145"/>
      <c r="AD61" s="130"/>
      <c r="AE61" s="133"/>
      <c r="AF61" s="133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8"/>
      <c r="BD61" s="78">
        <f t="shared" si="1"/>
        <v>0</v>
      </c>
    </row>
    <row r="62" spans="1:56" ht="13.15" customHeight="1">
      <c r="A62" s="373"/>
      <c r="B62" s="373"/>
      <c r="C62" s="128" t="s">
        <v>138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145"/>
      <c r="AA62" s="145"/>
      <c r="AB62" s="145"/>
      <c r="AC62" s="145"/>
      <c r="AD62" s="130"/>
      <c r="AE62" s="133"/>
      <c r="AF62" s="133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8"/>
      <c r="BD62" s="78">
        <f t="shared" si="1"/>
        <v>0</v>
      </c>
    </row>
    <row r="63" spans="1:56" ht="13.15" customHeight="1">
      <c r="A63" s="351" t="s">
        <v>54</v>
      </c>
      <c r="B63" s="351" t="s">
        <v>55</v>
      </c>
      <c r="C63" s="128" t="s">
        <v>137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145"/>
      <c r="AA63" s="145"/>
      <c r="AB63" s="145"/>
      <c r="AC63" s="145"/>
      <c r="AD63" s="130"/>
      <c r="AE63" s="133"/>
      <c r="AF63" s="133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8"/>
      <c r="BD63" s="78">
        <f t="shared" si="1"/>
        <v>0</v>
      </c>
    </row>
    <row r="64" spans="1:56" ht="13.15" customHeight="1">
      <c r="A64" s="373"/>
      <c r="B64" s="373"/>
      <c r="C64" s="128" t="s">
        <v>138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145"/>
      <c r="AA64" s="145"/>
      <c r="AB64" s="145"/>
      <c r="AC64" s="145"/>
      <c r="AD64" s="130"/>
      <c r="AE64" s="133"/>
      <c r="AF64" s="133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8"/>
      <c r="BD64" s="78">
        <f t="shared" si="1"/>
        <v>0</v>
      </c>
    </row>
    <row r="65" spans="1:56" ht="13.15" customHeight="1">
      <c r="A65" s="351" t="s">
        <v>56</v>
      </c>
      <c r="B65" s="351" t="s">
        <v>57</v>
      </c>
      <c r="C65" s="128" t="s">
        <v>137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145"/>
      <c r="AA65" s="145"/>
      <c r="AB65" s="145"/>
      <c r="AC65" s="145"/>
      <c r="AD65" s="130"/>
      <c r="AE65" s="133"/>
      <c r="AF65" s="133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8"/>
      <c r="BD65" s="78">
        <f t="shared" si="1"/>
        <v>0</v>
      </c>
    </row>
    <row r="66" spans="1:56" ht="13.15" customHeight="1">
      <c r="A66" s="373"/>
      <c r="B66" s="373"/>
      <c r="C66" s="128" t="s">
        <v>138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145"/>
      <c r="AA66" s="145"/>
      <c r="AB66" s="145"/>
      <c r="AC66" s="145"/>
      <c r="AD66" s="130"/>
      <c r="AE66" s="133"/>
      <c r="AF66" s="133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8"/>
      <c r="BD66" s="78">
        <f t="shared" si="1"/>
        <v>0</v>
      </c>
    </row>
    <row r="67" spans="1:56" ht="13.15" customHeight="1">
      <c r="A67" s="351" t="s">
        <v>58</v>
      </c>
      <c r="B67" s="351" t="s">
        <v>59</v>
      </c>
      <c r="C67" s="128" t="s">
        <v>137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145"/>
      <c r="AA67" s="145"/>
      <c r="AB67" s="145"/>
      <c r="AC67" s="145"/>
      <c r="AD67" s="130"/>
      <c r="AE67" s="133"/>
      <c r="AF67" s="133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8"/>
      <c r="BD67" s="78">
        <f t="shared" si="1"/>
        <v>0</v>
      </c>
    </row>
    <row r="68" spans="1:56" ht="13.15" customHeight="1">
      <c r="A68" s="373"/>
      <c r="B68" s="373"/>
      <c r="C68" s="128" t="s">
        <v>138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145"/>
      <c r="AA68" s="145"/>
      <c r="AB68" s="145"/>
      <c r="AC68" s="145"/>
      <c r="AD68" s="130"/>
      <c r="AE68" s="133"/>
      <c r="AF68" s="133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8"/>
      <c r="BD68" s="78">
        <f t="shared" si="1"/>
        <v>0</v>
      </c>
    </row>
    <row r="69" spans="1:56" ht="13.15" customHeight="1">
      <c r="A69" s="337" t="s">
        <v>60</v>
      </c>
      <c r="B69" s="337" t="s">
        <v>61</v>
      </c>
      <c r="C69" s="195" t="s">
        <v>137</v>
      </c>
      <c r="D69" s="196">
        <f>SUM(D71+D73+D75+D77)</f>
        <v>0</v>
      </c>
      <c r="E69" s="196">
        <f t="shared" ref="E69:AF69" si="11">SUM(E71+E73+E75+E77)</f>
        <v>12</v>
      </c>
      <c r="F69" s="196">
        <f t="shared" si="11"/>
        <v>16</v>
      </c>
      <c r="G69" s="196">
        <f t="shared" si="11"/>
        <v>20</v>
      </c>
      <c r="H69" s="196">
        <f t="shared" si="11"/>
        <v>18</v>
      </c>
      <c r="I69" s="196">
        <f t="shared" si="11"/>
        <v>16</v>
      </c>
      <c r="J69" s="196">
        <f t="shared" si="11"/>
        <v>0</v>
      </c>
      <c r="K69" s="196">
        <f t="shared" si="11"/>
        <v>0</v>
      </c>
      <c r="L69" s="196">
        <f t="shared" si="11"/>
        <v>0</v>
      </c>
      <c r="M69" s="196">
        <f t="shared" si="11"/>
        <v>0</v>
      </c>
      <c r="N69" s="196">
        <f t="shared" si="11"/>
        <v>6</v>
      </c>
      <c r="O69" s="196">
        <f t="shared" si="11"/>
        <v>30</v>
      </c>
      <c r="P69" s="196">
        <f t="shared" si="11"/>
        <v>6</v>
      </c>
      <c r="Q69" s="196">
        <f t="shared" si="11"/>
        <v>18</v>
      </c>
      <c r="R69" s="196">
        <f t="shared" si="11"/>
        <v>0</v>
      </c>
      <c r="S69" s="196">
        <f t="shared" si="11"/>
        <v>12</v>
      </c>
      <c r="T69" s="196">
        <f t="shared" si="11"/>
        <v>24</v>
      </c>
      <c r="U69" s="196">
        <f t="shared" si="11"/>
        <v>30</v>
      </c>
      <c r="V69" s="196">
        <f t="shared" si="11"/>
        <v>26</v>
      </c>
      <c r="W69" s="196">
        <f t="shared" si="11"/>
        <v>30</v>
      </c>
      <c r="X69" s="196">
        <f t="shared" si="11"/>
        <v>18</v>
      </c>
      <c r="Y69" s="196">
        <f t="shared" si="11"/>
        <v>30</v>
      </c>
      <c r="Z69" s="145">
        <f t="shared" si="11"/>
        <v>6</v>
      </c>
      <c r="AA69" s="145">
        <f t="shared" si="11"/>
        <v>0</v>
      </c>
      <c r="AB69" s="145">
        <f t="shared" si="11"/>
        <v>0</v>
      </c>
      <c r="AC69" s="145">
        <f t="shared" si="11"/>
        <v>0</v>
      </c>
      <c r="AD69" s="130">
        <f t="shared" si="11"/>
        <v>0</v>
      </c>
      <c r="AE69" s="133">
        <f t="shared" si="11"/>
        <v>0</v>
      </c>
      <c r="AF69" s="133">
        <f t="shared" si="11"/>
        <v>0</v>
      </c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7"/>
      <c r="BD69" s="78">
        <f t="shared" si="1"/>
        <v>318</v>
      </c>
    </row>
    <row r="70" spans="1:56" ht="13.15" customHeight="1">
      <c r="A70" s="338"/>
      <c r="B70" s="338"/>
      <c r="C70" s="195" t="s">
        <v>138</v>
      </c>
      <c r="D70" s="196">
        <f>SUM(D72+D74+D76+D78)</f>
        <v>0</v>
      </c>
      <c r="E70" s="196">
        <f t="shared" ref="E70:AF70" si="12">SUM(E72+E74+E76+E78)</f>
        <v>6</v>
      </c>
      <c r="F70" s="196">
        <f t="shared" si="12"/>
        <v>8</v>
      </c>
      <c r="G70" s="196">
        <f t="shared" si="12"/>
        <v>10</v>
      </c>
      <c r="H70" s="196">
        <f t="shared" si="12"/>
        <v>9</v>
      </c>
      <c r="I70" s="196">
        <f t="shared" si="12"/>
        <v>8</v>
      </c>
      <c r="J70" s="196">
        <f t="shared" si="12"/>
        <v>0</v>
      </c>
      <c r="K70" s="196">
        <f t="shared" si="12"/>
        <v>0</v>
      </c>
      <c r="L70" s="196">
        <f t="shared" si="12"/>
        <v>0</v>
      </c>
      <c r="M70" s="196">
        <f t="shared" si="12"/>
        <v>0</v>
      </c>
      <c r="N70" s="196">
        <f t="shared" si="12"/>
        <v>3</v>
      </c>
      <c r="O70" s="196">
        <f t="shared" si="12"/>
        <v>15</v>
      </c>
      <c r="P70" s="196">
        <f t="shared" si="12"/>
        <v>3</v>
      </c>
      <c r="Q70" s="196">
        <f t="shared" si="12"/>
        <v>9</v>
      </c>
      <c r="R70" s="196">
        <f t="shared" si="12"/>
        <v>0</v>
      </c>
      <c r="S70" s="196">
        <f t="shared" si="12"/>
        <v>6</v>
      </c>
      <c r="T70" s="196">
        <f t="shared" si="12"/>
        <v>12</v>
      </c>
      <c r="U70" s="196">
        <f t="shared" si="12"/>
        <v>15</v>
      </c>
      <c r="V70" s="196">
        <f t="shared" si="12"/>
        <v>13</v>
      </c>
      <c r="W70" s="196">
        <f t="shared" si="12"/>
        <v>15</v>
      </c>
      <c r="X70" s="196">
        <f t="shared" si="12"/>
        <v>9</v>
      </c>
      <c r="Y70" s="196">
        <f t="shared" si="12"/>
        <v>15</v>
      </c>
      <c r="Z70" s="145">
        <f t="shared" si="12"/>
        <v>3</v>
      </c>
      <c r="AA70" s="145">
        <f t="shared" si="12"/>
        <v>0</v>
      </c>
      <c r="AB70" s="145">
        <f t="shared" si="12"/>
        <v>0</v>
      </c>
      <c r="AC70" s="145">
        <f t="shared" si="12"/>
        <v>0</v>
      </c>
      <c r="AD70" s="130">
        <f t="shared" si="12"/>
        <v>0</v>
      </c>
      <c r="AE70" s="133">
        <f t="shared" si="12"/>
        <v>0</v>
      </c>
      <c r="AF70" s="133">
        <f t="shared" si="12"/>
        <v>0</v>
      </c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7"/>
      <c r="BD70" s="78">
        <f t="shared" si="1"/>
        <v>159</v>
      </c>
    </row>
    <row r="71" spans="1:56" ht="13.15" customHeight="1">
      <c r="A71" s="337" t="s">
        <v>62</v>
      </c>
      <c r="B71" s="337" t="s">
        <v>63</v>
      </c>
      <c r="C71" s="195" t="s">
        <v>137</v>
      </c>
      <c r="D71" s="196"/>
      <c r="E71" s="196">
        <v>12</v>
      </c>
      <c r="F71" s="196">
        <v>16</v>
      </c>
      <c r="G71" s="196">
        <v>20</v>
      </c>
      <c r="H71" s="196">
        <v>18</v>
      </c>
      <c r="I71" s="196">
        <v>16</v>
      </c>
      <c r="J71" s="196"/>
      <c r="K71" s="196"/>
      <c r="L71" s="196"/>
      <c r="M71" s="196"/>
      <c r="N71" s="196">
        <v>6</v>
      </c>
      <c r="O71" s="196">
        <v>30</v>
      </c>
      <c r="P71" s="196">
        <v>6</v>
      </c>
      <c r="Q71" s="196">
        <v>18</v>
      </c>
      <c r="R71" s="196"/>
      <c r="S71" s="196">
        <v>12</v>
      </c>
      <c r="T71" s="196">
        <v>24</v>
      </c>
      <c r="U71" s="196">
        <v>30</v>
      </c>
      <c r="V71" s="196">
        <v>26</v>
      </c>
      <c r="W71" s="196">
        <v>30</v>
      </c>
      <c r="X71" s="196">
        <v>18</v>
      </c>
      <c r="Y71" s="196">
        <v>30</v>
      </c>
      <c r="Z71" s="145">
        <v>6</v>
      </c>
      <c r="AA71" s="145"/>
      <c r="AB71" s="145"/>
      <c r="AC71" s="145"/>
      <c r="AD71" s="130"/>
      <c r="AE71" s="133"/>
      <c r="AF71" s="133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7"/>
      <c r="BD71" s="78">
        <f t="shared" si="1"/>
        <v>318</v>
      </c>
    </row>
    <row r="72" spans="1:56" ht="13.15" customHeight="1">
      <c r="A72" s="338"/>
      <c r="B72" s="338"/>
      <c r="C72" s="195" t="s">
        <v>138</v>
      </c>
      <c r="D72" s="196"/>
      <c r="E72" s="196">
        <v>6</v>
      </c>
      <c r="F72" s="196">
        <v>8</v>
      </c>
      <c r="G72" s="196">
        <v>10</v>
      </c>
      <c r="H72" s="196">
        <v>9</v>
      </c>
      <c r="I72" s="196">
        <v>8</v>
      </c>
      <c r="J72" s="196"/>
      <c r="K72" s="196"/>
      <c r="L72" s="196"/>
      <c r="M72" s="196"/>
      <c r="N72" s="196">
        <v>3</v>
      </c>
      <c r="O72" s="196">
        <v>15</v>
      </c>
      <c r="P72" s="196">
        <v>3</v>
      </c>
      <c r="Q72" s="196">
        <v>9</v>
      </c>
      <c r="R72" s="196"/>
      <c r="S72" s="196">
        <v>6</v>
      </c>
      <c r="T72" s="196">
        <v>12</v>
      </c>
      <c r="U72" s="196">
        <v>15</v>
      </c>
      <c r="V72" s="196">
        <v>13</v>
      </c>
      <c r="W72" s="196">
        <v>15</v>
      </c>
      <c r="X72" s="196">
        <v>9</v>
      </c>
      <c r="Y72" s="196">
        <v>15</v>
      </c>
      <c r="Z72" s="145">
        <v>3</v>
      </c>
      <c r="AA72" s="145"/>
      <c r="AB72" s="145"/>
      <c r="AC72" s="145"/>
      <c r="AD72" s="130"/>
      <c r="AE72" s="133"/>
      <c r="AF72" s="133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7"/>
      <c r="BD72" s="78">
        <f t="shared" si="1"/>
        <v>159</v>
      </c>
    </row>
    <row r="73" spans="1:56" ht="13.15" customHeight="1">
      <c r="A73" s="351" t="s">
        <v>64</v>
      </c>
      <c r="B73" s="351" t="s">
        <v>65</v>
      </c>
      <c r="C73" s="128" t="s">
        <v>137</v>
      </c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145"/>
      <c r="AA73" s="145"/>
      <c r="AB73" s="145"/>
      <c r="AC73" s="145"/>
      <c r="AD73" s="130"/>
      <c r="AE73" s="133"/>
      <c r="AF73" s="133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78">
        <f t="shared" si="1"/>
        <v>0</v>
      </c>
    </row>
    <row r="74" spans="1:56" ht="13.15" customHeight="1">
      <c r="A74" s="373"/>
      <c r="B74" s="373"/>
      <c r="C74" s="128" t="s">
        <v>138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145"/>
      <c r="AA74" s="145"/>
      <c r="AB74" s="145"/>
      <c r="AC74" s="145"/>
      <c r="AD74" s="130"/>
      <c r="AE74" s="133"/>
      <c r="AF74" s="133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8"/>
      <c r="BD74" s="78">
        <f t="shared" ref="BD74:BD137" si="13">SUM(D74:BC74)</f>
        <v>0</v>
      </c>
    </row>
    <row r="75" spans="1:56" ht="13.15" customHeight="1">
      <c r="A75" s="351" t="s">
        <v>66</v>
      </c>
      <c r="B75" s="351" t="s">
        <v>67</v>
      </c>
      <c r="C75" s="128" t="s">
        <v>137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145"/>
      <c r="AA75" s="145"/>
      <c r="AB75" s="145"/>
      <c r="AC75" s="145"/>
      <c r="AD75" s="130"/>
      <c r="AE75" s="133"/>
      <c r="AF75" s="133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8"/>
      <c r="BD75" s="78">
        <f t="shared" si="13"/>
        <v>0</v>
      </c>
    </row>
    <row r="76" spans="1:56" ht="13.15" customHeight="1">
      <c r="A76" s="373"/>
      <c r="B76" s="373"/>
      <c r="C76" s="128" t="s">
        <v>138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145"/>
      <c r="AA76" s="145"/>
      <c r="AB76" s="145"/>
      <c r="AC76" s="145"/>
      <c r="AD76" s="130"/>
      <c r="AE76" s="133"/>
      <c r="AF76" s="133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8"/>
      <c r="BD76" s="78">
        <f t="shared" si="13"/>
        <v>0</v>
      </c>
    </row>
    <row r="77" spans="1:56" ht="13.15" customHeight="1">
      <c r="A77" s="351" t="s">
        <v>68</v>
      </c>
      <c r="B77" s="351" t="s">
        <v>69</v>
      </c>
      <c r="C77" s="128" t="s">
        <v>137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145"/>
      <c r="AA77" s="145"/>
      <c r="AB77" s="145"/>
      <c r="AC77" s="145"/>
      <c r="AD77" s="130"/>
      <c r="AE77" s="133"/>
      <c r="AF77" s="133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8"/>
      <c r="BD77" s="78">
        <f t="shared" si="13"/>
        <v>0</v>
      </c>
    </row>
    <row r="78" spans="1:56" ht="13.15" customHeight="1">
      <c r="A78" s="373"/>
      <c r="B78" s="373"/>
      <c r="C78" s="128" t="s">
        <v>138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145"/>
      <c r="AA78" s="145"/>
      <c r="AB78" s="145"/>
      <c r="AC78" s="145"/>
      <c r="AD78" s="130"/>
      <c r="AE78" s="133"/>
      <c r="AF78" s="133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8"/>
      <c r="BD78" s="78">
        <f t="shared" si="13"/>
        <v>0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145"/>
      <c r="AA79" s="145"/>
      <c r="AB79" s="145"/>
      <c r="AC79" s="145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13"/>
        <v>0</v>
      </c>
    </row>
    <row r="80" spans="1:56" ht="13.15" customHeight="1">
      <c r="A80" s="326"/>
      <c r="B80" s="373"/>
      <c r="C80" s="128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145"/>
      <c r="AA80" s="145"/>
      <c r="AB80" s="145"/>
      <c r="AC80" s="145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13"/>
        <v>0</v>
      </c>
    </row>
    <row r="81" spans="1:56" ht="12.75" customHeight="1">
      <c r="A81" s="367" t="s">
        <v>71</v>
      </c>
      <c r="B81" s="367" t="s">
        <v>72</v>
      </c>
      <c r="C81" s="159" t="s">
        <v>137</v>
      </c>
      <c r="D81" s="160">
        <f>D83+D93+D97+D101</f>
        <v>0</v>
      </c>
      <c r="E81" s="160">
        <f t="shared" ref="E81:AF81" si="14">E83+E93+E97+E101</f>
        <v>0</v>
      </c>
      <c r="F81" s="160">
        <f t="shared" si="14"/>
        <v>0</v>
      </c>
      <c r="G81" s="160">
        <f t="shared" si="14"/>
        <v>0</v>
      </c>
      <c r="H81" s="160">
        <f t="shared" si="14"/>
        <v>10</v>
      </c>
      <c r="I81" s="160">
        <f t="shared" si="14"/>
        <v>2</v>
      </c>
      <c r="J81" s="160">
        <f t="shared" si="14"/>
        <v>14</v>
      </c>
      <c r="K81" s="160">
        <f t="shared" si="14"/>
        <v>0</v>
      </c>
      <c r="L81" s="160">
        <f t="shared" si="14"/>
        <v>6</v>
      </c>
      <c r="M81" s="160">
        <f t="shared" si="14"/>
        <v>2</v>
      </c>
      <c r="N81" s="160">
        <f t="shared" si="14"/>
        <v>0</v>
      </c>
      <c r="O81" s="160">
        <f t="shared" si="14"/>
        <v>2</v>
      </c>
      <c r="P81" s="160">
        <f t="shared" si="14"/>
        <v>24</v>
      </c>
      <c r="Q81" s="160">
        <f t="shared" si="14"/>
        <v>6</v>
      </c>
      <c r="R81" s="160">
        <f t="shared" si="14"/>
        <v>0</v>
      </c>
      <c r="S81" s="160">
        <f t="shared" si="14"/>
        <v>0</v>
      </c>
      <c r="T81" s="160">
        <f t="shared" si="14"/>
        <v>6</v>
      </c>
      <c r="U81" s="160">
        <f t="shared" si="14"/>
        <v>6</v>
      </c>
      <c r="V81" s="160">
        <f t="shared" si="14"/>
        <v>10</v>
      </c>
      <c r="W81" s="160">
        <f t="shared" si="14"/>
        <v>6</v>
      </c>
      <c r="X81" s="160">
        <f t="shared" si="14"/>
        <v>12</v>
      </c>
      <c r="Y81" s="160">
        <f t="shared" si="14"/>
        <v>0</v>
      </c>
      <c r="Z81" s="160">
        <f t="shared" si="14"/>
        <v>20</v>
      </c>
      <c r="AA81" s="160">
        <f t="shared" si="14"/>
        <v>0</v>
      </c>
      <c r="AB81" s="160">
        <f t="shared" si="14"/>
        <v>0</v>
      </c>
      <c r="AC81" s="160">
        <f t="shared" si="14"/>
        <v>0</v>
      </c>
      <c r="AD81" s="160">
        <f t="shared" si="14"/>
        <v>0</v>
      </c>
      <c r="AE81" s="160">
        <f t="shared" si="14"/>
        <v>0</v>
      </c>
      <c r="AF81" s="160">
        <f t="shared" si="14"/>
        <v>0</v>
      </c>
      <c r="AG81" s="160">
        <f t="shared" ref="AG81:BC82" si="15">AG83+AG85+AG87+AG89+AG91+AG93+AG95+AG97+AG99+AG101+AG103</f>
        <v>0</v>
      </c>
      <c r="AH81" s="160">
        <f t="shared" si="15"/>
        <v>0</v>
      </c>
      <c r="AI81" s="160">
        <f t="shared" si="15"/>
        <v>0</v>
      </c>
      <c r="AJ81" s="160">
        <f t="shared" si="15"/>
        <v>0</v>
      </c>
      <c r="AK81" s="160">
        <f t="shared" si="15"/>
        <v>0</v>
      </c>
      <c r="AL81" s="160">
        <f t="shared" si="15"/>
        <v>0</v>
      </c>
      <c r="AM81" s="160">
        <f t="shared" si="15"/>
        <v>0</v>
      </c>
      <c r="AN81" s="160">
        <f t="shared" si="15"/>
        <v>0</v>
      </c>
      <c r="AO81" s="160">
        <f t="shared" si="15"/>
        <v>0</v>
      </c>
      <c r="AP81" s="160">
        <f t="shared" si="15"/>
        <v>0</v>
      </c>
      <c r="AQ81" s="160">
        <f t="shared" si="15"/>
        <v>0</v>
      </c>
      <c r="AR81" s="160">
        <f t="shared" si="15"/>
        <v>0</v>
      </c>
      <c r="AS81" s="160">
        <f t="shared" si="15"/>
        <v>0</v>
      </c>
      <c r="AT81" s="160">
        <f t="shared" si="15"/>
        <v>0</v>
      </c>
      <c r="AU81" s="160">
        <f t="shared" si="15"/>
        <v>0</v>
      </c>
      <c r="AV81" s="160">
        <f t="shared" si="15"/>
        <v>0</v>
      </c>
      <c r="AW81" s="160">
        <f t="shared" si="15"/>
        <v>0</v>
      </c>
      <c r="AX81" s="160">
        <f t="shared" si="15"/>
        <v>0</v>
      </c>
      <c r="AY81" s="160">
        <f t="shared" si="15"/>
        <v>0</v>
      </c>
      <c r="AZ81" s="160">
        <f t="shared" si="15"/>
        <v>0</v>
      </c>
      <c r="BA81" s="160">
        <f t="shared" si="15"/>
        <v>0</v>
      </c>
      <c r="BB81" s="160">
        <f t="shared" si="15"/>
        <v>0</v>
      </c>
      <c r="BC81" s="161">
        <f t="shared" si="15"/>
        <v>0</v>
      </c>
      <c r="BD81" s="78">
        <f t="shared" si="13"/>
        <v>126</v>
      </c>
    </row>
    <row r="82" spans="1:56" ht="13.15" customHeight="1">
      <c r="A82" s="373"/>
      <c r="B82" s="409"/>
      <c r="C82" s="159" t="s">
        <v>138</v>
      </c>
      <c r="D82" s="160">
        <f>D84+D94+D98+D102</f>
        <v>0</v>
      </c>
      <c r="E82" s="160">
        <f t="shared" ref="E82:AF82" si="16">E84+E94+E98+E102</f>
        <v>0</v>
      </c>
      <c r="F82" s="160">
        <f t="shared" si="16"/>
        <v>0</v>
      </c>
      <c r="G82" s="160">
        <f t="shared" si="16"/>
        <v>0</v>
      </c>
      <c r="H82" s="160">
        <f t="shared" si="16"/>
        <v>5</v>
      </c>
      <c r="I82" s="160">
        <f t="shared" si="16"/>
        <v>1</v>
      </c>
      <c r="J82" s="160">
        <f t="shared" si="16"/>
        <v>7</v>
      </c>
      <c r="K82" s="160">
        <f t="shared" si="16"/>
        <v>0</v>
      </c>
      <c r="L82" s="160">
        <f t="shared" si="16"/>
        <v>3</v>
      </c>
      <c r="M82" s="160">
        <f t="shared" si="16"/>
        <v>1</v>
      </c>
      <c r="N82" s="160">
        <f t="shared" si="16"/>
        <v>0</v>
      </c>
      <c r="O82" s="160">
        <f t="shared" si="16"/>
        <v>1</v>
      </c>
      <c r="P82" s="160">
        <f t="shared" si="16"/>
        <v>12</v>
      </c>
      <c r="Q82" s="160">
        <f t="shared" si="16"/>
        <v>3</v>
      </c>
      <c r="R82" s="160">
        <f t="shared" si="16"/>
        <v>0</v>
      </c>
      <c r="S82" s="160">
        <f t="shared" si="16"/>
        <v>0</v>
      </c>
      <c r="T82" s="160">
        <f t="shared" si="16"/>
        <v>3</v>
      </c>
      <c r="U82" s="160">
        <f t="shared" si="16"/>
        <v>3</v>
      </c>
      <c r="V82" s="160">
        <f t="shared" si="16"/>
        <v>5</v>
      </c>
      <c r="W82" s="160">
        <f t="shared" si="16"/>
        <v>3</v>
      </c>
      <c r="X82" s="160">
        <f t="shared" si="16"/>
        <v>6</v>
      </c>
      <c r="Y82" s="160">
        <f t="shared" si="16"/>
        <v>0</v>
      </c>
      <c r="Z82" s="160">
        <f t="shared" si="16"/>
        <v>10</v>
      </c>
      <c r="AA82" s="160">
        <f t="shared" si="16"/>
        <v>0</v>
      </c>
      <c r="AB82" s="160">
        <f t="shared" si="16"/>
        <v>0</v>
      </c>
      <c r="AC82" s="160">
        <f t="shared" si="16"/>
        <v>0</v>
      </c>
      <c r="AD82" s="160">
        <f t="shared" si="16"/>
        <v>0</v>
      </c>
      <c r="AE82" s="160">
        <f t="shared" si="16"/>
        <v>0</v>
      </c>
      <c r="AF82" s="160">
        <f t="shared" si="16"/>
        <v>0</v>
      </c>
      <c r="AG82" s="160">
        <f t="shared" si="15"/>
        <v>0</v>
      </c>
      <c r="AH82" s="160">
        <f t="shared" si="15"/>
        <v>0</v>
      </c>
      <c r="AI82" s="160">
        <f t="shared" si="15"/>
        <v>0</v>
      </c>
      <c r="AJ82" s="160">
        <f t="shared" si="15"/>
        <v>0</v>
      </c>
      <c r="AK82" s="160">
        <f t="shared" si="15"/>
        <v>0</v>
      </c>
      <c r="AL82" s="160">
        <f t="shared" si="15"/>
        <v>0</v>
      </c>
      <c r="AM82" s="160">
        <f t="shared" si="15"/>
        <v>0</v>
      </c>
      <c r="AN82" s="160">
        <f t="shared" si="15"/>
        <v>0</v>
      </c>
      <c r="AO82" s="160">
        <f t="shared" si="15"/>
        <v>0</v>
      </c>
      <c r="AP82" s="160">
        <f t="shared" si="15"/>
        <v>0</v>
      </c>
      <c r="AQ82" s="160">
        <f t="shared" si="15"/>
        <v>0</v>
      </c>
      <c r="AR82" s="160">
        <f t="shared" si="15"/>
        <v>0</v>
      </c>
      <c r="AS82" s="160">
        <f t="shared" si="15"/>
        <v>0</v>
      </c>
      <c r="AT82" s="160">
        <f t="shared" si="15"/>
        <v>0</v>
      </c>
      <c r="AU82" s="160">
        <f t="shared" si="15"/>
        <v>0</v>
      </c>
      <c r="AV82" s="160">
        <f t="shared" si="15"/>
        <v>0</v>
      </c>
      <c r="AW82" s="160">
        <f t="shared" si="15"/>
        <v>0</v>
      </c>
      <c r="AX82" s="160">
        <f t="shared" si="15"/>
        <v>0</v>
      </c>
      <c r="AY82" s="160">
        <f t="shared" si="15"/>
        <v>0</v>
      </c>
      <c r="AZ82" s="160">
        <f t="shared" si="15"/>
        <v>0</v>
      </c>
      <c r="BA82" s="160">
        <f t="shared" si="15"/>
        <v>0</v>
      </c>
      <c r="BB82" s="160">
        <f t="shared" si="15"/>
        <v>0</v>
      </c>
      <c r="BC82" s="161">
        <f t="shared" si="15"/>
        <v>0</v>
      </c>
      <c r="BD82" s="78">
        <f t="shared" si="13"/>
        <v>63</v>
      </c>
    </row>
    <row r="83" spans="1:56" ht="13.15" customHeight="1">
      <c r="A83" s="337" t="s">
        <v>73</v>
      </c>
      <c r="B83" s="337" t="s">
        <v>74</v>
      </c>
      <c r="C83" s="195" t="s">
        <v>137</v>
      </c>
      <c r="D83" s="196">
        <f>SUM(D85+D87)</f>
        <v>0</v>
      </c>
      <c r="E83" s="196">
        <f t="shared" ref="E83:AF83" si="17">SUM(E85+E87)</f>
        <v>0</v>
      </c>
      <c r="F83" s="196">
        <f t="shared" si="17"/>
        <v>0</v>
      </c>
      <c r="G83" s="196">
        <f t="shared" si="17"/>
        <v>0</v>
      </c>
      <c r="H83" s="196">
        <f t="shared" si="17"/>
        <v>10</v>
      </c>
      <c r="I83" s="196">
        <f t="shared" si="17"/>
        <v>2</v>
      </c>
      <c r="J83" s="196">
        <f t="shared" si="17"/>
        <v>14</v>
      </c>
      <c r="K83" s="196">
        <f t="shared" si="17"/>
        <v>0</v>
      </c>
      <c r="L83" s="196">
        <f t="shared" si="17"/>
        <v>6</v>
      </c>
      <c r="M83" s="196">
        <f t="shared" si="17"/>
        <v>2</v>
      </c>
      <c r="N83" s="196">
        <f t="shared" si="17"/>
        <v>0</v>
      </c>
      <c r="O83" s="196">
        <f t="shared" si="17"/>
        <v>2</v>
      </c>
      <c r="P83" s="196">
        <f t="shared" si="17"/>
        <v>24</v>
      </c>
      <c r="Q83" s="196">
        <f t="shared" si="17"/>
        <v>6</v>
      </c>
      <c r="R83" s="196">
        <f t="shared" si="17"/>
        <v>0</v>
      </c>
      <c r="S83" s="196">
        <f t="shared" si="17"/>
        <v>0</v>
      </c>
      <c r="T83" s="196">
        <f t="shared" si="17"/>
        <v>6</v>
      </c>
      <c r="U83" s="196">
        <f t="shared" si="17"/>
        <v>6</v>
      </c>
      <c r="V83" s="196">
        <f t="shared" si="17"/>
        <v>10</v>
      </c>
      <c r="W83" s="196">
        <f t="shared" si="17"/>
        <v>6</v>
      </c>
      <c r="X83" s="196">
        <f t="shared" si="17"/>
        <v>12</v>
      </c>
      <c r="Y83" s="196">
        <f t="shared" si="17"/>
        <v>0</v>
      </c>
      <c r="Z83" s="196">
        <f t="shared" si="17"/>
        <v>20</v>
      </c>
      <c r="AA83" s="196">
        <f t="shared" si="17"/>
        <v>0</v>
      </c>
      <c r="AB83" s="196">
        <f t="shared" si="17"/>
        <v>0</v>
      </c>
      <c r="AC83" s="196">
        <f t="shared" si="17"/>
        <v>0</v>
      </c>
      <c r="AD83" s="196">
        <f t="shared" si="17"/>
        <v>0</v>
      </c>
      <c r="AE83" s="196">
        <f t="shared" si="17"/>
        <v>0</v>
      </c>
      <c r="AF83" s="196">
        <f t="shared" si="17"/>
        <v>0</v>
      </c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7"/>
      <c r="BD83" s="78">
        <f t="shared" si="13"/>
        <v>126</v>
      </c>
    </row>
    <row r="84" spans="1:56" ht="13.15" customHeight="1">
      <c r="A84" s="338"/>
      <c r="B84" s="338"/>
      <c r="C84" s="195" t="s">
        <v>138</v>
      </c>
      <c r="D84" s="196">
        <f>SUM(D86+D88)</f>
        <v>0</v>
      </c>
      <c r="E84" s="196">
        <f t="shared" ref="E84:AF84" si="18">SUM(E86+E88)</f>
        <v>0</v>
      </c>
      <c r="F84" s="196">
        <f t="shared" si="18"/>
        <v>0</v>
      </c>
      <c r="G84" s="196">
        <f t="shared" si="18"/>
        <v>0</v>
      </c>
      <c r="H84" s="196">
        <f t="shared" si="18"/>
        <v>5</v>
      </c>
      <c r="I84" s="196">
        <f t="shared" si="18"/>
        <v>1</v>
      </c>
      <c r="J84" s="196">
        <f t="shared" si="18"/>
        <v>7</v>
      </c>
      <c r="K84" s="196">
        <f t="shared" si="18"/>
        <v>0</v>
      </c>
      <c r="L84" s="196">
        <f t="shared" si="18"/>
        <v>3</v>
      </c>
      <c r="M84" s="196">
        <f t="shared" si="18"/>
        <v>1</v>
      </c>
      <c r="N84" s="196">
        <f t="shared" si="18"/>
        <v>0</v>
      </c>
      <c r="O84" s="196">
        <f t="shared" si="18"/>
        <v>1</v>
      </c>
      <c r="P84" s="196">
        <f t="shared" si="18"/>
        <v>12</v>
      </c>
      <c r="Q84" s="196">
        <f t="shared" si="18"/>
        <v>3</v>
      </c>
      <c r="R84" s="196">
        <f t="shared" si="18"/>
        <v>0</v>
      </c>
      <c r="S84" s="196">
        <f t="shared" si="18"/>
        <v>0</v>
      </c>
      <c r="T84" s="196">
        <f t="shared" si="18"/>
        <v>3</v>
      </c>
      <c r="U84" s="196">
        <f t="shared" si="18"/>
        <v>3</v>
      </c>
      <c r="V84" s="196">
        <f t="shared" si="18"/>
        <v>5</v>
      </c>
      <c r="W84" s="196">
        <f t="shared" si="18"/>
        <v>3</v>
      </c>
      <c r="X84" s="196">
        <f t="shared" si="18"/>
        <v>6</v>
      </c>
      <c r="Y84" s="196">
        <f t="shared" si="18"/>
        <v>0</v>
      </c>
      <c r="Z84" s="196">
        <f t="shared" si="18"/>
        <v>10</v>
      </c>
      <c r="AA84" s="196">
        <f t="shared" si="18"/>
        <v>0</v>
      </c>
      <c r="AB84" s="196">
        <f t="shared" si="18"/>
        <v>0</v>
      </c>
      <c r="AC84" s="196">
        <f t="shared" si="18"/>
        <v>0</v>
      </c>
      <c r="AD84" s="196">
        <f t="shared" si="18"/>
        <v>0</v>
      </c>
      <c r="AE84" s="196">
        <f t="shared" si="18"/>
        <v>0</v>
      </c>
      <c r="AF84" s="196">
        <f t="shared" si="18"/>
        <v>0</v>
      </c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7"/>
      <c r="BD84" s="78">
        <f t="shared" si="13"/>
        <v>63</v>
      </c>
    </row>
    <row r="85" spans="1:56" ht="13.15" customHeight="1">
      <c r="A85" s="351" t="s">
        <v>50</v>
      </c>
      <c r="B85" s="351" t="s">
        <v>75</v>
      </c>
      <c r="C85" s="128" t="s">
        <v>137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145"/>
      <c r="AA85" s="145"/>
      <c r="AB85" s="145"/>
      <c r="AC85" s="145"/>
      <c r="AD85" s="130"/>
      <c r="AE85" s="133"/>
      <c r="AF85" s="133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8"/>
      <c r="BD85" s="78">
        <f t="shared" si="13"/>
        <v>0</v>
      </c>
    </row>
    <row r="86" spans="1:56" ht="13.15" customHeight="1">
      <c r="A86" s="373"/>
      <c r="B86" s="373"/>
      <c r="C86" s="128" t="s">
        <v>138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145"/>
      <c r="AA86" s="145"/>
      <c r="AB86" s="145"/>
      <c r="AC86" s="145"/>
      <c r="AD86" s="130"/>
      <c r="AE86" s="133"/>
      <c r="AF86" s="133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8"/>
      <c r="BD86" s="78">
        <f t="shared" si="13"/>
        <v>0</v>
      </c>
    </row>
    <row r="87" spans="1:56" ht="13.15" customHeight="1">
      <c r="A87" s="337" t="s">
        <v>76</v>
      </c>
      <c r="B87" s="337" t="s">
        <v>74</v>
      </c>
      <c r="C87" s="195" t="s">
        <v>137</v>
      </c>
      <c r="D87" s="196"/>
      <c r="E87" s="196"/>
      <c r="F87" s="196"/>
      <c r="G87" s="196"/>
      <c r="H87" s="196">
        <v>10</v>
      </c>
      <c r="I87" s="196">
        <v>2</v>
      </c>
      <c r="J87" s="196">
        <v>14</v>
      </c>
      <c r="K87" s="196"/>
      <c r="L87" s="196">
        <v>6</v>
      </c>
      <c r="M87" s="196">
        <v>2</v>
      </c>
      <c r="N87" s="196"/>
      <c r="O87" s="196">
        <v>2</v>
      </c>
      <c r="P87" s="196">
        <v>24</v>
      </c>
      <c r="Q87" s="196">
        <v>6</v>
      </c>
      <c r="R87" s="196"/>
      <c r="S87" s="196"/>
      <c r="T87" s="196">
        <v>6</v>
      </c>
      <c r="U87" s="196">
        <v>6</v>
      </c>
      <c r="V87" s="196">
        <v>10</v>
      </c>
      <c r="W87" s="196">
        <v>6</v>
      </c>
      <c r="X87" s="196">
        <v>12</v>
      </c>
      <c r="Y87" s="196"/>
      <c r="Z87" s="145">
        <v>20</v>
      </c>
      <c r="AA87" s="145"/>
      <c r="AB87" s="145"/>
      <c r="AC87" s="145"/>
      <c r="AD87" s="130"/>
      <c r="AE87" s="133"/>
      <c r="AF87" s="133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7"/>
      <c r="BD87" s="78">
        <f>SUM(D87:AF87)</f>
        <v>126</v>
      </c>
    </row>
    <row r="88" spans="1:56" ht="13.15" customHeight="1">
      <c r="A88" s="338"/>
      <c r="B88" s="338"/>
      <c r="C88" s="195" t="s">
        <v>138</v>
      </c>
      <c r="D88" s="196"/>
      <c r="E88" s="196"/>
      <c r="F88" s="196"/>
      <c r="G88" s="196"/>
      <c r="H88" s="196">
        <v>5</v>
      </c>
      <c r="I88" s="196">
        <v>1</v>
      </c>
      <c r="J88" s="196">
        <v>7</v>
      </c>
      <c r="K88" s="196"/>
      <c r="L88" s="196">
        <v>3</v>
      </c>
      <c r="M88" s="196">
        <v>1</v>
      </c>
      <c r="N88" s="196"/>
      <c r="O88" s="196">
        <v>1</v>
      </c>
      <c r="P88" s="196">
        <v>12</v>
      </c>
      <c r="Q88" s="196">
        <v>3</v>
      </c>
      <c r="R88" s="196"/>
      <c r="S88" s="196"/>
      <c r="T88" s="196">
        <v>3</v>
      </c>
      <c r="U88" s="196">
        <v>3</v>
      </c>
      <c r="V88" s="196">
        <v>5</v>
      </c>
      <c r="W88" s="196">
        <v>3</v>
      </c>
      <c r="X88" s="196">
        <v>6</v>
      </c>
      <c r="Y88" s="196"/>
      <c r="Z88" s="145">
        <v>10</v>
      </c>
      <c r="AA88" s="145"/>
      <c r="AB88" s="145"/>
      <c r="AC88" s="145"/>
      <c r="AD88" s="130"/>
      <c r="AE88" s="133"/>
      <c r="AF88" s="133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7"/>
      <c r="BD88" s="78">
        <f t="shared" si="13"/>
        <v>63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145"/>
      <c r="AA89" s="145"/>
      <c r="AB89" s="145"/>
      <c r="AC89" s="145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13"/>
        <v>0</v>
      </c>
    </row>
    <row r="90" spans="1:56" ht="13.15" customHeight="1">
      <c r="A90" s="326"/>
      <c r="B90" s="373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145"/>
      <c r="AA90" s="145"/>
      <c r="AB90" s="145"/>
      <c r="AC90" s="145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13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145"/>
      <c r="AA91" s="145"/>
      <c r="AB91" s="145"/>
      <c r="AC91" s="145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13"/>
        <v>0</v>
      </c>
    </row>
    <row r="92" spans="1:56" ht="13.15" customHeight="1">
      <c r="A92" s="326"/>
      <c r="B92" s="373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145"/>
      <c r="AA92" s="145"/>
      <c r="AB92" s="145"/>
      <c r="AC92" s="145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13"/>
        <v>0</v>
      </c>
    </row>
    <row r="93" spans="1:56" ht="13.15" customHeight="1">
      <c r="A93" s="351" t="s">
        <v>78</v>
      </c>
      <c r="B93" s="351" t="s">
        <v>79</v>
      </c>
      <c r="C93" s="128" t="s">
        <v>137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145"/>
      <c r="AA93" s="145"/>
      <c r="AB93" s="145"/>
      <c r="AC93" s="145"/>
      <c r="AD93" s="130"/>
      <c r="AE93" s="133"/>
      <c r="AF93" s="133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8"/>
      <c r="BD93" s="78">
        <f t="shared" si="13"/>
        <v>0</v>
      </c>
    </row>
    <row r="94" spans="1:56" ht="13.15" customHeight="1">
      <c r="A94" s="373"/>
      <c r="B94" s="373"/>
      <c r="C94" s="128" t="s">
        <v>138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145"/>
      <c r="AA94" s="145"/>
      <c r="AB94" s="145"/>
      <c r="AC94" s="145"/>
      <c r="AD94" s="130"/>
      <c r="AE94" s="133"/>
      <c r="AF94" s="133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8"/>
      <c r="BD94" s="78">
        <f t="shared" si="13"/>
        <v>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145"/>
      <c r="AA95" s="145"/>
      <c r="AB95" s="145"/>
      <c r="AC95" s="145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13"/>
        <v>0</v>
      </c>
    </row>
    <row r="96" spans="1:56" ht="13.15" customHeight="1">
      <c r="A96" s="326"/>
      <c r="B96" s="373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145"/>
      <c r="AA96" s="145"/>
      <c r="AB96" s="145"/>
      <c r="AC96" s="145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13"/>
        <v>0</v>
      </c>
    </row>
    <row r="97" spans="1:56" ht="13.15" customHeight="1">
      <c r="A97" s="351" t="s">
        <v>80</v>
      </c>
      <c r="B97" s="351" t="s">
        <v>81</v>
      </c>
      <c r="C97" s="128" t="s">
        <v>137</v>
      </c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145"/>
      <c r="AA97" s="145"/>
      <c r="AB97" s="145"/>
      <c r="AC97" s="145"/>
      <c r="AD97" s="130"/>
      <c r="AE97" s="133"/>
      <c r="AF97" s="133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8"/>
      <c r="BD97" s="78">
        <f t="shared" si="13"/>
        <v>0</v>
      </c>
    </row>
    <row r="98" spans="1:56" ht="13.15" customHeight="1">
      <c r="A98" s="373"/>
      <c r="B98" s="373"/>
      <c r="C98" s="128" t="s">
        <v>138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145"/>
      <c r="AA98" s="145"/>
      <c r="AB98" s="145"/>
      <c r="AC98" s="145"/>
      <c r="AD98" s="130"/>
      <c r="AE98" s="133"/>
      <c r="AF98" s="133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8"/>
      <c r="BD98" s="78">
        <f t="shared" si="13"/>
        <v>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145"/>
      <c r="AA99" s="145"/>
      <c r="AB99" s="145"/>
      <c r="AC99" s="145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13"/>
        <v>0</v>
      </c>
    </row>
    <row r="100" spans="1:56" ht="13.15" customHeight="1">
      <c r="A100" s="326"/>
      <c r="B100" s="390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145"/>
      <c r="AA100" s="145"/>
      <c r="AB100" s="145"/>
      <c r="AC100" s="145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13"/>
        <v>0</v>
      </c>
    </row>
    <row r="101" spans="1:56" ht="13.15" customHeight="1">
      <c r="A101" s="326" t="s">
        <v>82</v>
      </c>
      <c r="B101" s="326" t="s">
        <v>83</v>
      </c>
      <c r="C101" s="128" t="s">
        <v>137</v>
      </c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145"/>
      <c r="AA101" s="145"/>
      <c r="AB101" s="145"/>
      <c r="AC101" s="145"/>
      <c r="AD101" s="130"/>
      <c r="AE101" s="133"/>
      <c r="AF101" s="133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8"/>
      <c r="BD101" s="78">
        <f t="shared" si="13"/>
        <v>0</v>
      </c>
    </row>
    <row r="102" spans="1:56" ht="13.15" customHeight="1">
      <c r="A102" s="390"/>
      <c r="B102" s="390"/>
      <c r="C102" s="128" t="s">
        <v>138</v>
      </c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145"/>
      <c r="AA102" s="145"/>
      <c r="AB102" s="145"/>
      <c r="AC102" s="145"/>
      <c r="AD102" s="130"/>
      <c r="AE102" s="133"/>
      <c r="AF102" s="133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8"/>
      <c r="BD102" s="78">
        <f t="shared" si="13"/>
        <v>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145"/>
      <c r="AA103" s="145"/>
      <c r="AB103" s="145"/>
      <c r="AC103" s="145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13"/>
        <v>0</v>
      </c>
    </row>
    <row r="104" spans="1:56" ht="13.15" customHeight="1">
      <c r="A104" s="326"/>
      <c r="B104" s="373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145"/>
      <c r="AA104" s="145"/>
      <c r="AB104" s="145"/>
      <c r="AC104" s="145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13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19">E107+E109</f>
        <v>4</v>
      </c>
      <c r="F105" s="160">
        <f t="shared" si="19"/>
        <v>0</v>
      </c>
      <c r="G105" s="160">
        <f t="shared" si="19"/>
        <v>2</v>
      </c>
      <c r="H105" s="160">
        <f t="shared" si="19"/>
        <v>0</v>
      </c>
      <c r="I105" s="160">
        <f t="shared" si="19"/>
        <v>2</v>
      </c>
      <c r="J105" s="160">
        <f t="shared" si="19"/>
        <v>6</v>
      </c>
      <c r="K105" s="160">
        <f t="shared" si="19"/>
        <v>4</v>
      </c>
      <c r="L105" s="160">
        <f t="shared" si="19"/>
        <v>0</v>
      </c>
      <c r="M105" s="160">
        <f t="shared" si="19"/>
        <v>0</v>
      </c>
      <c r="N105" s="160">
        <f t="shared" si="19"/>
        <v>2</v>
      </c>
      <c r="O105" s="160">
        <f t="shared" si="19"/>
        <v>0</v>
      </c>
      <c r="P105" s="160">
        <f t="shared" si="19"/>
        <v>0</v>
      </c>
      <c r="Q105" s="160">
        <f t="shared" si="19"/>
        <v>6</v>
      </c>
      <c r="R105" s="160">
        <f t="shared" si="19"/>
        <v>30</v>
      </c>
      <c r="S105" s="160">
        <f t="shared" si="19"/>
        <v>18</v>
      </c>
      <c r="T105" s="160">
        <f t="shared" si="19"/>
        <v>0</v>
      </c>
      <c r="U105" s="160">
        <f t="shared" si="19"/>
        <v>0</v>
      </c>
      <c r="V105" s="160">
        <f t="shared" si="19"/>
        <v>0</v>
      </c>
      <c r="W105" s="160">
        <f t="shared" si="19"/>
        <v>0</v>
      </c>
      <c r="X105" s="160">
        <f t="shared" si="19"/>
        <v>0</v>
      </c>
      <c r="Y105" s="160">
        <f t="shared" si="19"/>
        <v>0</v>
      </c>
      <c r="Z105" s="160">
        <f t="shared" si="19"/>
        <v>10</v>
      </c>
      <c r="AA105" s="160">
        <f t="shared" si="19"/>
        <v>0</v>
      </c>
      <c r="AB105" s="160">
        <f t="shared" si="19"/>
        <v>0</v>
      </c>
      <c r="AC105" s="160">
        <f t="shared" si="19"/>
        <v>0</v>
      </c>
      <c r="AD105" s="160">
        <f t="shared" si="19"/>
        <v>0</v>
      </c>
      <c r="AE105" s="160">
        <f t="shared" si="19"/>
        <v>0</v>
      </c>
      <c r="AF105" s="160">
        <f t="shared" si="19"/>
        <v>0</v>
      </c>
      <c r="AG105" s="160">
        <f t="shared" si="19"/>
        <v>0</v>
      </c>
      <c r="AH105" s="160">
        <f t="shared" si="19"/>
        <v>0</v>
      </c>
      <c r="AI105" s="160">
        <f t="shared" si="19"/>
        <v>0</v>
      </c>
      <c r="AJ105" s="160">
        <f t="shared" si="19"/>
        <v>0</v>
      </c>
      <c r="AK105" s="160">
        <f t="shared" si="19"/>
        <v>0</v>
      </c>
      <c r="AL105" s="160">
        <f t="shared" si="19"/>
        <v>0</v>
      </c>
      <c r="AM105" s="160">
        <f t="shared" si="19"/>
        <v>0</v>
      </c>
      <c r="AN105" s="160">
        <f t="shared" si="19"/>
        <v>0</v>
      </c>
      <c r="AO105" s="160">
        <f t="shared" si="19"/>
        <v>0</v>
      </c>
      <c r="AP105" s="160">
        <f t="shared" si="19"/>
        <v>0</v>
      </c>
      <c r="AQ105" s="160">
        <f t="shared" si="19"/>
        <v>0</v>
      </c>
      <c r="AR105" s="160">
        <f t="shared" si="19"/>
        <v>0</v>
      </c>
      <c r="AS105" s="160">
        <f t="shared" si="19"/>
        <v>0</v>
      </c>
      <c r="AT105" s="160">
        <f t="shared" si="19"/>
        <v>0</v>
      </c>
      <c r="AU105" s="160">
        <f t="shared" si="19"/>
        <v>0</v>
      </c>
      <c r="AV105" s="160">
        <f t="shared" si="19"/>
        <v>0</v>
      </c>
      <c r="AW105" s="160">
        <f t="shared" si="19"/>
        <v>0</v>
      </c>
      <c r="AX105" s="160">
        <f t="shared" si="19"/>
        <v>0</v>
      </c>
      <c r="AY105" s="160">
        <f t="shared" si="19"/>
        <v>0</v>
      </c>
      <c r="AZ105" s="160">
        <f t="shared" si="19"/>
        <v>0</v>
      </c>
      <c r="BA105" s="160">
        <f t="shared" si="19"/>
        <v>0</v>
      </c>
      <c r="BB105" s="160">
        <f t="shared" si="19"/>
        <v>0</v>
      </c>
      <c r="BC105" s="161">
        <f t="shared" si="19"/>
        <v>0</v>
      </c>
      <c r="BD105" s="78">
        <f t="shared" si="13"/>
        <v>84</v>
      </c>
    </row>
    <row r="106" spans="1:56" ht="12.75" customHeight="1">
      <c r="A106" s="373"/>
      <c r="B106" s="409"/>
      <c r="C106" s="159" t="s">
        <v>138</v>
      </c>
      <c r="D106" s="160">
        <f>D108+D110</f>
        <v>0</v>
      </c>
      <c r="E106" s="160">
        <f t="shared" si="19"/>
        <v>2</v>
      </c>
      <c r="F106" s="160">
        <f t="shared" si="19"/>
        <v>0</v>
      </c>
      <c r="G106" s="160">
        <f t="shared" si="19"/>
        <v>1</v>
      </c>
      <c r="H106" s="160">
        <f t="shared" si="19"/>
        <v>0</v>
      </c>
      <c r="I106" s="160">
        <f t="shared" si="19"/>
        <v>1</v>
      </c>
      <c r="J106" s="160">
        <f t="shared" si="19"/>
        <v>3</v>
      </c>
      <c r="K106" s="160">
        <f t="shared" si="19"/>
        <v>2</v>
      </c>
      <c r="L106" s="160">
        <f t="shared" si="19"/>
        <v>0</v>
      </c>
      <c r="M106" s="160">
        <f t="shared" si="19"/>
        <v>0</v>
      </c>
      <c r="N106" s="160">
        <f t="shared" si="19"/>
        <v>1</v>
      </c>
      <c r="O106" s="160">
        <f t="shared" si="19"/>
        <v>0</v>
      </c>
      <c r="P106" s="160">
        <f t="shared" si="19"/>
        <v>0</v>
      </c>
      <c r="Q106" s="160">
        <f t="shared" si="19"/>
        <v>3</v>
      </c>
      <c r="R106" s="160">
        <f t="shared" si="19"/>
        <v>15</v>
      </c>
      <c r="S106" s="160">
        <f t="shared" si="19"/>
        <v>9</v>
      </c>
      <c r="T106" s="160">
        <f t="shared" si="19"/>
        <v>0</v>
      </c>
      <c r="U106" s="160">
        <f t="shared" si="19"/>
        <v>0</v>
      </c>
      <c r="V106" s="160">
        <f t="shared" si="19"/>
        <v>0</v>
      </c>
      <c r="W106" s="160">
        <f t="shared" si="19"/>
        <v>0</v>
      </c>
      <c r="X106" s="160">
        <f t="shared" si="19"/>
        <v>0</v>
      </c>
      <c r="Y106" s="160">
        <f t="shared" si="19"/>
        <v>0</v>
      </c>
      <c r="Z106" s="160">
        <f t="shared" si="19"/>
        <v>5</v>
      </c>
      <c r="AA106" s="160">
        <f t="shared" si="19"/>
        <v>0</v>
      </c>
      <c r="AB106" s="160">
        <f t="shared" si="19"/>
        <v>0</v>
      </c>
      <c r="AC106" s="160">
        <f t="shared" si="19"/>
        <v>0</v>
      </c>
      <c r="AD106" s="160">
        <f t="shared" si="19"/>
        <v>0</v>
      </c>
      <c r="AE106" s="160">
        <f t="shared" si="19"/>
        <v>0</v>
      </c>
      <c r="AF106" s="160">
        <f t="shared" si="19"/>
        <v>0</v>
      </c>
      <c r="AG106" s="160">
        <f t="shared" si="19"/>
        <v>0</v>
      </c>
      <c r="AH106" s="160">
        <f t="shared" si="19"/>
        <v>0</v>
      </c>
      <c r="AI106" s="160">
        <f t="shared" si="19"/>
        <v>0</v>
      </c>
      <c r="AJ106" s="160">
        <f t="shared" si="19"/>
        <v>0</v>
      </c>
      <c r="AK106" s="160">
        <f t="shared" si="19"/>
        <v>0</v>
      </c>
      <c r="AL106" s="160">
        <f t="shared" si="19"/>
        <v>0</v>
      </c>
      <c r="AM106" s="160">
        <f t="shared" si="19"/>
        <v>0</v>
      </c>
      <c r="AN106" s="160">
        <f t="shared" si="19"/>
        <v>0</v>
      </c>
      <c r="AO106" s="160">
        <f t="shared" si="19"/>
        <v>0</v>
      </c>
      <c r="AP106" s="160">
        <f t="shared" si="19"/>
        <v>0</v>
      </c>
      <c r="AQ106" s="160">
        <f t="shared" si="19"/>
        <v>0</v>
      </c>
      <c r="AR106" s="160">
        <f t="shared" si="19"/>
        <v>0</v>
      </c>
      <c r="AS106" s="160">
        <f t="shared" si="19"/>
        <v>0</v>
      </c>
      <c r="AT106" s="160">
        <f t="shared" si="19"/>
        <v>0</v>
      </c>
      <c r="AU106" s="160">
        <f t="shared" si="19"/>
        <v>0</v>
      </c>
      <c r="AV106" s="160">
        <f t="shared" si="19"/>
        <v>0</v>
      </c>
      <c r="AW106" s="160">
        <f t="shared" si="19"/>
        <v>0</v>
      </c>
      <c r="AX106" s="160">
        <f t="shared" si="19"/>
        <v>0</v>
      </c>
      <c r="AY106" s="160">
        <f t="shared" si="19"/>
        <v>0</v>
      </c>
      <c r="AZ106" s="160">
        <f t="shared" si="19"/>
        <v>0</v>
      </c>
      <c r="BA106" s="160">
        <f t="shared" si="19"/>
        <v>0</v>
      </c>
      <c r="BB106" s="160">
        <f t="shared" si="19"/>
        <v>0</v>
      </c>
      <c r="BC106" s="161">
        <f t="shared" si="19"/>
        <v>0</v>
      </c>
      <c r="BD106" s="78">
        <f t="shared" si="13"/>
        <v>42</v>
      </c>
    </row>
    <row r="107" spans="1:56" ht="15.75" customHeight="1">
      <c r="A107" s="337" t="s">
        <v>86</v>
      </c>
      <c r="B107" s="337" t="s">
        <v>87</v>
      </c>
      <c r="C107" s="195" t="s">
        <v>137</v>
      </c>
      <c r="D107" s="196"/>
      <c r="E107" s="196">
        <v>4</v>
      </c>
      <c r="F107" s="196"/>
      <c r="G107" s="196">
        <v>2</v>
      </c>
      <c r="H107" s="196"/>
      <c r="I107" s="196">
        <v>2</v>
      </c>
      <c r="J107" s="196">
        <v>6</v>
      </c>
      <c r="K107" s="196">
        <v>4</v>
      </c>
      <c r="L107" s="196"/>
      <c r="M107" s="196"/>
      <c r="N107" s="196">
        <v>2</v>
      </c>
      <c r="O107" s="196"/>
      <c r="P107" s="196"/>
      <c r="Q107" s="196">
        <v>6</v>
      </c>
      <c r="R107" s="196">
        <v>30</v>
      </c>
      <c r="S107" s="196">
        <v>18</v>
      </c>
      <c r="T107" s="196"/>
      <c r="U107" s="196"/>
      <c r="V107" s="196"/>
      <c r="W107" s="196"/>
      <c r="X107" s="196"/>
      <c r="Y107" s="196"/>
      <c r="Z107" s="145">
        <v>10</v>
      </c>
      <c r="AA107" s="145"/>
      <c r="AB107" s="145"/>
      <c r="AC107" s="145"/>
      <c r="AD107" s="130"/>
      <c r="AE107" s="133"/>
      <c r="AF107" s="133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7"/>
      <c r="BD107" s="78">
        <f t="shared" si="13"/>
        <v>84</v>
      </c>
    </row>
    <row r="108" spans="1:56" ht="24" customHeight="1">
      <c r="A108" s="338"/>
      <c r="B108" s="338"/>
      <c r="C108" s="195" t="s">
        <v>138</v>
      </c>
      <c r="D108" s="196"/>
      <c r="E108" s="196">
        <v>2</v>
      </c>
      <c r="F108" s="196"/>
      <c r="G108" s="196">
        <v>1</v>
      </c>
      <c r="H108" s="196"/>
      <c r="I108" s="196">
        <v>1</v>
      </c>
      <c r="J108" s="196">
        <v>3</v>
      </c>
      <c r="K108" s="196">
        <v>2</v>
      </c>
      <c r="L108" s="196"/>
      <c r="M108" s="196"/>
      <c r="N108" s="196">
        <v>1</v>
      </c>
      <c r="O108" s="196"/>
      <c r="P108" s="196"/>
      <c r="Q108" s="196">
        <v>3</v>
      </c>
      <c r="R108" s="196">
        <v>15</v>
      </c>
      <c r="S108" s="196">
        <v>9</v>
      </c>
      <c r="T108" s="196"/>
      <c r="U108" s="196"/>
      <c r="V108" s="196"/>
      <c r="W108" s="196"/>
      <c r="X108" s="196"/>
      <c r="Y108" s="196"/>
      <c r="Z108" s="145">
        <v>5</v>
      </c>
      <c r="AA108" s="145"/>
      <c r="AB108" s="145"/>
      <c r="AC108" s="145"/>
      <c r="AD108" s="130"/>
      <c r="AE108" s="133"/>
      <c r="AF108" s="133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7"/>
      <c r="BD108" s="78">
        <f t="shared" si="13"/>
        <v>42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145"/>
      <c r="AA109" s="145"/>
      <c r="AB109" s="145"/>
      <c r="AC109" s="145"/>
      <c r="AD109" s="130"/>
      <c r="AE109" s="133"/>
      <c r="AF109" s="133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146"/>
      <c r="BD109" s="78">
        <f t="shared" si="13"/>
        <v>0</v>
      </c>
    </row>
    <row r="110" spans="1:56" ht="13.15" customHeight="1">
      <c r="A110" s="326"/>
      <c r="B110" s="373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145"/>
      <c r="AA110" s="145"/>
      <c r="AB110" s="145"/>
      <c r="AC110" s="145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13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20">E113+E115</f>
        <v>0</v>
      </c>
      <c r="F111" s="160">
        <f t="shared" si="20"/>
        <v>0</v>
      </c>
      <c r="G111" s="160">
        <f t="shared" si="20"/>
        <v>0</v>
      </c>
      <c r="H111" s="160">
        <f t="shared" si="20"/>
        <v>0</v>
      </c>
      <c r="I111" s="160">
        <f t="shared" si="20"/>
        <v>0</v>
      </c>
      <c r="J111" s="160">
        <f t="shared" si="20"/>
        <v>0</v>
      </c>
      <c r="K111" s="160">
        <f t="shared" si="20"/>
        <v>0</v>
      </c>
      <c r="L111" s="160">
        <f t="shared" si="20"/>
        <v>0</v>
      </c>
      <c r="M111" s="160">
        <f t="shared" si="20"/>
        <v>0</v>
      </c>
      <c r="N111" s="160">
        <f t="shared" si="20"/>
        <v>0</v>
      </c>
      <c r="O111" s="160">
        <f t="shared" si="20"/>
        <v>0</v>
      </c>
      <c r="P111" s="160">
        <f t="shared" si="20"/>
        <v>0</v>
      </c>
      <c r="Q111" s="160">
        <f t="shared" si="20"/>
        <v>0</v>
      </c>
      <c r="R111" s="160">
        <f t="shared" si="20"/>
        <v>0</v>
      </c>
      <c r="S111" s="160">
        <f t="shared" si="20"/>
        <v>0</v>
      </c>
      <c r="T111" s="160">
        <f t="shared" si="20"/>
        <v>0</v>
      </c>
      <c r="U111" s="160">
        <f t="shared" si="20"/>
        <v>0</v>
      </c>
      <c r="V111" s="160">
        <f t="shared" si="20"/>
        <v>0</v>
      </c>
      <c r="W111" s="160">
        <f t="shared" si="20"/>
        <v>0</v>
      </c>
      <c r="X111" s="160">
        <f t="shared" si="20"/>
        <v>0</v>
      </c>
      <c r="Y111" s="160">
        <f t="shared" si="20"/>
        <v>0</v>
      </c>
      <c r="Z111" s="160">
        <f t="shared" si="20"/>
        <v>0</v>
      </c>
      <c r="AA111" s="160">
        <f t="shared" si="20"/>
        <v>0</v>
      </c>
      <c r="AB111" s="160">
        <f t="shared" si="20"/>
        <v>0</v>
      </c>
      <c r="AC111" s="160">
        <f t="shared" si="20"/>
        <v>0</v>
      </c>
      <c r="AD111" s="160">
        <f t="shared" si="20"/>
        <v>0</v>
      </c>
      <c r="AE111" s="160">
        <f t="shared" si="20"/>
        <v>0</v>
      </c>
      <c r="AF111" s="160">
        <f t="shared" si="20"/>
        <v>0</v>
      </c>
      <c r="AG111" s="160">
        <f t="shared" si="20"/>
        <v>0</v>
      </c>
      <c r="AH111" s="160">
        <f t="shared" si="20"/>
        <v>0</v>
      </c>
      <c r="AI111" s="160">
        <f t="shared" si="20"/>
        <v>0</v>
      </c>
      <c r="AJ111" s="160">
        <f t="shared" si="20"/>
        <v>0</v>
      </c>
      <c r="AK111" s="160">
        <f t="shared" si="20"/>
        <v>0</v>
      </c>
      <c r="AL111" s="160">
        <f t="shared" si="20"/>
        <v>0</v>
      </c>
      <c r="AM111" s="160">
        <f t="shared" si="20"/>
        <v>0</v>
      </c>
      <c r="AN111" s="160">
        <f t="shared" si="20"/>
        <v>0</v>
      </c>
      <c r="AO111" s="160">
        <f t="shared" si="20"/>
        <v>0</v>
      </c>
      <c r="AP111" s="160">
        <f t="shared" si="20"/>
        <v>0</v>
      </c>
      <c r="AQ111" s="160">
        <f t="shared" si="20"/>
        <v>0</v>
      </c>
      <c r="AR111" s="160">
        <f t="shared" si="20"/>
        <v>0</v>
      </c>
      <c r="AS111" s="160">
        <f t="shared" si="20"/>
        <v>0</v>
      </c>
      <c r="AT111" s="160">
        <f t="shared" si="20"/>
        <v>0</v>
      </c>
      <c r="AU111" s="160">
        <f t="shared" si="20"/>
        <v>0</v>
      </c>
      <c r="AV111" s="160">
        <f t="shared" si="20"/>
        <v>0</v>
      </c>
      <c r="AW111" s="160">
        <f t="shared" si="20"/>
        <v>0</v>
      </c>
      <c r="AX111" s="160">
        <f t="shared" si="20"/>
        <v>0</v>
      </c>
      <c r="AY111" s="160">
        <f t="shared" si="20"/>
        <v>0</v>
      </c>
      <c r="AZ111" s="160">
        <f t="shared" si="20"/>
        <v>0</v>
      </c>
      <c r="BA111" s="160">
        <f t="shared" si="20"/>
        <v>0</v>
      </c>
      <c r="BB111" s="160">
        <f t="shared" si="20"/>
        <v>0</v>
      </c>
      <c r="BC111" s="161">
        <f t="shared" si="20"/>
        <v>0</v>
      </c>
      <c r="BD111" s="78">
        <f t="shared" si="13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20"/>
        <v>0</v>
      </c>
      <c r="F112" s="160">
        <f t="shared" si="20"/>
        <v>0</v>
      </c>
      <c r="G112" s="160">
        <f t="shared" si="20"/>
        <v>0</v>
      </c>
      <c r="H112" s="160">
        <f t="shared" si="20"/>
        <v>0</v>
      </c>
      <c r="I112" s="160">
        <f t="shared" si="20"/>
        <v>0</v>
      </c>
      <c r="J112" s="160">
        <f t="shared" si="20"/>
        <v>0</v>
      </c>
      <c r="K112" s="160">
        <f t="shared" si="20"/>
        <v>0</v>
      </c>
      <c r="L112" s="160">
        <f t="shared" si="20"/>
        <v>0</v>
      </c>
      <c r="M112" s="160">
        <f t="shared" si="20"/>
        <v>0</v>
      </c>
      <c r="N112" s="160">
        <f t="shared" si="20"/>
        <v>0</v>
      </c>
      <c r="O112" s="160">
        <f t="shared" si="20"/>
        <v>0</v>
      </c>
      <c r="P112" s="160">
        <f t="shared" si="20"/>
        <v>0</v>
      </c>
      <c r="Q112" s="160">
        <f t="shared" si="20"/>
        <v>0</v>
      </c>
      <c r="R112" s="160">
        <f t="shared" si="20"/>
        <v>0</v>
      </c>
      <c r="S112" s="160">
        <f t="shared" si="20"/>
        <v>0</v>
      </c>
      <c r="T112" s="160">
        <f t="shared" si="20"/>
        <v>0</v>
      </c>
      <c r="U112" s="160">
        <f t="shared" si="20"/>
        <v>0</v>
      </c>
      <c r="V112" s="160">
        <f t="shared" si="20"/>
        <v>0</v>
      </c>
      <c r="W112" s="160">
        <f t="shared" si="20"/>
        <v>0</v>
      </c>
      <c r="X112" s="160">
        <f t="shared" si="20"/>
        <v>0</v>
      </c>
      <c r="Y112" s="160">
        <f t="shared" si="20"/>
        <v>0</v>
      </c>
      <c r="Z112" s="160">
        <f t="shared" si="20"/>
        <v>0</v>
      </c>
      <c r="AA112" s="160">
        <f t="shared" si="20"/>
        <v>0</v>
      </c>
      <c r="AB112" s="160">
        <f t="shared" si="20"/>
        <v>0</v>
      </c>
      <c r="AC112" s="160">
        <f t="shared" si="20"/>
        <v>0</v>
      </c>
      <c r="AD112" s="160">
        <f t="shared" si="20"/>
        <v>0</v>
      </c>
      <c r="AE112" s="160">
        <f t="shared" si="20"/>
        <v>0</v>
      </c>
      <c r="AF112" s="160">
        <f t="shared" si="20"/>
        <v>0</v>
      </c>
      <c r="AG112" s="160">
        <f t="shared" si="20"/>
        <v>0</v>
      </c>
      <c r="AH112" s="160">
        <f t="shared" si="20"/>
        <v>0</v>
      </c>
      <c r="AI112" s="160">
        <f t="shared" si="20"/>
        <v>0</v>
      </c>
      <c r="AJ112" s="160">
        <f t="shared" si="20"/>
        <v>0</v>
      </c>
      <c r="AK112" s="160">
        <f t="shared" si="20"/>
        <v>0</v>
      </c>
      <c r="AL112" s="160">
        <f t="shared" si="20"/>
        <v>0</v>
      </c>
      <c r="AM112" s="160">
        <f t="shared" si="20"/>
        <v>0</v>
      </c>
      <c r="AN112" s="160">
        <f t="shared" si="20"/>
        <v>0</v>
      </c>
      <c r="AO112" s="160">
        <f t="shared" si="20"/>
        <v>0</v>
      </c>
      <c r="AP112" s="160">
        <f t="shared" si="20"/>
        <v>0</v>
      </c>
      <c r="AQ112" s="160">
        <f t="shared" si="20"/>
        <v>0</v>
      </c>
      <c r="AR112" s="160">
        <f t="shared" si="20"/>
        <v>0</v>
      </c>
      <c r="AS112" s="160">
        <f t="shared" si="20"/>
        <v>0</v>
      </c>
      <c r="AT112" s="160">
        <f t="shared" si="20"/>
        <v>0</v>
      </c>
      <c r="AU112" s="160">
        <f t="shared" si="20"/>
        <v>0</v>
      </c>
      <c r="AV112" s="160">
        <f t="shared" si="20"/>
        <v>0</v>
      </c>
      <c r="AW112" s="160">
        <f t="shared" si="20"/>
        <v>0</v>
      </c>
      <c r="AX112" s="160">
        <f t="shared" si="20"/>
        <v>0</v>
      </c>
      <c r="AY112" s="160">
        <f t="shared" si="20"/>
        <v>0</v>
      </c>
      <c r="AZ112" s="160">
        <f t="shared" si="20"/>
        <v>0</v>
      </c>
      <c r="BA112" s="160">
        <f t="shared" si="20"/>
        <v>0</v>
      </c>
      <c r="BB112" s="160">
        <f t="shared" si="20"/>
        <v>0</v>
      </c>
      <c r="BC112" s="161">
        <f t="shared" si="20"/>
        <v>0</v>
      </c>
      <c r="BD112" s="78">
        <f t="shared" si="13"/>
        <v>0</v>
      </c>
    </row>
    <row r="113" spans="1:56" ht="13.15" customHeight="1">
      <c r="A113" s="457" t="s">
        <v>91</v>
      </c>
      <c r="B113" s="457" t="s">
        <v>92</v>
      </c>
      <c r="C113" s="136" t="s">
        <v>137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145"/>
      <c r="AA113" s="145"/>
      <c r="AB113" s="145"/>
      <c r="AC113" s="145"/>
      <c r="AD113" s="130"/>
      <c r="AE113" s="133"/>
      <c r="AF113" s="133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146"/>
      <c r="BD113" s="78">
        <f t="shared" si="13"/>
        <v>0</v>
      </c>
    </row>
    <row r="114" spans="1:56" ht="13.15" customHeight="1">
      <c r="A114" s="458"/>
      <c r="B114" s="458"/>
      <c r="C114" s="136" t="s">
        <v>138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145"/>
      <c r="AA114" s="145"/>
      <c r="AB114" s="145"/>
      <c r="AC114" s="145"/>
      <c r="AD114" s="130"/>
      <c r="AE114" s="133"/>
      <c r="AF114" s="133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146"/>
      <c r="BD114" s="78">
        <f t="shared" si="13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145"/>
      <c r="AA115" s="145"/>
      <c r="AB115" s="145"/>
      <c r="AC115" s="145"/>
      <c r="AD115" s="130"/>
      <c r="AE115" s="133"/>
      <c r="AF115" s="133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146"/>
      <c r="BD115" s="78">
        <f t="shared" si="13"/>
        <v>0</v>
      </c>
    </row>
    <row r="116" spans="1:56" ht="13.15" customHeight="1">
      <c r="A116" s="326"/>
      <c r="B116" s="373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145"/>
      <c r="AA116" s="145"/>
      <c r="AB116" s="145"/>
      <c r="AC116" s="145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13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21">E119+E121</f>
        <v>0</v>
      </c>
      <c r="F117" s="160">
        <f t="shared" si="21"/>
        <v>0</v>
      </c>
      <c r="G117" s="160">
        <f t="shared" si="21"/>
        <v>0</v>
      </c>
      <c r="H117" s="160">
        <f t="shared" si="21"/>
        <v>0</v>
      </c>
      <c r="I117" s="160">
        <f t="shared" si="21"/>
        <v>0</v>
      </c>
      <c r="J117" s="160">
        <f t="shared" si="21"/>
        <v>0</v>
      </c>
      <c r="K117" s="160">
        <f t="shared" si="21"/>
        <v>0</v>
      </c>
      <c r="L117" s="160">
        <f t="shared" si="21"/>
        <v>0</v>
      </c>
      <c r="M117" s="160">
        <f t="shared" si="21"/>
        <v>0</v>
      </c>
      <c r="N117" s="160">
        <f t="shared" si="21"/>
        <v>0</v>
      </c>
      <c r="O117" s="160">
        <f t="shared" si="21"/>
        <v>0</v>
      </c>
      <c r="P117" s="160">
        <f t="shared" si="21"/>
        <v>0</v>
      </c>
      <c r="Q117" s="160">
        <f t="shared" si="21"/>
        <v>0</v>
      </c>
      <c r="R117" s="160">
        <f t="shared" si="21"/>
        <v>0</v>
      </c>
      <c r="S117" s="160">
        <f t="shared" si="21"/>
        <v>0</v>
      </c>
      <c r="T117" s="160">
        <f t="shared" si="21"/>
        <v>0</v>
      </c>
      <c r="U117" s="160">
        <f t="shared" si="21"/>
        <v>0</v>
      </c>
      <c r="V117" s="160">
        <f t="shared" si="21"/>
        <v>0</v>
      </c>
      <c r="W117" s="160">
        <f t="shared" si="21"/>
        <v>0</v>
      </c>
      <c r="X117" s="160">
        <f t="shared" si="21"/>
        <v>0</v>
      </c>
      <c r="Y117" s="160">
        <f t="shared" si="21"/>
        <v>0</v>
      </c>
      <c r="Z117" s="160">
        <f t="shared" si="21"/>
        <v>0</v>
      </c>
      <c r="AA117" s="160">
        <f t="shared" si="21"/>
        <v>0</v>
      </c>
      <c r="AB117" s="160">
        <f t="shared" si="21"/>
        <v>0</v>
      </c>
      <c r="AC117" s="160">
        <f t="shared" si="21"/>
        <v>0</v>
      </c>
      <c r="AD117" s="160">
        <f t="shared" si="21"/>
        <v>0</v>
      </c>
      <c r="AE117" s="160">
        <f t="shared" si="21"/>
        <v>0</v>
      </c>
      <c r="AF117" s="160">
        <f t="shared" si="21"/>
        <v>0</v>
      </c>
      <c r="AG117" s="160">
        <f t="shared" si="21"/>
        <v>0</v>
      </c>
      <c r="AH117" s="160">
        <f t="shared" si="21"/>
        <v>0</v>
      </c>
      <c r="AI117" s="160">
        <f t="shared" si="21"/>
        <v>0</v>
      </c>
      <c r="AJ117" s="160">
        <f t="shared" si="21"/>
        <v>0</v>
      </c>
      <c r="AK117" s="160">
        <f t="shared" si="21"/>
        <v>0</v>
      </c>
      <c r="AL117" s="160">
        <f t="shared" si="21"/>
        <v>0</v>
      </c>
      <c r="AM117" s="160">
        <f t="shared" si="21"/>
        <v>0</v>
      </c>
      <c r="AN117" s="160">
        <f t="shared" si="21"/>
        <v>0</v>
      </c>
      <c r="AO117" s="160">
        <f t="shared" si="21"/>
        <v>0</v>
      </c>
      <c r="AP117" s="160">
        <f t="shared" si="21"/>
        <v>0</v>
      </c>
      <c r="AQ117" s="160">
        <f t="shared" si="21"/>
        <v>0</v>
      </c>
      <c r="AR117" s="160">
        <f t="shared" si="21"/>
        <v>0</v>
      </c>
      <c r="AS117" s="160">
        <f t="shared" si="21"/>
        <v>0</v>
      </c>
      <c r="AT117" s="160">
        <f t="shared" si="21"/>
        <v>0</v>
      </c>
      <c r="AU117" s="160">
        <f t="shared" si="21"/>
        <v>0</v>
      </c>
      <c r="AV117" s="160">
        <f t="shared" si="21"/>
        <v>0</v>
      </c>
      <c r="AW117" s="160">
        <f t="shared" si="21"/>
        <v>0</v>
      </c>
      <c r="AX117" s="160">
        <f t="shared" si="21"/>
        <v>0</v>
      </c>
      <c r="AY117" s="160">
        <f t="shared" si="21"/>
        <v>0</v>
      </c>
      <c r="AZ117" s="160">
        <f t="shared" si="21"/>
        <v>0</v>
      </c>
      <c r="BA117" s="160">
        <f t="shared" si="21"/>
        <v>0</v>
      </c>
      <c r="BB117" s="160">
        <f t="shared" si="21"/>
        <v>0</v>
      </c>
      <c r="BC117" s="161">
        <f t="shared" si="21"/>
        <v>0</v>
      </c>
      <c r="BD117" s="78">
        <f t="shared" si="13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21"/>
        <v>0</v>
      </c>
      <c r="F118" s="160">
        <f t="shared" si="21"/>
        <v>0</v>
      </c>
      <c r="G118" s="160">
        <f t="shared" si="21"/>
        <v>0</v>
      </c>
      <c r="H118" s="160">
        <f t="shared" si="21"/>
        <v>0</v>
      </c>
      <c r="I118" s="160">
        <f t="shared" si="21"/>
        <v>0</v>
      </c>
      <c r="J118" s="160">
        <f t="shared" si="21"/>
        <v>0</v>
      </c>
      <c r="K118" s="160">
        <f t="shared" si="21"/>
        <v>0</v>
      </c>
      <c r="L118" s="160">
        <f t="shared" si="21"/>
        <v>0</v>
      </c>
      <c r="M118" s="160">
        <f t="shared" si="21"/>
        <v>0</v>
      </c>
      <c r="N118" s="160">
        <f t="shared" si="21"/>
        <v>0</v>
      </c>
      <c r="O118" s="160">
        <f t="shared" si="21"/>
        <v>0</v>
      </c>
      <c r="P118" s="160">
        <f t="shared" si="21"/>
        <v>0</v>
      </c>
      <c r="Q118" s="160">
        <f t="shared" si="21"/>
        <v>0</v>
      </c>
      <c r="R118" s="160">
        <f t="shared" si="21"/>
        <v>0</v>
      </c>
      <c r="S118" s="160">
        <f t="shared" si="21"/>
        <v>0</v>
      </c>
      <c r="T118" s="160">
        <f t="shared" si="21"/>
        <v>0</v>
      </c>
      <c r="U118" s="160">
        <f t="shared" si="21"/>
        <v>0</v>
      </c>
      <c r="V118" s="160">
        <f t="shared" si="21"/>
        <v>0</v>
      </c>
      <c r="W118" s="160">
        <f t="shared" si="21"/>
        <v>0</v>
      </c>
      <c r="X118" s="160">
        <f t="shared" si="21"/>
        <v>0</v>
      </c>
      <c r="Y118" s="160">
        <f t="shared" si="21"/>
        <v>0</v>
      </c>
      <c r="Z118" s="160">
        <f t="shared" si="21"/>
        <v>0</v>
      </c>
      <c r="AA118" s="160">
        <f t="shared" si="21"/>
        <v>0</v>
      </c>
      <c r="AB118" s="160">
        <f t="shared" si="21"/>
        <v>0</v>
      </c>
      <c r="AC118" s="160">
        <f t="shared" si="21"/>
        <v>0</v>
      </c>
      <c r="AD118" s="160">
        <f t="shared" si="21"/>
        <v>0</v>
      </c>
      <c r="AE118" s="160">
        <f t="shared" si="21"/>
        <v>0</v>
      </c>
      <c r="AF118" s="160">
        <f t="shared" si="21"/>
        <v>0</v>
      </c>
      <c r="AG118" s="160">
        <f t="shared" si="21"/>
        <v>0</v>
      </c>
      <c r="AH118" s="160">
        <f t="shared" si="21"/>
        <v>0</v>
      </c>
      <c r="AI118" s="160">
        <f t="shared" si="21"/>
        <v>0</v>
      </c>
      <c r="AJ118" s="160">
        <f t="shared" si="21"/>
        <v>0</v>
      </c>
      <c r="AK118" s="160">
        <f t="shared" si="21"/>
        <v>0</v>
      </c>
      <c r="AL118" s="160">
        <f t="shared" si="21"/>
        <v>0</v>
      </c>
      <c r="AM118" s="160">
        <f t="shared" si="21"/>
        <v>0</v>
      </c>
      <c r="AN118" s="160">
        <f t="shared" si="21"/>
        <v>0</v>
      </c>
      <c r="AO118" s="160">
        <f t="shared" si="21"/>
        <v>0</v>
      </c>
      <c r="AP118" s="160">
        <f t="shared" si="21"/>
        <v>0</v>
      </c>
      <c r="AQ118" s="160">
        <f t="shared" si="21"/>
        <v>0</v>
      </c>
      <c r="AR118" s="160">
        <f t="shared" si="21"/>
        <v>0</v>
      </c>
      <c r="AS118" s="160">
        <f t="shared" si="21"/>
        <v>0</v>
      </c>
      <c r="AT118" s="160">
        <f t="shared" si="21"/>
        <v>0</v>
      </c>
      <c r="AU118" s="160">
        <f t="shared" si="21"/>
        <v>0</v>
      </c>
      <c r="AV118" s="160">
        <f t="shared" si="21"/>
        <v>0</v>
      </c>
      <c r="AW118" s="160">
        <f t="shared" si="21"/>
        <v>0</v>
      </c>
      <c r="AX118" s="160">
        <f t="shared" si="21"/>
        <v>0</v>
      </c>
      <c r="AY118" s="160">
        <f t="shared" si="21"/>
        <v>0</v>
      </c>
      <c r="AZ118" s="160">
        <f t="shared" si="21"/>
        <v>0</v>
      </c>
      <c r="BA118" s="160">
        <f t="shared" si="21"/>
        <v>0</v>
      </c>
      <c r="BB118" s="160">
        <f t="shared" si="21"/>
        <v>0</v>
      </c>
      <c r="BC118" s="161">
        <f t="shared" si="21"/>
        <v>0</v>
      </c>
      <c r="BD118" s="78">
        <f t="shared" si="13"/>
        <v>0</v>
      </c>
    </row>
    <row r="119" spans="1:56" ht="13.15" customHeight="1">
      <c r="A119" s="457" t="s">
        <v>96</v>
      </c>
      <c r="B119" s="457" t="s">
        <v>97</v>
      </c>
      <c r="C119" s="136" t="s">
        <v>137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145"/>
      <c r="AA119" s="145"/>
      <c r="AB119" s="145"/>
      <c r="AC119" s="145"/>
      <c r="AD119" s="130"/>
      <c r="AE119" s="133"/>
      <c r="AF119" s="133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146"/>
      <c r="BD119" s="78">
        <f t="shared" si="13"/>
        <v>0</v>
      </c>
    </row>
    <row r="120" spans="1:56" ht="13.15" customHeight="1">
      <c r="A120" s="458"/>
      <c r="B120" s="458"/>
      <c r="C120" s="136" t="s">
        <v>138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145"/>
      <c r="AA120" s="145"/>
      <c r="AB120" s="145"/>
      <c r="AC120" s="145"/>
      <c r="AD120" s="130"/>
      <c r="AE120" s="133"/>
      <c r="AF120" s="133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146"/>
      <c r="BD120" s="78">
        <f t="shared" si="13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145"/>
      <c r="AA121" s="145"/>
      <c r="AB121" s="145"/>
      <c r="AC121" s="145"/>
      <c r="AD121" s="130"/>
      <c r="AE121" s="133"/>
      <c r="AF121" s="133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146"/>
      <c r="BD121" s="78">
        <f t="shared" si="13"/>
        <v>0</v>
      </c>
    </row>
    <row r="122" spans="1:56" ht="13.15" customHeight="1">
      <c r="A122" s="326"/>
      <c r="B122" s="373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145"/>
      <c r="AA122" s="145"/>
      <c r="AB122" s="145"/>
      <c r="AC122" s="145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13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22">E125+E127</f>
        <v>0</v>
      </c>
      <c r="F123" s="160">
        <f t="shared" si="22"/>
        <v>0</v>
      </c>
      <c r="G123" s="160">
        <f t="shared" si="22"/>
        <v>0</v>
      </c>
      <c r="H123" s="160">
        <f t="shared" si="22"/>
        <v>0</v>
      </c>
      <c r="I123" s="160">
        <f t="shared" si="22"/>
        <v>0</v>
      </c>
      <c r="J123" s="160">
        <f t="shared" si="22"/>
        <v>0</v>
      </c>
      <c r="K123" s="160">
        <f t="shared" si="22"/>
        <v>0</v>
      </c>
      <c r="L123" s="160">
        <f t="shared" si="22"/>
        <v>0</v>
      </c>
      <c r="M123" s="160">
        <f t="shared" si="22"/>
        <v>0</v>
      </c>
      <c r="N123" s="160">
        <f t="shared" si="22"/>
        <v>0</v>
      </c>
      <c r="O123" s="160">
        <f t="shared" si="22"/>
        <v>0</v>
      </c>
      <c r="P123" s="160">
        <f t="shared" si="22"/>
        <v>0</v>
      </c>
      <c r="Q123" s="160">
        <f t="shared" si="22"/>
        <v>0</v>
      </c>
      <c r="R123" s="160">
        <f t="shared" si="22"/>
        <v>0</v>
      </c>
      <c r="S123" s="160">
        <f t="shared" si="22"/>
        <v>0</v>
      </c>
      <c r="T123" s="160">
        <f t="shared" si="22"/>
        <v>0</v>
      </c>
      <c r="U123" s="160">
        <f t="shared" si="22"/>
        <v>0</v>
      </c>
      <c r="V123" s="160">
        <f t="shared" si="22"/>
        <v>0</v>
      </c>
      <c r="W123" s="160">
        <f t="shared" si="22"/>
        <v>0</v>
      </c>
      <c r="X123" s="160">
        <f t="shared" si="22"/>
        <v>0</v>
      </c>
      <c r="Y123" s="160">
        <f t="shared" si="22"/>
        <v>0</v>
      </c>
      <c r="Z123" s="160">
        <f t="shared" si="22"/>
        <v>0</v>
      </c>
      <c r="AA123" s="160">
        <f t="shared" si="22"/>
        <v>0</v>
      </c>
      <c r="AB123" s="160">
        <f t="shared" si="22"/>
        <v>0</v>
      </c>
      <c r="AC123" s="160">
        <f t="shared" si="22"/>
        <v>0</v>
      </c>
      <c r="AD123" s="160">
        <f t="shared" si="22"/>
        <v>0</v>
      </c>
      <c r="AE123" s="160">
        <f t="shared" si="22"/>
        <v>0</v>
      </c>
      <c r="AF123" s="160">
        <f t="shared" si="22"/>
        <v>0</v>
      </c>
      <c r="AG123" s="160">
        <f t="shared" si="22"/>
        <v>0</v>
      </c>
      <c r="AH123" s="160">
        <f t="shared" si="22"/>
        <v>0</v>
      </c>
      <c r="AI123" s="160">
        <f t="shared" si="22"/>
        <v>0</v>
      </c>
      <c r="AJ123" s="160">
        <f t="shared" si="22"/>
        <v>0</v>
      </c>
      <c r="AK123" s="160">
        <f t="shared" si="22"/>
        <v>0</v>
      </c>
      <c r="AL123" s="160">
        <f t="shared" si="22"/>
        <v>0</v>
      </c>
      <c r="AM123" s="160">
        <f t="shared" si="22"/>
        <v>0</v>
      </c>
      <c r="AN123" s="160">
        <f t="shared" si="22"/>
        <v>0</v>
      </c>
      <c r="AO123" s="160">
        <f t="shared" si="22"/>
        <v>0</v>
      </c>
      <c r="AP123" s="160">
        <f t="shared" si="22"/>
        <v>0</v>
      </c>
      <c r="AQ123" s="160">
        <f t="shared" si="22"/>
        <v>0</v>
      </c>
      <c r="AR123" s="160">
        <f t="shared" si="22"/>
        <v>0</v>
      </c>
      <c r="AS123" s="160">
        <f t="shared" si="22"/>
        <v>0</v>
      </c>
      <c r="AT123" s="160">
        <f t="shared" si="22"/>
        <v>0</v>
      </c>
      <c r="AU123" s="160">
        <f t="shared" si="22"/>
        <v>0</v>
      </c>
      <c r="AV123" s="160">
        <f t="shared" si="22"/>
        <v>0</v>
      </c>
      <c r="AW123" s="160">
        <f t="shared" si="22"/>
        <v>0</v>
      </c>
      <c r="AX123" s="160">
        <f t="shared" si="22"/>
        <v>0</v>
      </c>
      <c r="AY123" s="160">
        <f t="shared" si="22"/>
        <v>0</v>
      </c>
      <c r="AZ123" s="160">
        <f t="shared" si="22"/>
        <v>0</v>
      </c>
      <c r="BA123" s="160">
        <f t="shared" si="22"/>
        <v>0</v>
      </c>
      <c r="BB123" s="160">
        <f t="shared" si="22"/>
        <v>0</v>
      </c>
      <c r="BC123" s="161">
        <f t="shared" si="22"/>
        <v>0</v>
      </c>
      <c r="BD123" s="78">
        <f t="shared" si="13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22"/>
        <v>0</v>
      </c>
      <c r="F124" s="160">
        <f t="shared" si="22"/>
        <v>0</v>
      </c>
      <c r="G124" s="160">
        <f t="shared" si="22"/>
        <v>0</v>
      </c>
      <c r="H124" s="160">
        <f t="shared" si="22"/>
        <v>0</v>
      </c>
      <c r="I124" s="160">
        <f t="shared" si="22"/>
        <v>0</v>
      </c>
      <c r="J124" s="160">
        <f t="shared" si="22"/>
        <v>0</v>
      </c>
      <c r="K124" s="160">
        <f t="shared" si="22"/>
        <v>0</v>
      </c>
      <c r="L124" s="160">
        <f t="shared" si="22"/>
        <v>0</v>
      </c>
      <c r="M124" s="160">
        <f t="shared" si="22"/>
        <v>0</v>
      </c>
      <c r="N124" s="160">
        <f t="shared" si="22"/>
        <v>0</v>
      </c>
      <c r="O124" s="160">
        <f t="shared" si="22"/>
        <v>0</v>
      </c>
      <c r="P124" s="160">
        <f t="shared" si="22"/>
        <v>0</v>
      </c>
      <c r="Q124" s="160">
        <f t="shared" si="22"/>
        <v>0</v>
      </c>
      <c r="R124" s="160">
        <f t="shared" si="22"/>
        <v>0</v>
      </c>
      <c r="S124" s="160">
        <f t="shared" si="22"/>
        <v>0</v>
      </c>
      <c r="T124" s="160">
        <f t="shared" si="22"/>
        <v>0</v>
      </c>
      <c r="U124" s="160">
        <f t="shared" si="22"/>
        <v>0</v>
      </c>
      <c r="V124" s="160">
        <f t="shared" si="22"/>
        <v>0</v>
      </c>
      <c r="W124" s="160">
        <f t="shared" si="22"/>
        <v>0</v>
      </c>
      <c r="X124" s="160">
        <f t="shared" si="22"/>
        <v>0</v>
      </c>
      <c r="Y124" s="160">
        <f t="shared" si="22"/>
        <v>0</v>
      </c>
      <c r="Z124" s="160">
        <f t="shared" si="22"/>
        <v>0</v>
      </c>
      <c r="AA124" s="160">
        <f t="shared" si="22"/>
        <v>0</v>
      </c>
      <c r="AB124" s="160">
        <f t="shared" si="22"/>
        <v>0</v>
      </c>
      <c r="AC124" s="160">
        <f t="shared" si="22"/>
        <v>0</v>
      </c>
      <c r="AD124" s="160">
        <f t="shared" si="22"/>
        <v>0</v>
      </c>
      <c r="AE124" s="160">
        <f t="shared" si="22"/>
        <v>0</v>
      </c>
      <c r="AF124" s="160">
        <f t="shared" si="22"/>
        <v>0</v>
      </c>
      <c r="AG124" s="160">
        <f t="shared" si="22"/>
        <v>0</v>
      </c>
      <c r="AH124" s="160">
        <f t="shared" si="22"/>
        <v>0</v>
      </c>
      <c r="AI124" s="160">
        <f t="shared" si="22"/>
        <v>0</v>
      </c>
      <c r="AJ124" s="160">
        <f t="shared" si="22"/>
        <v>0</v>
      </c>
      <c r="AK124" s="160">
        <f t="shared" si="22"/>
        <v>0</v>
      </c>
      <c r="AL124" s="160">
        <f t="shared" si="22"/>
        <v>0</v>
      </c>
      <c r="AM124" s="160">
        <f t="shared" si="22"/>
        <v>0</v>
      </c>
      <c r="AN124" s="160">
        <f t="shared" si="22"/>
        <v>0</v>
      </c>
      <c r="AO124" s="160">
        <f t="shared" si="22"/>
        <v>0</v>
      </c>
      <c r="AP124" s="160">
        <f t="shared" si="22"/>
        <v>0</v>
      </c>
      <c r="AQ124" s="160">
        <f t="shared" si="22"/>
        <v>0</v>
      </c>
      <c r="AR124" s="160">
        <f t="shared" si="22"/>
        <v>0</v>
      </c>
      <c r="AS124" s="160">
        <f t="shared" si="22"/>
        <v>0</v>
      </c>
      <c r="AT124" s="160">
        <f t="shared" si="22"/>
        <v>0</v>
      </c>
      <c r="AU124" s="160">
        <f t="shared" si="22"/>
        <v>0</v>
      </c>
      <c r="AV124" s="160">
        <f t="shared" si="22"/>
        <v>0</v>
      </c>
      <c r="AW124" s="160">
        <f t="shared" si="22"/>
        <v>0</v>
      </c>
      <c r="AX124" s="160">
        <f t="shared" si="22"/>
        <v>0</v>
      </c>
      <c r="AY124" s="160">
        <f t="shared" si="22"/>
        <v>0</v>
      </c>
      <c r="AZ124" s="160">
        <f t="shared" si="22"/>
        <v>0</v>
      </c>
      <c r="BA124" s="160">
        <f t="shared" si="22"/>
        <v>0</v>
      </c>
      <c r="BB124" s="160">
        <f t="shared" si="22"/>
        <v>0</v>
      </c>
      <c r="BC124" s="161">
        <f t="shared" si="22"/>
        <v>0</v>
      </c>
      <c r="BD124" s="78">
        <f t="shared" si="13"/>
        <v>0</v>
      </c>
    </row>
    <row r="125" spans="1:56" ht="13.15" customHeight="1">
      <c r="A125" s="457" t="s">
        <v>101</v>
      </c>
      <c r="B125" s="457" t="s">
        <v>102</v>
      </c>
      <c r="C125" s="136" t="s">
        <v>137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145"/>
      <c r="AA125" s="145"/>
      <c r="AB125" s="145"/>
      <c r="AC125" s="145"/>
      <c r="AD125" s="130"/>
      <c r="AE125" s="133"/>
      <c r="AF125" s="133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146"/>
      <c r="BD125" s="78">
        <f t="shared" si="13"/>
        <v>0</v>
      </c>
    </row>
    <row r="126" spans="1:56" ht="13.15" customHeight="1">
      <c r="A126" s="458"/>
      <c r="B126" s="458"/>
      <c r="C126" s="136" t="s">
        <v>138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145"/>
      <c r="AA126" s="145"/>
      <c r="AB126" s="145"/>
      <c r="AC126" s="145"/>
      <c r="AD126" s="130"/>
      <c r="AE126" s="133"/>
      <c r="AF126" s="133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146"/>
      <c r="BD126" s="78">
        <f t="shared" si="13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145"/>
      <c r="AA127" s="145"/>
      <c r="AB127" s="145"/>
      <c r="AC127" s="145"/>
      <c r="AD127" s="130"/>
      <c r="AE127" s="133"/>
      <c r="AF127" s="133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146"/>
      <c r="BD127" s="78">
        <f t="shared" si="13"/>
        <v>0</v>
      </c>
    </row>
    <row r="128" spans="1:56" ht="13.15" customHeight="1">
      <c r="A128" s="326"/>
      <c r="B128" s="398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145"/>
      <c r="AA128" s="145"/>
      <c r="AB128" s="145"/>
      <c r="AC128" s="145"/>
      <c r="AD128" s="130"/>
      <c r="AE128" s="133"/>
      <c r="AF128" s="133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146"/>
      <c r="BD128" s="78">
        <f t="shared" si="13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D131+D133+D135+D137+D139+D141</f>
        <v>0</v>
      </c>
      <c r="E129" s="160">
        <f t="shared" ref="E129:BC130" si="23">E131+E133+E135+E137+E139+E141</f>
        <v>0</v>
      </c>
      <c r="F129" s="160">
        <f t="shared" si="23"/>
        <v>0</v>
      </c>
      <c r="G129" s="160">
        <f t="shared" si="23"/>
        <v>0</v>
      </c>
      <c r="H129" s="160">
        <f t="shared" si="23"/>
        <v>0</v>
      </c>
      <c r="I129" s="160">
        <f t="shared" si="23"/>
        <v>0</v>
      </c>
      <c r="J129" s="160">
        <f t="shared" si="23"/>
        <v>0</v>
      </c>
      <c r="K129" s="160">
        <f t="shared" si="23"/>
        <v>0</v>
      </c>
      <c r="L129" s="160">
        <f t="shared" si="23"/>
        <v>0</v>
      </c>
      <c r="M129" s="160">
        <f t="shared" si="23"/>
        <v>0</v>
      </c>
      <c r="N129" s="160">
        <f t="shared" si="23"/>
        <v>0</v>
      </c>
      <c r="O129" s="160">
        <f t="shared" si="23"/>
        <v>0</v>
      </c>
      <c r="P129" s="160">
        <f t="shared" si="23"/>
        <v>0</v>
      </c>
      <c r="Q129" s="160">
        <f t="shared" si="23"/>
        <v>0</v>
      </c>
      <c r="R129" s="160">
        <f t="shared" si="23"/>
        <v>0</v>
      </c>
      <c r="S129" s="160">
        <f t="shared" si="23"/>
        <v>0</v>
      </c>
      <c r="T129" s="160">
        <f t="shared" si="23"/>
        <v>0</v>
      </c>
      <c r="U129" s="160">
        <f t="shared" si="23"/>
        <v>0</v>
      </c>
      <c r="V129" s="160">
        <f t="shared" si="23"/>
        <v>0</v>
      </c>
      <c r="W129" s="160">
        <f t="shared" si="23"/>
        <v>0</v>
      </c>
      <c r="X129" s="160">
        <f t="shared" si="23"/>
        <v>0</v>
      </c>
      <c r="Y129" s="160">
        <f t="shared" si="23"/>
        <v>0</v>
      </c>
      <c r="Z129" s="160">
        <f t="shared" si="23"/>
        <v>0</v>
      </c>
      <c r="AA129" s="160">
        <f t="shared" si="23"/>
        <v>0</v>
      </c>
      <c r="AB129" s="160">
        <f t="shared" si="23"/>
        <v>0</v>
      </c>
      <c r="AC129" s="160">
        <f t="shared" si="23"/>
        <v>0</v>
      </c>
      <c r="AD129" s="160">
        <f t="shared" si="23"/>
        <v>0</v>
      </c>
      <c r="AE129" s="160">
        <f t="shared" si="23"/>
        <v>0</v>
      </c>
      <c r="AF129" s="160">
        <f t="shared" si="23"/>
        <v>0</v>
      </c>
      <c r="AG129" s="160">
        <f t="shared" si="23"/>
        <v>0</v>
      </c>
      <c r="AH129" s="160">
        <f t="shared" si="23"/>
        <v>0</v>
      </c>
      <c r="AI129" s="160">
        <f t="shared" si="23"/>
        <v>0</v>
      </c>
      <c r="AJ129" s="160">
        <f t="shared" si="23"/>
        <v>0</v>
      </c>
      <c r="AK129" s="160">
        <f t="shared" si="23"/>
        <v>0</v>
      </c>
      <c r="AL129" s="160">
        <f t="shared" si="23"/>
        <v>0</v>
      </c>
      <c r="AM129" s="160">
        <f t="shared" si="23"/>
        <v>0</v>
      </c>
      <c r="AN129" s="160">
        <f t="shared" si="23"/>
        <v>0</v>
      </c>
      <c r="AO129" s="160">
        <f t="shared" si="23"/>
        <v>0</v>
      </c>
      <c r="AP129" s="160">
        <f t="shared" si="23"/>
        <v>0</v>
      </c>
      <c r="AQ129" s="160">
        <f t="shared" si="23"/>
        <v>0</v>
      </c>
      <c r="AR129" s="160">
        <f t="shared" si="23"/>
        <v>0</v>
      </c>
      <c r="AS129" s="160">
        <f t="shared" si="23"/>
        <v>0</v>
      </c>
      <c r="AT129" s="160">
        <f t="shared" si="23"/>
        <v>0</v>
      </c>
      <c r="AU129" s="160">
        <f t="shared" si="23"/>
        <v>0</v>
      </c>
      <c r="AV129" s="160">
        <f t="shared" si="23"/>
        <v>0</v>
      </c>
      <c r="AW129" s="160">
        <f t="shared" si="23"/>
        <v>0</v>
      </c>
      <c r="AX129" s="160">
        <f t="shared" si="23"/>
        <v>0</v>
      </c>
      <c r="AY129" s="160">
        <f t="shared" si="23"/>
        <v>0</v>
      </c>
      <c r="AZ129" s="160">
        <f t="shared" si="23"/>
        <v>0</v>
      </c>
      <c r="BA129" s="160">
        <f t="shared" si="23"/>
        <v>0</v>
      </c>
      <c r="BB129" s="160">
        <f t="shared" si="23"/>
        <v>0</v>
      </c>
      <c r="BC129" s="161">
        <f t="shared" si="23"/>
        <v>0</v>
      </c>
      <c r="BD129" s="78">
        <f t="shared" si="13"/>
        <v>0</v>
      </c>
    </row>
    <row r="130" spans="1:56" ht="13.15" customHeight="1">
      <c r="A130" s="373"/>
      <c r="B130" s="409"/>
      <c r="C130" s="159" t="s">
        <v>138</v>
      </c>
      <c r="D130" s="160">
        <f>D132+D134+D136+D138+D140+D142</f>
        <v>0</v>
      </c>
      <c r="E130" s="160">
        <f t="shared" si="23"/>
        <v>0</v>
      </c>
      <c r="F130" s="160">
        <f t="shared" si="23"/>
        <v>0</v>
      </c>
      <c r="G130" s="160">
        <f t="shared" si="23"/>
        <v>0</v>
      </c>
      <c r="H130" s="160">
        <f t="shared" si="23"/>
        <v>0</v>
      </c>
      <c r="I130" s="160">
        <f t="shared" si="23"/>
        <v>0</v>
      </c>
      <c r="J130" s="160">
        <f t="shared" si="23"/>
        <v>0</v>
      </c>
      <c r="K130" s="160">
        <f t="shared" si="23"/>
        <v>0</v>
      </c>
      <c r="L130" s="160">
        <f t="shared" si="23"/>
        <v>0</v>
      </c>
      <c r="M130" s="160">
        <f t="shared" si="23"/>
        <v>0</v>
      </c>
      <c r="N130" s="160">
        <f t="shared" si="23"/>
        <v>0</v>
      </c>
      <c r="O130" s="160">
        <f t="shared" si="23"/>
        <v>0</v>
      </c>
      <c r="P130" s="160">
        <f t="shared" si="23"/>
        <v>0</v>
      </c>
      <c r="Q130" s="160">
        <f t="shared" si="23"/>
        <v>0</v>
      </c>
      <c r="R130" s="160">
        <f t="shared" si="23"/>
        <v>0</v>
      </c>
      <c r="S130" s="160">
        <f t="shared" si="23"/>
        <v>0</v>
      </c>
      <c r="T130" s="160">
        <f t="shared" si="23"/>
        <v>0</v>
      </c>
      <c r="U130" s="160">
        <f t="shared" si="23"/>
        <v>0</v>
      </c>
      <c r="V130" s="160">
        <f t="shared" si="23"/>
        <v>0</v>
      </c>
      <c r="W130" s="160">
        <f t="shared" si="23"/>
        <v>0</v>
      </c>
      <c r="X130" s="160">
        <f t="shared" si="23"/>
        <v>0</v>
      </c>
      <c r="Y130" s="160">
        <f t="shared" si="23"/>
        <v>0</v>
      </c>
      <c r="Z130" s="160">
        <f t="shared" si="23"/>
        <v>0</v>
      </c>
      <c r="AA130" s="160">
        <f t="shared" si="23"/>
        <v>0</v>
      </c>
      <c r="AB130" s="160">
        <f t="shared" si="23"/>
        <v>0</v>
      </c>
      <c r="AC130" s="160">
        <f t="shared" si="23"/>
        <v>0</v>
      </c>
      <c r="AD130" s="160">
        <f t="shared" si="23"/>
        <v>0</v>
      </c>
      <c r="AE130" s="160">
        <f t="shared" si="23"/>
        <v>0</v>
      </c>
      <c r="AF130" s="160">
        <f t="shared" si="23"/>
        <v>0</v>
      </c>
      <c r="AG130" s="160">
        <f t="shared" si="23"/>
        <v>0</v>
      </c>
      <c r="AH130" s="160">
        <f t="shared" si="23"/>
        <v>0</v>
      </c>
      <c r="AI130" s="160">
        <f t="shared" si="23"/>
        <v>0</v>
      </c>
      <c r="AJ130" s="160">
        <f t="shared" si="23"/>
        <v>0</v>
      </c>
      <c r="AK130" s="160">
        <f t="shared" si="23"/>
        <v>0</v>
      </c>
      <c r="AL130" s="160">
        <f t="shared" si="23"/>
        <v>0</v>
      </c>
      <c r="AM130" s="160">
        <f t="shared" si="23"/>
        <v>0</v>
      </c>
      <c r="AN130" s="160">
        <f t="shared" si="23"/>
        <v>0</v>
      </c>
      <c r="AO130" s="160">
        <f t="shared" si="23"/>
        <v>0</v>
      </c>
      <c r="AP130" s="160">
        <f t="shared" si="23"/>
        <v>0</v>
      </c>
      <c r="AQ130" s="160">
        <f t="shared" si="23"/>
        <v>0</v>
      </c>
      <c r="AR130" s="160">
        <f t="shared" si="23"/>
        <v>0</v>
      </c>
      <c r="AS130" s="160">
        <f t="shared" si="23"/>
        <v>0</v>
      </c>
      <c r="AT130" s="160">
        <f t="shared" si="23"/>
        <v>0</v>
      </c>
      <c r="AU130" s="160">
        <f t="shared" si="23"/>
        <v>0</v>
      </c>
      <c r="AV130" s="160">
        <f t="shared" si="23"/>
        <v>0</v>
      </c>
      <c r="AW130" s="160">
        <f t="shared" si="23"/>
        <v>0</v>
      </c>
      <c r="AX130" s="160">
        <f t="shared" si="23"/>
        <v>0</v>
      </c>
      <c r="AY130" s="160">
        <f t="shared" si="23"/>
        <v>0</v>
      </c>
      <c r="AZ130" s="160">
        <f t="shared" si="23"/>
        <v>0</v>
      </c>
      <c r="BA130" s="160">
        <f t="shared" si="23"/>
        <v>0</v>
      </c>
      <c r="BB130" s="160">
        <f t="shared" si="23"/>
        <v>0</v>
      </c>
      <c r="BC130" s="161">
        <f t="shared" si="23"/>
        <v>0</v>
      </c>
      <c r="BD130" s="78">
        <f t="shared" si="13"/>
        <v>0</v>
      </c>
    </row>
    <row r="131" spans="1:56" ht="13.15" customHeight="1">
      <c r="A131" s="351" t="s">
        <v>106</v>
      </c>
      <c r="B131" s="351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145"/>
      <c r="AA131" s="145"/>
      <c r="AB131" s="145"/>
      <c r="AC131" s="145"/>
      <c r="AD131" s="130"/>
      <c r="AE131" s="133"/>
      <c r="AF131" s="133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13"/>
        <v>0</v>
      </c>
    </row>
    <row r="132" spans="1:56" ht="13.15" customHeight="1">
      <c r="A132" s="373"/>
      <c r="B132" s="398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145"/>
      <c r="AA132" s="145"/>
      <c r="AB132" s="145"/>
      <c r="AC132" s="145"/>
      <c r="AD132" s="130"/>
      <c r="AE132" s="133"/>
      <c r="AF132" s="133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13"/>
        <v>0</v>
      </c>
    </row>
    <row r="133" spans="1:56" ht="13.15" customHeight="1">
      <c r="A133" s="351" t="s">
        <v>108</v>
      </c>
      <c r="B133" s="351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145"/>
      <c r="AA133" s="145"/>
      <c r="AB133" s="145"/>
      <c r="AC133" s="145"/>
      <c r="AD133" s="130"/>
      <c r="AE133" s="133"/>
      <c r="AF133" s="133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13"/>
        <v>0</v>
      </c>
    </row>
    <row r="134" spans="1:56" ht="13.15" customHeight="1">
      <c r="A134" s="373"/>
      <c r="B134" s="373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145"/>
      <c r="AA134" s="145"/>
      <c r="AB134" s="145"/>
      <c r="AC134" s="145"/>
      <c r="AD134" s="130"/>
      <c r="AE134" s="133"/>
      <c r="AF134" s="133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13"/>
        <v>0</v>
      </c>
    </row>
    <row r="135" spans="1:56" ht="13.15" customHeight="1">
      <c r="A135" s="351" t="s">
        <v>110</v>
      </c>
      <c r="B135" s="351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145"/>
      <c r="AA135" s="145"/>
      <c r="AB135" s="145"/>
      <c r="AC135" s="145"/>
      <c r="AD135" s="130"/>
      <c r="AE135" s="133"/>
      <c r="AF135" s="133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13"/>
        <v>0</v>
      </c>
    </row>
    <row r="136" spans="1:56" ht="13.15" customHeight="1">
      <c r="A136" s="373"/>
      <c r="B136" s="373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145"/>
      <c r="AA136" s="145"/>
      <c r="AB136" s="145"/>
      <c r="AC136" s="145"/>
      <c r="AD136" s="130"/>
      <c r="AE136" s="133"/>
      <c r="AF136" s="133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13"/>
        <v>0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145"/>
      <c r="AA137" s="145"/>
      <c r="AB137" s="145"/>
      <c r="AC137" s="145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13"/>
        <v>0</v>
      </c>
    </row>
    <row r="138" spans="1:56" ht="13.15" customHeight="1">
      <c r="A138" s="373"/>
      <c r="B138" s="373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145"/>
      <c r="AA138" s="145"/>
      <c r="AB138" s="145"/>
      <c r="AC138" s="145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24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145"/>
      <c r="AA139" s="145"/>
      <c r="AB139" s="145"/>
      <c r="AC139" s="145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24"/>
        <v>0</v>
      </c>
    </row>
    <row r="140" spans="1:56" ht="13.15" customHeight="1">
      <c r="A140" s="373"/>
      <c r="B140" s="373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145"/>
      <c r="AA140" s="145"/>
      <c r="AB140" s="145"/>
      <c r="AC140" s="145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24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145"/>
      <c r="AA141" s="145"/>
      <c r="AB141" s="145"/>
      <c r="AC141" s="145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24"/>
        <v>0</v>
      </c>
    </row>
    <row r="142" spans="1:56" ht="13.15" customHeight="1">
      <c r="A142" s="373"/>
      <c r="B142" s="373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145"/>
      <c r="AA142" s="145"/>
      <c r="AB142" s="145"/>
      <c r="AC142" s="145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24"/>
        <v>0</v>
      </c>
    </row>
    <row r="143" spans="1:56" ht="13.15" customHeight="1">
      <c r="A143" s="384" t="s">
        <v>124</v>
      </c>
      <c r="B143" s="420"/>
      <c r="C143" s="154" t="s">
        <v>137</v>
      </c>
      <c r="D143" s="155">
        <f>D9+D21+D27</f>
        <v>0</v>
      </c>
      <c r="E143" s="155">
        <f t="shared" ref="E143:AF143" si="25">E9+E21+E27</f>
        <v>18</v>
      </c>
      <c r="F143" s="155">
        <f t="shared" si="25"/>
        <v>36</v>
      </c>
      <c r="G143" s="155">
        <f t="shared" si="25"/>
        <v>36</v>
      </c>
      <c r="H143" s="155">
        <f t="shared" si="25"/>
        <v>36</v>
      </c>
      <c r="I143" s="155">
        <f t="shared" si="25"/>
        <v>36</v>
      </c>
      <c r="J143" s="155">
        <f t="shared" si="25"/>
        <v>36</v>
      </c>
      <c r="K143" s="155">
        <f t="shared" si="25"/>
        <v>36</v>
      </c>
      <c r="L143" s="155">
        <f t="shared" si="25"/>
        <v>36</v>
      </c>
      <c r="M143" s="155">
        <f t="shared" si="25"/>
        <v>36</v>
      </c>
      <c r="N143" s="155">
        <f t="shared" si="25"/>
        <v>36</v>
      </c>
      <c r="O143" s="155">
        <f t="shared" si="25"/>
        <v>36</v>
      </c>
      <c r="P143" s="155">
        <f t="shared" si="25"/>
        <v>36</v>
      </c>
      <c r="Q143" s="155">
        <f t="shared" si="25"/>
        <v>36</v>
      </c>
      <c r="R143" s="155">
        <f t="shared" si="25"/>
        <v>36</v>
      </c>
      <c r="S143" s="155">
        <f t="shared" si="25"/>
        <v>36</v>
      </c>
      <c r="T143" s="155">
        <f t="shared" si="25"/>
        <v>36</v>
      </c>
      <c r="U143" s="155">
        <f t="shared" si="25"/>
        <v>36</v>
      </c>
      <c r="V143" s="155">
        <f t="shared" si="25"/>
        <v>36</v>
      </c>
      <c r="W143" s="155">
        <f t="shared" si="25"/>
        <v>36</v>
      </c>
      <c r="X143" s="155">
        <f t="shared" si="25"/>
        <v>36</v>
      </c>
      <c r="Y143" s="155">
        <f t="shared" si="25"/>
        <v>36</v>
      </c>
      <c r="Z143" s="155">
        <f t="shared" si="25"/>
        <v>36</v>
      </c>
      <c r="AA143" s="155">
        <f t="shared" si="25"/>
        <v>0</v>
      </c>
      <c r="AB143" s="155">
        <f t="shared" si="25"/>
        <v>0</v>
      </c>
      <c r="AC143" s="155">
        <f t="shared" si="25"/>
        <v>0</v>
      </c>
      <c r="AD143" s="155">
        <f t="shared" si="25"/>
        <v>0</v>
      </c>
      <c r="AE143" s="155">
        <f t="shared" si="25"/>
        <v>0</v>
      </c>
      <c r="AF143" s="155">
        <f t="shared" si="25"/>
        <v>0</v>
      </c>
      <c r="AG143" s="155">
        <f t="shared" ref="E143:BC144" si="26">AG9+AG21+AG27</f>
        <v>0</v>
      </c>
      <c r="AH143" s="155">
        <f t="shared" si="26"/>
        <v>0</v>
      </c>
      <c r="AI143" s="155">
        <f t="shared" si="26"/>
        <v>0</v>
      </c>
      <c r="AJ143" s="155">
        <f t="shared" si="26"/>
        <v>0</v>
      </c>
      <c r="AK143" s="155">
        <f t="shared" si="26"/>
        <v>0</v>
      </c>
      <c r="AL143" s="155">
        <f t="shared" si="26"/>
        <v>0</v>
      </c>
      <c r="AM143" s="155">
        <f t="shared" si="26"/>
        <v>0</v>
      </c>
      <c r="AN143" s="155">
        <f t="shared" si="26"/>
        <v>0</v>
      </c>
      <c r="AO143" s="155">
        <f t="shared" si="26"/>
        <v>0</v>
      </c>
      <c r="AP143" s="155">
        <f t="shared" si="26"/>
        <v>0</v>
      </c>
      <c r="AQ143" s="155">
        <f t="shared" si="26"/>
        <v>0</v>
      </c>
      <c r="AR143" s="155">
        <f t="shared" si="26"/>
        <v>0</v>
      </c>
      <c r="AS143" s="155">
        <f t="shared" si="26"/>
        <v>0</v>
      </c>
      <c r="AT143" s="155">
        <f t="shared" si="26"/>
        <v>0</v>
      </c>
      <c r="AU143" s="155">
        <f t="shared" si="26"/>
        <v>0</v>
      </c>
      <c r="AV143" s="155">
        <f t="shared" si="26"/>
        <v>0</v>
      </c>
      <c r="AW143" s="155">
        <f t="shared" si="26"/>
        <v>0</v>
      </c>
      <c r="AX143" s="155">
        <f t="shared" si="26"/>
        <v>0</v>
      </c>
      <c r="AY143" s="155">
        <f t="shared" si="26"/>
        <v>0</v>
      </c>
      <c r="AZ143" s="155">
        <f t="shared" si="26"/>
        <v>0</v>
      </c>
      <c r="BA143" s="155">
        <f t="shared" si="26"/>
        <v>0</v>
      </c>
      <c r="BB143" s="155">
        <f t="shared" si="26"/>
        <v>0</v>
      </c>
      <c r="BC143" s="156">
        <f t="shared" si="26"/>
        <v>0</v>
      </c>
      <c r="BD143" s="78">
        <f t="shared" si="24"/>
        <v>774</v>
      </c>
    </row>
    <row r="144" spans="1:56">
      <c r="A144" s="421"/>
      <c r="B144" s="422"/>
      <c r="C144" s="154" t="s">
        <v>138</v>
      </c>
      <c r="D144" s="155">
        <f>D10+D22+D28</f>
        <v>0</v>
      </c>
      <c r="E144" s="155">
        <f t="shared" si="26"/>
        <v>9</v>
      </c>
      <c r="F144" s="155">
        <f t="shared" si="26"/>
        <v>18</v>
      </c>
      <c r="G144" s="155">
        <f t="shared" si="26"/>
        <v>18</v>
      </c>
      <c r="H144" s="155">
        <f t="shared" si="26"/>
        <v>18</v>
      </c>
      <c r="I144" s="155">
        <v>18</v>
      </c>
      <c r="J144" s="155">
        <f t="shared" si="26"/>
        <v>18</v>
      </c>
      <c r="K144" s="155">
        <f t="shared" si="26"/>
        <v>18</v>
      </c>
      <c r="L144" s="155">
        <f t="shared" si="26"/>
        <v>18</v>
      </c>
      <c r="M144" s="155">
        <f t="shared" si="26"/>
        <v>18</v>
      </c>
      <c r="N144" s="155">
        <f t="shared" si="26"/>
        <v>18</v>
      </c>
      <c r="O144" s="155">
        <f t="shared" si="26"/>
        <v>18</v>
      </c>
      <c r="P144" s="155">
        <f t="shared" si="26"/>
        <v>18</v>
      </c>
      <c r="Q144" s="155">
        <f t="shared" si="26"/>
        <v>18</v>
      </c>
      <c r="R144" s="155">
        <f t="shared" si="26"/>
        <v>18</v>
      </c>
      <c r="S144" s="155">
        <f t="shared" si="26"/>
        <v>18</v>
      </c>
      <c r="T144" s="155">
        <f t="shared" si="26"/>
        <v>18</v>
      </c>
      <c r="U144" s="155">
        <f t="shared" si="26"/>
        <v>18</v>
      </c>
      <c r="V144" s="155">
        <f t="shared" si="26"/>
        <v>18</v>
      </c>
      <c r="W144" s="155">
        <f t="shared" si="26"/>
        <v>18</v>
      </c>
      <c r="X144" s="155">
        <f t="shared" si="26"/>
        <v>18</v>
      </c>
      <c r="Y144" s="155">
        <f t="shared" si="26"/>
        <v>18</v>
      </c>
      <c r="Z144" s="155">
        <f t="shared" si="26"/>
        <v>18</v>
      </c>
      <c r="AA144" s="155">
        <f t="shared" si="26"/>
        <v>0</v>
      </c>
      <c r="AB144" s="155">
        <f t="shared" si="26"/>
        <v>0</v>
      </c>
      <c r="AC144" s="155">
        <f t="shared" si="26"/>
        <v>0</v>
      </c>
      <c r="AD144" s="155">
        <f t="shared" si="26"/>
        <v>0</v>
      </c>
      <c r="AE144" s="155">
        <f t="shared" si="26"/>
        <v>0</v>
      </c>
      <c r="AF144" s="155">
        <f t="shared" si="26"/>
        <v>0</v>
      </c>
      <c r="AG144" s="155">
        <f t="shared" si="26"/>
        <v>0</v>
      </c>
      <c r="AH144" s="155">
        <f t="shared" si="26"/>
        <v>0</v>
      </c>
      <c r="AI144" s="155">
        <f t="shared" si="26"/>
        <v>0</v>
      </c>
      <c r="AJ144" s="155">
        <f t="shared" si="26"/>
        <v>0</v>
      </c>
      <c r="AK144" s="155">
        <f t="shared" si="26"/>
        <v>0</v>
      </c>
      <c r="AL144" s="155">
        <f t="shared" si="26"/>
        <v>0</v>
      </c>
      <c r="AM144" s="155">
        <f t="shared" si="26"/>
        <v>0</v>
      </c>
      <c r="AN144" s="155">
        <f t="shared" si="26"/>
        <v>0</v>
      </c>
      <c r="AO144" s="155">
        <f t="shared" si="26"/>
        <v>0</v>
      </c>
      <c r="AP144" s="155">
        <f t="shared" si="26"/>
        <v>0</v>
      </c>
      <c r="AQ144" s="155">
        <f t="shared" si="26"/>
        <v>0</v>
      </c>
      <c r="AR144" s="155">
        <f t="shared" si="26"/>
        <v>0</v>
      </c>
      <c r="AS144" s="155">
        <f t="shared" si="26"/>
        <v>0</v>
      </c>
      <c r="AT144" s="155">
        <f t="shared" si="26"/>
        <v>0</v>
      </c>
      <c r="AU144" s="155">
        <f t="shared" si="26"/>
        <v>0</v>
      </c>
      <c r="AV144" s="155">
        <f t="shared" si="26"/>
        <v>0</v>
      </c>
      <c r="AW144" s="155">
        <f t="shared" si="26"/>
        <v>0</v>
      </c>
      <c r="AX144" s="155">
        <f t="shared" si="26"/>
        <v>0</v>
      </c>
      <c r="AY144" s="155">
        <f t="shared" si="26"/>
        <v>0</v>
      </c>
      <c r="AZ144" s="155">
        <f t="shared" si="26"/>
        <v>0</v>
      </c>
      <c r="BA144" s="155">
        <f t="shared" si="26"/>
        <v>0</v>
      </c>
      <c r="BB144" s="155">
        <f t="shared" si="26"/>
        <v>0</v>
      </c>
      <c r="BC144" s="156">
        <f t="shared" si="26"/>
        <v>0</v>
      </c>
      <c r="BD144" s="78">
        <f t="shared" si="24"/>
        <v>387</v>
      </c>
    </row>
    <row r="145" spans="1:56">
      <c r="A145" s="317" t="s">
        <v>125</v>
      </c>
      <c r="B145" s="319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145"/>
      <c r="AA145" s="145"/>
      <c r="AB145" s="145"/>
      <c r="AC145" s="145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24"/>
        <v>0</v>
      </c>
    </row>
    <row r="146" spans="1:56">
      <c r="A146" s="423"/>
      <c r="B146" s="424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145"/>
      <c r="AA146" s="145"/>
      <c r="AB146" s="145"/>
      <c r="AC146" s="145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24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27">E149+E151</f>
        <v>0</v>
      </c>
      <c r="F147" s="155">
        <f t="shared" si="27"/>
        <v>0</v>
      </c>
      <c r="G147" s="155">
        <f t="shared" si="27"/>
        <v>0</v>
      </c>
      <c r="H147" s="155">
        <f t="shared" si="27"/>
        <v>0</v>
      </c>
      <c r="I147" s="155">
        <f t="shared" si="27"/>
        <v>0</v>
      </c>
      <c r="J147" s="155">
        <f t="shared" si="27"/>
        <v>0</v>
      </c>
      <c r="K147" s="155">
        <f t="shared" si="27"/>
        <v>0</v>
      </c>
      <c r="L147" s="155">
        <f t="shared" si="27"/>
        <v>0</v>
      </c>
      <c r="M147" s="155">
        <f t="shared" si="27"/>
        <v>0</v>
      </c>
      <c r="N147" s="155">
        <f t="shared" si="27"/>
        <v>0</v>
      </c>
      <c r="O147" s="155">
        <f t="shared" si="27"/>
        <v>0</v>
      </c>
      <c r="P147" s="155">
        <f t="shared" si="27"/>
        <v>0</v>
      </c>
      <c r="Q147" s="155">
        <f t="shared" si="27"/>
        <v>0</v>
      </c>
      <c r="R147" s="155">
        <f t="shared" si="27"/>
        <v>0</v>
      </c>
      <c r="S147" s="155">
        <f t="shared" si="27"/>
        <v>0</v>
      </c>
      <c r="T147" s="155">
        <f t="shared" si="27"/>
        <v>0</v>
      </c>
      <c r="U147" s="155">
        <f t="shared" si="27"/>
        <v>0</v>
      </c>
      <c r="V147" s="155">
        <f t="shared" si="27"/>
        <v>0</v>
      </c>
      <c r="W147" s="155">
        <f t="shared" si="27"/>
        <v>0</v>
      </c>
      <c r="X147" s="155">
        <f t="shared" si="27"/>
        <v>0</v>
      </c>
      <c r="Y147" s="155">
        <f t="shared" si="27"/>
        <v>0</v>
      </c>
      <c r="Z147" s="155">
        <f t="shared" si="27"/>
        <v>0</v>
      </c>
      <c r="AA147" s="155">
        <f t="shared" si="27"/>
        <v>0</v>
      </c>
      <c r="AB147" s="155">
        <f t="shared" si="27"/>
        <v>0</v>
      </c>
      <c r="AC147" s="155">
        <f t="shared" si="27"/>
        <v>0</v>
      </c>
      <c r="AD147" s="155">
        <f t="shared" si="27"/>
        <v>0</v>
      </c>
      <c r="AE147" s="155">
        <f t="shared" si="27"/>
        <v>0</v>
      </c>
      <c r="AF147" s="155">
        <f t="shared" si="27"/>
        <v>0</v>
      </c>
      <c r="AG147" s="155">
        <f t="shared" si="27"/>
        <v>0</v>
      </c>
      <c r="AH147" s="155">
        <f t="shared" si="27"/>
        <v>0</v>
      </c>
      <c r="AI147" s="155">
        <f t="shared" si="27"/>
        <v>0</v>
      </c>
      <c r="AJ147" s="155">
        <f t="shared" si="27"/>
        <v>0</v>
      </c>
      <c r="AK147" s="155">
        <f t="shared" si="27"/>
        <v>0</v>
      </c>
      <c r="AL147" s="155">
        <f t="shared" si="27"/>
        <v>0</v>
      </c>
      <c r="AM147" s="155">
        <f t="shared" si="27"/>
        <v>0</v>
      </c>
      <c r="AN147" s="155">
        <f t="shared" si="27"/>
        <v>0</v>
      </c>
      <c r="AO147" s="155">
        <f t="shared" si="27"/>
        <v>0</v>
      </c>
      <c r="AP147" s="155">
        <f t="shared" si="27"/>
        <v>0</v>
      </c>
      <c r="AQ147" s="155">
        <f t="shared" si="27"/>
        <v>0</v>
      </c>
      <c r="AR147" s="155">
        <f t="shared" si="27"/>
        <v>0</v>
      </c>
      <c r="AS147" s="155">
        <f t="shared" si="27"/>
        <v>0</v>
      </c>
      <c r="AT147" s="155">
        <f t="shared" si="27"/>
        <v>0</v>
      </c>
      <c r="AU147" s="155">
        <f t="shared" si="27"/>
        <v>0</v>
      </c>
      <c r="AV147" s="155">
        <f t="shared" si="27"/>
        <v>0</v>
      </c>
      <c r="AW147" s="155">
        <f t="shared" si="27"/>
        <v>0</v>
      </c>
      <c r="AX147" s="155">
        <f t="shared" si="27"/>
        <v>0</v>
      </c>
      <c r="AY147" s="155">
        <f t="shared" si="27"/>
        <v>0</v>
      </c>
      <c r="AZ147" s="155">
        <f t="shared" si="27"/>
        <v>0</v>
      </c>
      <c r="BA147" s="155">
        <f t="shared" si="27"/>
        <v>0</v>
      </c>
      <c r="BB147" s="155">
        <f t="shared" si="27"/>
        <v>0</v>
      </c>
      <c r="BC147" s="156">
        <f t="shared" si="27"/>
        <v>0</v>
      </c>
      <c r="BD147" s="78">
        <f t="shared" si="24"/>
        <v>0</v>
      </c>
    </row>
    <row r="148" spans="1:56">
      <c r="A148" s="373"/>
      <c r="B148" s="408"/>
      <c r="C148" s="154" t="s">
        <v>138</v>
      </c>
      <c r="D148" s="155">
        <f>D150+D152</f>
        <v>0</v>
      </c>
      <c r="E148" s="155">
        <f t="shared" si="27"/>
        <v>0</v>
      </c>
      <c r="F148" s="155">
        <f t="shared" si="27"/>
        <v>0</v>
      </c>
      <c r="G148" s="155">
        <f t="shared" si="27"/>
        <v>0</v>
      </c>
      <c r="H148" s="155">
        <f t="shared" si="27"/>
        <v>0</v>
      </c>
      <c r="I148" s="155">
        <f t="shared" si="27"/>
        <v>0</v>
      </c>
      <c r="J148" s="155">
        <f t="shared" si="27"/>
        <v>0</v>
      </c>
      <c r="K148" s="155">
        <f t="shared" si="27"/>
        <v>0</v>
      </c>
      <c r="L148" s="155">
        <f t="shared" si="27"/>
        <v>0</v>
      </c>
      <c r="M148" s="155">
        <f t="shared" si="27"/>
        <v>0</v>
      </c>
      <c r="N148" s="155">
        <f t="shared" si="27"/>
        <v>0</v>
      </c>
      <c r="O148" s="155">
        <f t="shared" si="27"/>
        <v>0</v>
      </c>
      <c r="P148" s="155">
        <f t="shared" si="27"/>
        <v>0</v>
      </c>
      <c r="Q148" s="155">
        <f t="shared" si="27"/>
        <v>0</v>
      </c>
      <c r="R148" s="155">
        <f t="shared" si="27"/>
        <v>0</v>
      </c>
      <c r="S148" s="155">
        <f t="shared" si="27"/>
        <v>0</v>
      </c>
      <c r="T148" s="155">
        <f t="shared" si="27"/>
        <v>0</v>
      </c>
      <c r="U148" s="155">
        <f t="shared" si="27"/>
        <v>0</v>
      </c>
      <c r="V148" s="155">
        <f t="shared" si="27"/>
        <v>0</v>
      </c>
      <c r="W148" s="155">
        <f t="shared" si="27"/>
        <v>0</v>
      </c>
      <c r="X148" s="155">
        <f t="shared" si="27"/>
        <v>0</v>
      </c>
      <c r="Y148" s="155">
        <f t="shared" si="27"/>
        <v>0</v>
      </c>
      <c r="Z148" s="155">
        <f t="shared" si="27"/>
        <v>0</v>
      </c>
      <c r="AA148" s="155">
        <f t="shared" si="27"/>
        <v>0</v>
      </c>
      <c r="AB148" s="155">
        <f t="shared" si="27"/>
        <v>0</v>
      </c>
      <c r="AC148" s="155">
        <f t="shared" si="27"/>
        <v>0</v>
      </c>
      <c r="AD148" s="155">
        <f t="shared" si="27"/>
        <v>0</v>
      </c>
      <c r="AE148" s="155">
        <f t="shared" si="27"/>
        <v>0</v>
      </c>
      <c r="AF148" s="155">
        <f t="shared" si="27"/>
        <v>0</v>
      </c>
      <c r="AG148" s="155">
        <f t="shared" si="27"/>
        <v>0</v>
      </c>
      <c r="AH148" s="155">
        <f t="shared" si="27"/>
        <v>0</v>
      </c>
      <c r="AI148" s="155">
        <f t="shared" si="27"/>
        <v>0</v>
      </c>
      <c r="AJ148" s="155">
        <f t="shared" si="27"/>
        <v>0</v>
      </c>
      <c r="AK148" s="155">
        <f t="shared" si="27"/>
        <v>0</v>
      </c>
      <c r="AL148" s="155">
        <f t="shared" si="27"/>
        <v>0</v>
      </c>
      <c r="AM148" s="155">
        <f t="shared" si="27"/>
        <v>0</v>
      </c>
      <c r="AN148" s="155">
        <f t="shared" si="27"/>
        <v>0</v>
      </c>
      <c r="AO148" s="155">
        <f t="shared" si="27"/>
        <v>0</v>
      </c>
      <c r="AP148" s="155">
        <f t="shared" si="27"/>
        <v>0</v>
      </c>
      <c r="AQ148" s="155">
        <f t="shared" si="27"/>
        <v>0</v>
      </c>
      <c r="AR148" s="155">
        <f t="shared" si="27"/>
        <v>0</v>
      </c>
      <c r="AS148" s="155">
        <f t="shared" si="27"/>
        <v>0</v>
      </c>
      <c r="AT148" s="155">
        <f t="shared" si="27"/>
        <v>0</v>
      </c>
      <c r="AU148" s="155">
        <f t="shared" si="27"/>
        <v>0</v>
      </c>
      <c r="AV148" s="155">
        <f t="shared" si="27"/>
        <v>0</v>
      </c>
      <c r="AW148" s="155">
        <f t="shared" si="27"/>
        <v>0</v>
      </c>
      <c r="AX148" s="155">
        <f t="shared" si="27"/>
        <v>0</v>
      </c>
      <c r="AY148" s="155">
        <f t="shared" si="27"/>
        <v>0</v>
      </c>
      <c r="AZ148" s="155">
        <f t="shared" si="27"/>
        <v>0</v>
      </c>
      <c r="BA148" s="155">
        <f t="shared" si="27"/>
        <v>0</v>
      </c>
      <c r="BB148" s="155">
        <f t="shared" si="27"/>
        <v>0</v>
      </c>
      <c r="BC148" s="156">
        <f t="shared" si="27"/>
        <v>0</v>
      </c>
      <c r="BD148" s="78">
        <f t="shared" si="24"/>
        <v>0</v>
      </c>
    </row>
    <row r="149" spans="1:56">
      <c r="A149" s="378" t="s">
        <v>129</v>
      </c>
      <c r="B149" s="351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145"/>
      <c r="AA149" s="145"/>
      <c r="AB149" s="145"/>
      <c r="AC149" s="145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24"/>
        <v>0</v>
      </c>
    </row>
    <row r="150" spans="1:56">
      <c r="A150" s="373"/>
      <c r="B150" s="398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145"/>
      <c r="AA150" s="145"/>
      <c r="AB150" s="145"/>
      <c r="AC150" s="145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24"/>
        <v>0</v>
      </c>
    </row>
    <row r="151" spans="1:56">
      <c r="A151" s="378" t="s">
        <v>131</v>
      </c>
      <c r="B151" s="351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145"/>
      <c r="AA151" s="145"/>
      <c r="AB151" s="145"/>
      <c r="AC151" s="145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24"/>
        <v>0</v>
      </c>
    </row>
    <row r="152" spans="1:56">
      <c r="A152" s="373"/>
      <c r="B152" s="398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145"/>
      <c r="AA152" s="145"/>
      <c r="AB152" s="145"/>
      <c r="AC152" s="145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24"/>
        <v>0</v>
      </c>
    </row>
    <row r="153" spans="1:56">
      <c r="A153" s="413" t="s">
        <v>134</v>
      </c>
      <c r="B153" s="413"/>
      <c r="C153" s="414"/>
      <c r="D153" s="301">
        <f>D11+D13+D15+D17+D19+D23+D25+D31+D33+D35+D37+D39+D41+D43+D45+D47+D49+D51+D59+D61+D63+D65+D67+D71+D73+D75+D77+D85+D87+D107</f>
        <v>0</v>
      </c>
      <c r="E153" s="301">
        <f t="shared" ref="E153:AF153" si="28">E11+E13+E15+E17+E19+E23+E25+E31+E33+E35+E37+E39+E41+E43+E45+E47+E49+E51+E59+E61+E63+E65+E67+E71+E73+E75+E77+E85+E87+E107</f>
        <v>18</v>
      </c>
      <c r="F153" s="301">
        <f t="shared" si="28"/>
        <v>36</v>
      </c>
      <c r="G153" s="301">
        <f t="shared" si="28"/>
        <v>36</v>
      </c>
      <c r="H153" s="301">
        <f t="shared" si="28"/>
        <v>36</v>
      </c>
      <c r="I153" s="301">
        <f t="shared" si="28"/>
        <v>36</v>
      </c>
      <c r="J153" s="301">
        <f t="shared" si="28"/>
        <v>36</v>
      </c>
      <c r="K153" s="301">
        <f t="shared" si="28"/>
        <v>36</v>
      </c>
      <c r="L153" s="301">
        <f t="shared" si="28"/>
        <v>36</v>
      </c>
      <c r="M153" s="301">
        <f t="shared" si="28"/>
        <v>36</v>
      </c>
      <c r="N153" s="301">
        <f t="shared" si="28"/>
        <v>36</v>
      </c>
      <c r="O153" s="301">
        <f t="shared" si="28"/>
        <v>36</v>
      </c>
      <c r="P153" s="301">
        <f t="shared" si="28"/>
        <v>36</v>
      </c>
      <c r="Q153" s="301">
        <f t="shared" si="28"/>
        <v>36</v>
      </c>
      <c r="R153" s="301">
        <f t="shared" si="28"/>
        <v>36</v>
      </c>
      <c r="S153" s="301">
        <f t="shared" si="28"/>
        <v>36</v>
      </c>
      <c r="T153" s="301">
        <f t="shared" si="28"/>
        <v>36</v>
      </c>
      <c r="U153" s="301">
        <f t="shared" si="28"/>
        <v>36</v>
      </c>
      <c r="V153" s="301">
        <f t="shared" si="28"/>
        <v>36</v>
      </c>
      <c r="W153" s="301">
        <f t="shared" si="28"/>
        <v>36</v>
      </c>
      <c r="X153" s="301">
        <f t="shared" si="28"/>
        <v>36</v>
      </c>
      <c r="Y153" s="301">
        <f t="shared" si="28"/>
        <v>36</v>
      </c>
      <c r="Z153" s="301">
        <f t="shared" si="28"/>
        <v>36</v>
      </c>
      <c r="AA153" s="301">
        <f t="shared" si="28"/>
        <v>0</v>
      </c>
      <c r="AB153" s="301">
        <f t="shared" si="28"/>
        <v>0</v>
      </c>
      <c r="AC153" s="301">
        <f t="shared" si="28"/>
        <v>0</v>
      </c>
      <c r="AD153" s="301">
        <f t="shared" si="28"/>
        <v>0</v>
      </c>
      <c r="AE153" s="301">
        <f t="shared" si="28"/>
        <v>0</v>
      </c>
      <c r="AF153" s="301">
        <f t="shared" si="28"/>
        <v>0</v>
      </c>
      <c r="AG153" s="301">
        <f t="shared" ref="AG153:BC154" si="29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301">
        <f t="shared" si="29"/>
        <v>0</v>
      </c>
      <c r="AI153" s="301">
        <f t="shared" si="29"/>
        <v>0</v>
      </c>
      <c r="AJ153" s="301">
        <f t="shared" si="29"/>
        <v>0</v>
      </c>
      <c r="AK153" s="301">
        <f t="shared" si="29"/>
        <v>0</v>
      </c>
      <c r="AL153" s="301">
        <f t="shared" si="29"/>
        <v>0</v>
      </c>
      <c r="AM153" s="301">
        <f t="shared" si="29"/>
        <v>0</v>
      </c>
      <c r="AN153" s="301">
        <f t="shared" si="29"/>
        <v>0</v>
      </c>
      <c r="AO153" s="301">
        <f t="shared" si="29"/>
        <v>0</v>
      </c>
      <c r="AP153" s="301">
        <f t="shared" si="29"/>
        <v>0</v>
      </c>
      <c r="AQ153" s="301">
        <f t="shared" si="29"/>
        <v>0</v>
      </c>
      <c r="AR153" s="301">
        <f t="shared" si="29"/>
        <v>0</v>
      </c>
      <c r="AS153" s="301">
        <f t="shared" si="29"/>
        <v>0</v>
      </c>
      <c r="AT153" s="301">
        <f t="shared" si="29"/>
        <v>0</v>
      </c>
      <c r="AU153" s="301">
        <f t="shared" si="29"/>
        <v>0</v>
      </c>
      <c r="AV153" s="301">
        <f t="shared" si="29"/>
        <v>0</v>
      </c>
      <c r="AW153" s="301">
        <f t="shared" si="29"/>
        <v>0</v>
      </c>
      <c r="AX153" s="301">
        <f t="shared" si="29"/>
        <v>0</v>
      </c>
      <c r="AY153" s="301">
        <f t="shared" si="29"/>
        <v>0</v>
      </c>
      <c r="AZ153" s="301">
        <f t="shared" si="29"/>
        <v>0</v>
      </c>
      <c r="BA153" s="301">
        <f t="shared" si="29"/>
        <v>0</v>
      </c>
      <c r="BB153" s="301">
        <f t="shared" si="29"/>
        <v>0</v>
      </c>
      <c r="BC153" s="301">
        <f t="shared" si="29"/>
        <v>0</v>
      </c>
    </row>
    <row r="154" spans="1:56">
      <c r="A154" s="415" t="s">
        <v>135</v>
      </c>
      <c r="B154" s="415"/>
      <c r="C154" s="416"/>
      <c r="D154" s="302">
        <f>D12+D14+D16+D18+D20+D24+D26+D32+D34+D36+D38+D40+D42+D44+D46+D48+D50+D52+D58+D60+D62+D64+D66+D68+D72+D74+D76+D78+D80+D86+D88+D90+D92+D94+D96+D98+D100+D102+D104+D108+D110+D114+D116+D120+D122+D126+D128+D132+D134+D136+D138+D140+D142+D146+D150+D152</f>
        <v>0</v>
      </c>
      <c r="E154" s="302">
        <f t="shared" ref="E154:AF154" si="30">E12+E14+E16+E18+E20+E24+E26+E32+E34+E36+E38+E40+E42+E44+E46+E48+E50+E52+E58+E60+E62+E64+E66+E68+E72+E74+E76+E78+E80+E86+E88+E90+E92+E94+E96+E98+E100+E102+E104+E108+E110+E114+E116+E120+E122+E126+E128+E132+E134+E136+E138+E140+E142+E146+E150+E152</f>
        <v>9</v>
      </c>
      <c r="F154" s="302">
        <f t="shared" si="30"/>
        <v>18</v>
      </c>
      <c r="G154" s="302">
        <f t="shared" si="30"/>
        <v>18</v>
      </c>
      <c r="H154" s="302">
        <f t="shared" si="30"/>
        <v>18</v>
      </c>
      <c r="I154" s="302">
        <f t="shared" si="30"/>
        <v>18</v>
      </c>
      <c r="J154" s="302">
        <f t="shared" si="30"/>
        <v>18</v>
      </c>
      <c r="K154" s="302">
        <f t="shared" si="30"/>
        <v>18</v>
      </c>
      <c r="L154" s="302">
        <f t="shared" si="30"/>
        <v>18</v>
      </c>
      <c r="M154" s="302">
        <f t="shared" si="30"/>
        <v>18</v>
      </c>
      <c r="N154" s="302">
        <f t="shared" si="30"/>
        <v>18</v>
      </c>
      <c r="O154" s="302">
        <f t="shared" si="30"/>
        <v>18</v>
      </c>
      <c r="P154" s="302">
        <f t="shared" si="30"/>
        <v>18</v>
      </c>
      <c r="Q154" s="302">
        <f t="shared" si="30"/>
        <v>18</v>
      </c>
      <c r="R154" s="302">
        <f t="shared" si="30"/>
        <v>18</v>
      </c>
      <c r="S154" s="302">
        <f t="shared" si="30"/>
        <v>18</v>
      </c>
      <c r="T154" s="302">
        <f t="shared" si="30"/>
        <v>18</v>
      </c>
      <c r="U154" s="302">
        <f t="shared" si="30"/>
        <v>18</v>
      </c>
      <c r="V154" s="302">
        <f t="shared" si="30"/>
        <v>18</v>
      </c>
      <c r="W154" s="302">
        <f t="shared" si="30"/>
        <v>18</v>
      </c>
      <c r="X154" s="302">
        <f t="shared" si="30"/>
        <v>18</v>
      </c>
      <c r="Y154" s="302">
        <f t="shared" si="30"/>
        <v>18</v>
      </c>
      <c r="Z154" s="302">
        <f t="shared" si="30"/>
        <v>18</v>
      </c>
      <c r="AA154" s="302">
        <f t="shared" si="30"/>
        <v>0</v>
      </c>
      <c r="AB154" s="302">
        <f t="shared" si="30"/>
        <v>0</v>
      </c>
      <c r="AC154" s="302">
        <f t="shared" si="30"/>
        <v>0</v>
      </c>
      <c r="AD154" s="302">
        <f t="shared" si="30"/>
        <v>0</v>
      </c>
      <c r="AE154" s="302">
        <f t="shared" si="30"/>
        <v>0</v>
      </c>
      <c r="AF154" s="302">
        <f t="shared" si="30"/>
        <v>0</v>
      </c>
      <c r="AG154" s="302">
        <f t="shared" si="29"/>
        <v>0</v>
      </c>
      <c r="AH154" s="302">
        <f t="shared" si="29"/>
        <v>0</v>
      </c>
      <c r="AI154" s="302">
        <f t="shared" si="29"/>
        <v>0</v>
      </c>
      <c r="AJ154" s="302">
        <f t="shared" si="29"/>
        <v>0</v>
      </c>
      <c r="AK154" s="302">
        <f t="shared" si="29"/>
        <v>0</v>
      </c>
      <c r="AL154" s="302">
        <f t="shared" si="29"/>
        <v>0</v>
      </c>
      <c r="AM154" s="302">
        <f t="shared" si="29"/>
        <v>0</v>
      </c>
      <c r="AN154" s="302">
        <f t="shared" si="29"/>
        <v>0</v>
      </c>
      <c r="AO154" s="302">
        <f t="shared" si="29"/>
        <v>0</v>
      </c>
      <c r="AP154" s="302">
        <f t="shared" si="29"/>
        <v>0</v>
      </c>
      <c r="AQ154" s="302">
        <f t="shared" si="29"/>
        <v>0</v>
      </c>
      <c r="AR154" s="302">
        <f t="shared" si="29"/>
        <v>0</v>
      </c>
      <c r="AS154" s="302">
        <f t="shared" si="29"/>
        <v>0</v>
      </c>
      <c r="AT154" s="302">
        <f t="shared" si="29"/>
        <v>0</v>
      </c>
      <c r="AU154" s="302">
        <f t="shared" si="29"/>
        <v>0</v>
      </c>
      <c r="AV154" s="302">
        <f t="shared" si="29"/>
        <v>0</v>
      </c>
      <c r="AW154" s="302">
        <f t="shared" si="29"/>
        <v>0</v>
      </c>
      <c r="AX154" s="302">
        <f t="shared" si="29"/>
        <v>0</v>
      </c>
      <c r="AY154" s="302">
        <f t="shared" si="29"/>
        <v>0</v>
      </c>
      <c r="AZ154" s="302">
        <f t="shared" si="29"/>
        <v>0</v>
      </c>
      <c r="BA154" s="302">
        <f t="shared" si="29"/>
        <v>0</v>
      </c>
      <c r="BB154" s="302">
        <f t="shared" si="29"/>
        <v>0</v>
      </c>
      <c r="BC154" s="302">
        <f t="shared" si="29"/>
        <v>0</v>
      </c>
    </row>
    <row r="155" spans="1:56">
      <c r="A155" s="417" t="s">
        <v>136</v>
      </c>
      <c r="B155" s="417"/>
      <c r="C155" s="418"/>
      <c r="D155" s="303">
        <f>D153+D154</f>
        <v>0</v>
      </c>
      <c r="E155" s="303">
        <f t="shared" ref="E155:BC155" si="31">E153+E154</f>
        <v>27</v>
      </c>
      <c r="F155" s="303">
        <f t="shared" si="31"/>
        <v>54</v>
      </c>
      <c r="G155" s="303">
        <f t="shared" si="31"/>
        <v>54</v>
      </c>
      <c r="H155" s="303">
        <f t="shared" si="31"/>
        <v>54</v>
      </c>
      <c r="I155" s="303">
        <f t="shared" si="31"/>
        <v>54</v>
      </c>
      <c r="J155" s="303">
        <f t="shared" si="31"/>
        <v>54</v>
      </c>
      <c r="K155" s="303">
        <f t="shared" si="31"/>
        <v>54</v>
      </c>
      <c r="L155" s="303">
        <f t="shared" si="31"/>
        <v>54</v>
      </c>
      <c r="M155" s="303">
        <f t="shared" si="31"/>
        <v>54</v>
      </c>
      <c r="N155" s="303">
        <f t="shared" si="31"/>
        <v>54</v>
      </c>
      <c r="O155" s="303">
        <f t="shared" si="31"/>
        <v>54</v>
      </c>
      <c r="P155" s="303">
        <f t="shared" si="31"/>
        <v>54</v>
      </c>
      <c r="Q155" s="303">
        <f t="shared" si="31"/>
        <v>54</v>
      </c>
      <c r="R155" s="303">
        <f t="shared" si="31"/>
        <v>54</v>
      </c>
      <c r="S155" s="303">
        <f t="shared" si="31"/>
        <v>54</v>
      </c>
      <c r="T155" s="303">
        <f t="shared" si="31"/>
        <v>54</v>
      </c>
      <c r="U155" s="303">
        <f t="shared" si="31"/>
        <v>54</v>
      </c>
      <c r="V155" s="303">
        <f t="shared" si="31"/>
        <v>54</v>
      </c>
      <c r="W155" s="303">
        <f t="shared" si="31"/>
        <v>54</v>
      </c>
      <c r="X155" s="303">
        <f t="shared" si="31"/>
        <v>54</v>
      </c>
      <c r="Y155" s="303">
        <f t="shared" si="31"/>
        <v>54</v>
      </c>
      <c r="Z155" s="303">
        <f t="shared" si="31"/>
        <v>54</v>
      </c>
      <c r="AA155" s="303">
        <f t="shared" si="31"/>
        <v>0</v>
      </c>
      <c r="AB155" s="303">
        <f t="shared" si="31"/>
        <v>0</v>
      </c>
      <c r="AC155" s="303">
        <f t="shared" si="31"/>
        <v>0</v>
      </c>
      <c r="AD155" s="303">
        <f t="shared" si="31"/>
        <v>0</v>
      </c>
      <c r="AE155" s="303">
        <f t="shared" si="31"/>
        <v>0</v>
      </c>
      <c r="AF155" s="303">
        <f t="shared" si="31"/>
        <v>0</v>
      </c>
      <c r="AG155" s="303">
        <f t="shared" si="31"/>
        <v>0</v>
      </c>
      <c r="AH155" s="303">
        <f t="shared" si="31"/>
        <v>0</v>
      </c>
      <c r="AI155" s="303">
        <f t="shared" si="31"/>
        <v>0</v>
      </c>
      <c r="AJ155" s="303">
        <f t="shared" si="31"/>
        <v>0</v>
      </c>
      <c r="AK155" s="303">
        <f t="shared" si="31"/>
        <v>0</v>
      </c>
      <c r="AL155" s="303">
        <f t="shared" si="31"/>
        <v>0</v>
      </c>
      <c r="AM155" s="303">
        <f t="shared" si="31"/>
        <v>0</v>
      </c>
      <c r="AN155" s="303">
        <f t="shared" si="31"/>
        <v>0</v>
      </c>
      <c r="AO155" s="303">
        <f t="shared" si="31"/>
        <v>0</v>
      </c>
      <c r="AP155" s="303">
        <f t="shared" si="31"/>
        <v>0</v>
      </c>
      <c r="AQ155" s="303">
        <f t="shared" si="31"/>
        <v>0</v>
      </c>
      <c r="AR155" s="303">
        <f t="shared" si="31"/>
        <v>0</v>
      </c>
      <c r="AS155" s="303">
        <f t="shared" si="31"/>
        <v>0</v>
      </c>
      <c r="AT155" s="303">
        <f t="shared" si="31"/>
        <v>0</v>
      </c>
      <c r="AU155" s="303">
        <f t="shared" si="31"/>
        <v>0</v>
      </c>
      <c r="AV155" s="303">
        <f t="shared" si="31"/>
        <v>0</v>
      </c>
      <c r="AW155" s="303">
        <f t="shared" si="31"/>
        <v>0</v>
      </c>
      <c r="AX155" s="303">
        <f t="shared" si="31"/>
        <v>0</v>
      </c>
      <c r="AY155" s="303">
        <f t="shared" si="31"/>
        <v>0</v>
      </c>
      <c r="AZ155" s="303">
        <f t="shared" si="31"/>
        <v>0</v>
      </c>
      <c r="BA155" s="303">
        <f t="shared" si="31"/>
        <v>0</v>
      </c>
      <c r="BB155" s="303">
        <f t="shared" si="31"/>
        <v>0</v>
      </c>
      <c r="BC155" s="303">
        <f t="shared" si="31"/>
        <v>0</v>
      </c>
    </row>
    <row r="158" spans="1:56">
      <c r="B158" s="164"/>
      <c r="C158" s="300" t="s">
        <v>145</v>
      </c>
      <c r="D158" s="300"/>
      <c r="E158" s="300"/>
      <c r="F158" s="300"/>
      <c r="G158" s="300"/>
      <c r="H158" s="300"/>
    </row>
    <row r="159" spans="1:56">
      <c r="C159" s="300"/>
      <c r="D159" s="300"/>
      <c r="E159" s="300"/>
      <c r="F159" s="300"/>
      <c r="G159" s="300"/>
      <c r="H159" s="300"/>
    </row>
    <row r="160" spans="1:56">
      <c r="B160" s="165"/>
      <c r="C160" s="412" t="s">
        <v>146</v>
      </c>
      <c r="D160" s="412"/>
      <c r="E160" s="412"/>
      <c r="F160" s="412"/>
      <c r="G160" s="412"/>
      <c r="H160" s="412"/>
    </row>
    <row r="161" spans="2:8">
      <c r="C161" s="300"/>
      <c r="D161" s="300"/>
      <c r="E161" s="300"/>
      <c r="F161" s="300"/>
      <c r="G161" s="300"/>
      <c r="H161" s="300"/>
    </row>
    <row r="162" spans="2:8">
      <c r="B162" s="166"/>
      <c r="C162" s="412" t="s">
        <v>147</v>
      </c>
      <c r="D162" s="412"/>
      <c r="E162" s="412"/>
      <c r="F162" s="412"/>
      <c r="G162" s="412"/>
      <c r="H162" s="300"/>
    </row>
    <row r="163" spans="2:8">
      <c r="C163" s="300"/>
      <c r="D163" s="300"/>
      <c r="E163" s="300"/>
      <c r="F163" s="300"/>
      <c r="G163" s="300"/>
      <c r="H163" s="300"/>
    </row>
    <row r="164" spans="2:8">
      <c r="B164" s="308"/>
      <c r="C164" s="309"/>
      <c r="D164" s="309"/>
      <c r="E164" s="300"/>
      <c r="F164" s="300"/>
      <c r="G164" s="300"/>
      <c r="H164" s="300"/>
    </row>
    <row r="165" spans="2:8">
      <c r="B165" s="308"/>
      <c r="C165" s="309"/>
      <c r="D165" s="309"/>
      <c r="E165" s="300"/>
      <c r="F165" s="300"/>
      <c r="G165" s="300"/>
      <c r="H165" s="300"/>
    </row>
    <row r="166" spans="2:8">
      <c r="B166" s="308"/>
      <c r="C166" s="309"/>
      <c r="D166" s="309"/>
      <c r="E166" s="300"/>
      <c r="F166" s="300"/>
      <c r="G166" s="300"/>
      <c r="H166" s="300"/>
    </row>
    <row r="167" spans="2:8">
      <c r="B167" s="308"/>
      <c r="C167" s="308"/>
      <c r="D167" s="308"/>
    </row>
  </sheetData>
  <mergeCells count="155">
    <mergeCell ref="B2:Z2"/>
    <mergeCell ref="W3:AB3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D5:BC5"/>
    <mergeCell ref="D7:BC7"/>
    <mergeCell ref="A9:A10"/>
    <mergeCell ref="B9:B10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D167"/>
  <sheetViews>
    <sheetView topLeftCell="C1" zoomScale="80" zoomScaleNormal="80" workbookViewId="0">
      <selection activeCell="L26" sqref="L26"/>
    </sheetView>
  </sheetViews>
  <sheetFormatPr defaultRowHeight="15.75"/>
  <cols>
    <col min="1" max="1" width="9.140625" style="125"/>
    <col min="2" max="2" width="35.85546875" style="125" customWidth="1"/>
    <col min="3" max="3" width="8.42578125" style="125" customWidth="1"/>
    <col min="4" max="55" width="4.140625" style="125" customWidth="1"/>
    <col min="56" max="16384" width="9.140625" style="125"/>
  </cols>
  <sheetData>
    <row r="2" spans="1:56" ht="18.75">
      <c r="B2" s="411" t="s">
        <v>188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</row>
    <row r="3" spans="1:56">
      <c r="W3" s="419" t="s">
        <v>198</v>
      </c>
      <c r="X3" s="419"/>
      <c r="Y3" s="419"/>
      <c r="Z3" s="419"/>
      <c r="AA3" s="419"/>
      <c r="AB3" s="419"/>
    </row>
    <row r="4" spans="1:56" ht="100.5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</row>
    <row r="5" spans="1:56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</row>
    <row r="6" spans="1:56">
      <c r="A6" s="406"/>
      <c r="B6" s="406"/>
      <c r="C6" s="407"/>
      <c r="D6" s="304">
        <v>36</v>
      </c>
      <c r="E6" s="304">
        <v>37</v>
      </c>
      <c r="F6" s="304">
        <v>38</v>
      </c>
      <c r="G6" s="304">
        <v>39</v>
      </c>
      <c r="H6" s="304">
        <v>40</v>
      </c>
      <c r="I6" s="304">
        <v>41</v>
      </c>
      <c r="J6" s="304">
        <v>42</v>
      </c>
      <c r="K6" s="304">
        <v>43</v>
      </c>
      <c r="L6" s="304">
        <v>44</v>
      </c>
      <c r="M6" s="304">
        <v>45</v>
      </c>
      <c r="N6" s="304">
        <v>46</v>
      </c>
      <c r="O6" s="304">
        <v>47</v>
      </c>
      <c r="P6" s="304">
        <v>48</v>
      </c>
      <c r="Q6" s="304">
        <v>49</v>
      </c>
      <c r="R6" s="304">
        <v>50</v>
      </c>
      <c r="S6" s="304">
        <v>51</v>
      </c>
      <c r="T6" s="304">
        <v>52</v>
      </c>
      <c r="U6" s="304">
        <v>1</v>
      </c>
      <c r="V6" s="304">
        <v>2</v>
      </c>
      <c r="W6" s="304">
        <v>3</v>
      </c>
      <c r="X6" s="304">
        <v>4</v>
      </c>
      <c r="Y6" s="304">
        <v>5</v>
      </c>
      <c r="Z6" s="304">
        <v>6</v>
      </c>
      <c r="AA6" s="304">
        <v>7</v>
      </c>
      <c r="AB6" s="304">
        <v>8</v>
      </c>
      <c r="AC6" s="304">
        <v>9</v>
      </c>
      <c r="AD6" s="304">
        <v>10</v>
      </c>
      <c r="AE6" s="304">
        <v>11</v>
      </c>
      <c r="AF6" s="304">
        <v>12</v>
      </c>
      <c r="AG6" s="304">
        <v>13</v>
      </c>
      <c r="AH6" s="304">
        <v>14</v>
      </c>
      <c r="AI6" s="304">
        <v>15</v>
      </c>
      <c r="AJ6" s="304">
        <v>16</v>
      </c>
      <c r="AK6" s="304">
        <v>17</v>
      </c>
      <c r="AL6" s="304">
        <v>18</v>
      </c>
      <c r="AM6" s="304">
        <v>19</v>
      </c>
      <c r="AN6" s="304">
        <v>20</v>
      </c>
      <c r="AO6" s="304">
        <v>21</v>
      </c>
      <c r="AP6" s="304">
        <v>22</v>
      </c>
      <c r="AQ6" s="304">
        <v>23</v>
      </c>
      <c r="AR6" s="304">
        <v>24</v>
      </c>
      <c r="AS6" s="304">
        <v>25</v>
      </c>
      <c r="AT6" s="304">
        <v>26</v>
      </c>
      <c r="AU6" s="304">
        <v>27</v>
      </c>
      <c r="AV6" s="304">
        <v>28</v>
      </c>
      <c r="AW6" s="304">
        <v>29</v>
      </c>
      <c r="AX6" s="304">
        <v>30</v>
      </c>
      <c r="AY6" s="304">
        <v>31</v>
      </c>
      <c r="AZ6" s="304">
        <v>32</v>
      </c>
      <c r="BA6" s="304">
        <v>33</v>
      </c>
      <c r="BB6" s="304">
        <v>34</v>
      </c>
      <c r="BC6" s="304">
        <v>35</v>
      </c>
    </row>
    <row r="7" spans="1:56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304" t="s">
        <v>133</v>
      </c>
    </row>
    <row r="8" spans="1:56" ht="15" customHeight="1">
      <c r="A8" s="304">
        <v>1</v>
      </c>
      <c r="B8" s="304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304"/>
    </row>
    <row r="9" spans="1:56" ht="12.7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0</v>
      </c>
      <c r="G9" s="84">
        <f t="shared" si="0"/>
        <v>0</v>
      </c>
      <c r="H9" s="84">
        <f t="shared" si="0"/>
        <v>2</v>
      </c>
      <c r="I9" s="84">
        <f t="shared" si="0"/>
        <v>6</v>
      </c>
      <c r="J9" s="84">
        <f t="shared" si="0"/>
        <v>6</v>
      </c>
      <c r="K9" s="84">
        <f t="shared" si="0"/>
        <v>10</v>
      </c>
      <c r="L9" s="84">
        <f t="shared" si="0"/>
        <v>10</v>
      </c>
      <c r="M9" s="84">
        <f t="shared" si="0"/>
        <v>14</v>
      </c>
      <c r="N9" s="84">
        <f t="shared" si="0"/>
        <v>0</v>
      </c>
      <c r="O9" s="84">
        <f t="shared" si="0"/>
        <v>0</v>
      </c>
      <c r="P9" s="84">
        <f t="shared" si="0"/>
        <v>0</v>
      </c>
      <c r="Q9" s="84">
        <f t="shared" si="0"/>
        <v>0</v>
      </c>
      <c r="R9" s="84">
        <f t="shared" si="0"/>
        <v>0</v>
      </c>
      <c r="S9" s="84">
        <f t="shared" si="0"/>
        <v>0</v>
      </c>
      <c r="T9" s="84">
        <f t="shared" si="0"/>
        <v>0</v>
      </c>
      <c r="U9" s="84">
        <f t="shared" si="0"/>
        <v>12</v>
      </c>
      <c r="V9" s="84">
        <f t="shared" si="0"/>
        <v>18</v>
      </c>
      <c r="W9" s="84">
        <f t="shared" si="0"/>
        <v>6</v>
      </c>
      <c r="X9" s="84">
        <f t="shared" si="0"/>
        <v>2</v>
      </c>
      <c r="Y9" s="84">
        <f t="shared" si="0"/>
        <v>0</v>
      </c>
      <c r="Z9" s="84">
        <f t="shared" si="0"/>
        <v>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86</v>
      </c>
    </row>
    <row r="10" spans="1:56" ht="40.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0</v>
      </c>
      <c r="H10" s="84">
        <f t="shared" si="0"/>
        <v>1</v>
      </c>
      <c r="I10" s="84">
        <f t="shared" si="0"/>
        <v>3</v>
      </c>
      <c r="J10" s="84">
        <f t="shared" si="0"/>
        <v>3</v>
      </c>
      <c r="K10" s="84">
        <f t="shared" si="0"/>
        <v>5</v>
      </c>
      <c r="L10" s="84">
        <f t="shared" si="0"/>
        <v>5</v>
      </c>
      <c r="M10" s="84">
        <f t="shared" si="0"/>
        <v>7</v>
      </c>
      <c r="N10" s="84">
        <f t="shared" si="0"/>
        <v>0</v>
      </c>
      <c r="O10" s="84">
        <f t="shared" si="0"/>
        <v>0</v>
      </c>
      <c r="P10" s="84">
        <f t="shared" si="0"/>
        <v>0</v>
      </c>
      <c r="Q10" s="84">
        <f t="shared" si="0"/>
        <v>0</v>
      </c>
      <c r="R10" s="84">
        <f t="shared" si="0"/>
        <v>0</v>
      </c>
      <c r="S10" s="84">
        <f t="shared" si="0"/>
        <v>0</v>
      </c>
      <c r="T10" s="84">
        <f t="shared" si="0"/>
        <v>0</v>
      </c>
      <c r="U10" s="84">
        <f t="shared" si="0"/>
        <v>6</v>
      </c>
      <c r="V10" s="84">
        <f t="shared" si="0"/>
        <v>9</v>
      </c>
      <c r="W10" s="84">
        <f t="shared" si="0"/>
        <v>3</v>
      </c>
      <c r="X10" s="84">
        <f t="shared" si="0"/>
        <v>1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43</v>
      </c>
    </row>
    <row r="11" spans="1:56" ht="13.15" customHeight="1">
      <c r="A11" s="351" t="s">
        <v>2</v>
      </c>
      <c r="B11" s="351" t="s">
        <v>3</v>
      </c>
      <c r="C11" s="128" t="s">
        <v>137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29"/>
      <c r="AA11" s="129"/>
      <c r="AB11" s="129"/>
      <c r="AC11" s="129"/>
      <c r="AD11" s="194"/>
      <c r="AE11" s="138"/>
      <c r="AF11" s="138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6" ht="13.15" customHeight="1">
      <c r="A12" s="398"/>
      <c r="B12" s="398"/>
      <c r="C12" s="128" t="s">
        <v>138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29"/>
      <c r="AA12" s="129"/>
      <c r="AB12" s="129"/>
      <c r="AC12" s="129"/>
      <c r="AD12" s="194"/>
      <c r="AE12" s="138"/>
      <c r="AF12" s="138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6" ht="13.15" customHeight="1">
      <c r="A13" s="326" t="s">
        <v>4</v>
      </c>
      <c r="B13" s="326" t="s">
        <v>5</v>
      </c>
      <c r="C13" s="128" t="s">
        <v>137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29"/>
      <c r="AA13" s="129"/>
      <c r="AB13" s="129"/>
      <c r="AC13" s="129"/>
      <c r="AD13" s="194"/>
      <c r="AE13" s="138"/>
      <c r="AF13" s="138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6" ht="13.15" customHeight="1">
      <c r="A14" s="326"/>
      <c r="B14" s="326"/>
      <c r="C14" s="128" t="s">
        <v>138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29"/>
      <c r="AA14" s="129"/>
      <c r="AB14" s="129"/>
      <c r="AC14" s="129"/>
      <c r="AD14" s="194"/>
      <c r="AE14" s="138"/>
      <c r="AF14" s="138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>
        <v>5</v>
      </c>
      <c r="N15" s="292"/>
      <c r="O15" s="292"/>
      <c r="P15" s="292"/>
      <c r="Q15" s="292"/>
      <c r="R15" s="292"/>
      <c r="S15" s="292"/>
      <c r="T15" s="292"/>
      <c r="U15" s="292">
        <v>12</v>
      </c>
      <c r="V15" s="292">
        <v>18</v>
      </c>
      <c r="W15" s="292">
        <v>6</v>
      </c>
      <c r="X15" s="292">
        <v>2</v>
      </c>
      <c r="Y15" s="292"/>
      <c r="Z15" s="129"/>
      <c r="AA15" s="129"/>
      <c r="AB15" s="129"/>
      <c r="AC15" s="129"/>
      <c r="AD15" s="194"/>
      <c r="AE15" s="138"/>
      <c r="AF15" s="138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3"/>
      <c r="BD15" s="78">
        <f t="shared" si="1"/>
        <v>43</v>
      </c>
    </row>
    <row r="16" spans="1:56" ht="13.15" customHeight="1">
      <c r="A16" s="332"/>
      <c r="B16" s="332"/>
      <c r="C16" s="195" t="s">
        <v>138</v>
      </c>
      <c r="D16" s="292"/>
      <c r="E16" s="292"/>
      <c r="F16" s="292"/>
      <c r="G16" s="292"/>
      <c r="H16" s="292"/>
      <c r="I16" s="292"/>
      <c r="J16" s="292"/>
      <c r="K16" s="292"/>
      <c r="L16" s="292"/>
      <c r="M16" s="310">
        <v>2.5</v>
      </c>
      <c r="N16" s="292"/>
      <c r="O16" s="292"/>
      <c r="P16" s="292"/>
      <c r="Q16" s="292"/>
      <c r="R16" s="292"/>
      <c r="S16" s="292"/>
      <c r="T16" s="292"/>
      <c r="U16" s="292">
        <v>6</v>
      </c>
      <c r="V16" s="292">
        <v>9</v>
      </c>
      <c r="W16" s="292">
        <v>3</v>
      </c>
      <c r="X16" s="292">
        <v>1</v>
      </c>
      <c r="Y16" s="292"/>
      <c r="Z16" s="129"/>
      <c r="AA16" s="129"/>
      <c r="AB16" s="129"/>
      <c r="AC16" s="129"/>
      <c r="AD16" s="194"/>
      <c r="AE16" s="138"/>
      <c r="AF16" s="138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3"/>
      <c r="BD16" s="78">
        <f t="shared" si="1"/>
        <v>21.5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292"/>
      <c r="E17" s="292"/>
      <c r="F17" s="292"/>
      <c r="G17" s="292"/>
      <c r="H17" s="292">
        <v>2</v>
      </c>
      <c r="I17" s="292">
        <v>6</v>
      </c>
      <c r="J17" s="292">
        <v>6</v>
      </c>
      <c r="K17" s="292">
        <v>10</v>
      </c>
      <c r="L17" s="292">
        <v>10</v>
      </c>
      <c r="M17" s="292">
        <v>9</v>
      </c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129"/>
      <c r="AA17" s="129"/>
      <c r="AB17" s="129"/>
      <c r="AC17" s="129"/>
      <c r="AD17" s="194"/>
      <c r="AE17" s="138"/>
      <c r="AF17" s="138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3"/>
      <c r="BD17" s="78">
        <f t="shared" si="1"/>
        <v>43</v>
      </c>
    </row>
    <row r="18" spans="1:56" ht="13.15" customHeight="1">
      <c r="A18" s="332"/>
      <c r="B18" s="332"/>
      <c r="C18" s="195" t="s">
        <v>138</v>
      </c>
      <c r="D18" s="292"/>
      <c r="E18" s="292"/>
      <c r="F18" s="292"/>
      <c r="G18" s="292"/>
      <c r="H18" s="292">
        <v>1</v>
      </c>
      <c r="I18" s="292">
        <v>3</v>
      </c>
      <c r="J18" s="292">
        <v>3</v>
      </c>
      <c r="K18" s="292">
        <v>5</v>
      </c>
      <c r="L18" s="292">
        <v>5</v>
      </c>
      <c r="M18" s="310">
        <v>4.5</v>
      </c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129"/>
      <c r="AA18" s="129"/>
      <c r="AB18" s="129"/>
      <c r="AC18" s="129"/>
      <c r="AD18" s="194"/>
      <c r="AE18" s="138"/>
      <c r="AF18" s="138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3"/>
      <c r="BD18" s="78">
        <f t="shared" si="1"/>
        <v>21.5</v>
      </c>
    </row>
    <row r="19" spans="1:56" ht="13.15" customHeight="1">
      <c r="A19" s="456" t="s">
        <v>10</v>
      </c>
      <c r="B19" s="456" t="s">
        <v>11</v>
      </c>
      <c r="C19" s="136" t="s">
        <v>137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29"/>
      <c r="AA19" s="129"/>
      <c r="AB19" s="129"/>
      <c r="AC19" s="129"/>
      <c r="AD19" s="194"/>
      <c r="AE19" s="138"/>
      <c r="AF19" s="138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306"/>
      <c r="BD19" s="78">
        <f t="shared" si="1"/>
        <v>0</v>
      </c>
    </row>
    <row r="20" spans="1:56" ht="13.15" customHeight="1">
      <c r="A20" s="457"/>
      <c r="B20" s="457"/>
      <c r="C20" s="136" t="s">
        <v>138</v>
      </c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140"/>
      <c r="AA20" s="140"/>
      <c r="AB20" s="140"/>
      <c r="AC20" s="140"/>
      <c r="AD20" s="198"/>
      <c r="AE20" s="144"/>
      <c r="AF20" s="144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7"/>
      <c r="BD20" s="78">
        <f t="shared" si="1"/>
        <v>0</v>
      </c>
    </row>
    <row r="21" spans="1:56" ht="12.7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2</v>
      </c>
      <c r="F21" s="84">
        <f t="shared" si="2"/>
        <v>10</v>
      </c>
      <c r="G21" s="84">
        <f t="shared" si="2"/>
        <v>6</v>
      </c>
      <c r="H21" s="84">
        <f t="shared" si="2"/>
        <v>4</v>
      </c>
      <c r="I21" s="84">
        <f t="shared" si="2"/>
        <v>6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2</v>
      </c>
      <c r="N21" s="84">
        <f t="shared" si="2"/>
        <v>0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4</v>
      </c>
      <c r="Y21" s="84">
        <f t="shared" si="2"/>
        <v>6</v>
      </c>
      <c r="Z21" s="84">
        <f t="shared" si="2"/>
        <v>18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58</v>
      </c>
    </row>
    <row r="22" spans="1:56" ht="12.7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1</v>
      </c>
      <c r="F22" s="84">
        <f t="shared" si="2"/>
        <v>5</v>
      </c>
      <c r="G22" s="84">
        <f t="shared" si="2"/>
        <v>3</v>
      </c>
      <c r="H22" s="84">
        <f t="shared" si="2"/>
        <v>2</v>
      </c>
      <c r="I22" s="84">
        <f t="shared" si="2"/>
        <v>3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1</v>
      </c>
      <c r="N22" s="84">
        <f t="shared" si="2"/>
        <v>0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2</v>
      </c>
      <c r="Y22" s="84">
        <f t="shared" si="2"/>
        <v>3</v>
      </c>
      <c r="Z22" s="84">
        <f t="shared" si="2"/>
        <v>9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29</v>
      </c>
    </row>
    <row r="23" spans="1:56" ht="13.15" customHeight="1">
      <c r="A23" s="332" t="s">
        <v>14</v>
      </c>
      <c r="B23" s="332" t="s">
        <v>15</v>
      </c>
      <c r="C23" s="195" t="s">
        <v>137</v>
      </c>
      <c r="D23" s="196"/>
      <c r="E23" s="196">
        <v>2</v>
      </c>
      <c r="F23" s="196">
        <v>10</v>
      </c>
      <c r="G23" s="196">
        <v>6</v>
      </c>
      <c r="H23" s="196">
        <v>4</v>
      </c>
      <c r="I23" s="196">
        <v>6</v>
      </c>
      <c r="J23" s="196"/>
      <c r="K23" s="196"/>
      <c r="L23" s="196"/>
      <c r="M23" s="196">
        <v>2</v>
      </c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>
        <v>4</v>
      </c>
      <c r="Y23" s="196">
        <v>6</v>
      </c>
      <c r="Z23" s="145">
        <v>18</v>
      </c>
      <c r="AA23" s="145"/>
      <c r="AB23" s="145"/>
      <c r="AC23" s="145"/>
      <c r="AD23" s="130"/>
      <c r="AE23" s="133"/>
      <c r="AF23" s="133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7"/>
      <c r="BD23" s="78">
        <f t="shared" si="1"/>
        <v>58</v>
      </c>
    </row>
    <row r="24" spans="1:56" ht="13.15" customHeight="1">
      <c r="A24" s="332"/>
      <c r="B24" s="332"/>
      <c r="C24" s="195" t="s">
        <v>138</v>
      </c>
      <c r="D24" s="196"/>
      <c r="E24" s="196">
        <v>1</v>
      </c>
      <c r="F24" s="196">
        <v>5</v>
      </c>
      <c r="G24" s="196">
        <v>3</v>
      </c>
      <c r="H24" s="196">
        <v>2</v>
      </c>
      <c r="I24" s="196">
        <v>3</v>
      </c>
      <c r="J24" s="196"/>
      <c r="K24" s="196"/>
      <c r="L24" s="196"/>
      <c r="M24" s="196">
        <v>1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>
        <v>2</v>
      </c>
      <c r="Y24" s="196">
        <v>3</v>
      </c>
      <c r="Z24" s="145">
        <v>9</v>
      </c>
      <c r="AA24" s="145"/>
      <c r="AB24" s="145"/>
      <c r="AC24" s="145"/>
      <c r="AD24" s="130"/>
      <c r="AE24" s="133"/>
      <c r="AF24" s="133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7"/>
      <c r="BD24" s="78">
        <f t="shared" si="1"/>
        <v>29</v>
      </c>
    </row>
    <row r="25" spans="1:56" ht="13.15" customHeight="1">
      <c r="A25" s="326" t="s">
        <v>16</v>
      </c>
      <c r="B25" s="326" t="s">
        <v>17</v>
      </c>
      <c r="C25" s="136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145"/>
      <c r="AA25" s="145"/>
      <c r="AB25" s="145"/>
      <c r="AC25" s="145"/>
      <c r="AD25" s="130"/>
      <c r="AE25" s="133"/>
      <c r="AF25" s="133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146"/>
      <c r="BD25" s="78">
        <f t="shared" si="1"/>
        <v>0</v>
      </c>
    </row>
    <row r="26" spans="1:56" ht="13.15" customHeight="1">
      <c r="A26" s="351"/>
      <c r="B26" s="351"/>
      <c r="C26" s="147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148"/>
      <c r="AA26" s="148"/>
      <c r="AB26" s="148"/>
      <c r="AC26" s="148"/>
      <c r="AD26" s="141"/>
      <c r="AE26" s="150"/>
      <c r="AF26" s="150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51"/>
      <c r="BD26" s="78">
        <f t="shared" si="1"/>
        <v>0</v>
      </c>
    </row>
    <row r="27" spans="1:56" ht="12.7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BC28" si="3">E29+E53</f>
        <v>16</v>
      </c>
      <c r="F27" s="152">
        <f t="shared" si="3"/>
        <v>26</v>
      </c>
      <c r="G27" s="152">
        <f t="shared" si="3"/>
        <v>30</v>
      </c>
      <c r="H27" s="152">
        <f t="shared" si="3"/>
        <v>30</v>
      </c>
      <c r="I27" s="152">
        <f t="shared" si="3"/>
        <v>24</v>
      </c>
      <c r="J27" s="152">
        <f t="shared" si="3"/>
        <v>30</v>
      </c>
      <c r="K27" s="152">
        <f t="shared" si="3"/>
        <v>26</v>
      </c>
      <c r="L27" s="152">
        <f t="shared" si="3"/>
        <v>26</v>
      </c>
      <c r="M27" s="152">
        <f t="shared" si="3"/>
        <v>20</v>
      </c>
      <c r="N27" s="152">
        <f t="shared" si="3"/>
        <v>36</v>
      </c>
      <c r="O27" s="152">
        <f t="shared" si="3"/>
        <v>36</v>
      </c>
      <c r="P27" s="152">
        <f t="shared" si="3"/>
        <v>36</v>
      </c>
      <c r="Q27" s="152">
        <f t="shared" si="3"/>
        <v>36</v>
      </c>
      <c r="R27" s="152">
        <f t="shared" si="3"/>
        <v>36</v>
      </c>
      <c r="S27" s="152">
        <f t="shared" si="3"/>
        <v>36</v>
      </c>
      <c r="T27" s="152">
        <f t="shared" si="3"/>
        <v>36</v>
      </c>
      <c r="U27" s="152">
        <f t="shared" si="3"/>
        <v>24</v>
      </c>
      <c r="V27" s="152">
        <f t="shared" si="3"/>
        <v>18</v>
      </c>
      <c r="W27" s="152">
        <f t="shared" si="3"/>
        <v>30</v>
      </c>
      <c r="X27" s="152">
        <f t="shared" si="3"/>
        <v>30</v>
      </c>
      <c r="Y27" s="152">
        <f t="shared" si="3"/>
        <v>30</v>
      </c>
      <c r="Z27" s="152">
        <f t="shared" si="3"/>
        <v>18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si="3"/>
        <v>0</v>
      </c>
      <c r="AH27" s="152">
        <f t="shared" si="3"/>
        <v>0</v>
      </c>
      <c r="AI27" s="152">
        <f t="shared" si="3"/>
        <v>0</v>
      </c>
      <c r="AJ27" s="152">
        <f t="shared" si="3"/>
        <v>0</v>
      </c>
      <c r="AK27" s="152">
        <f t="shared" si="3"/>
        <v>0</v>
      </c>
      <c r="AL27" s="152">
        <f t="shared" si="3"/>
        <v>0</v>
      </c>
      <c r="AM27" s="152">
        <f t="shared" si="3"/>
        <v>0</v>
      </c>
      <c r="AN27" s="152">
        <f t="shared" si="3"/>
        <v>0</v>
      </c>
      <c r="AO27" s="152">
        <f t="shared" si="3"/>
        <v>0</v>
      </c>
      <c r="AP27" s="152">
        <f t="shared" si="3"/>
        <v>0</v>
      </c>
      <c r="AQ27" s="152">
        <f t="shared" si="3"/>
        <v>0</v>
      </c>
      <c r="AR27" s="152">
        <f t="shared" si="3"/>
        <v>0</v>
      </c>
      <c r="AS27" s="152">
        <f t="shared" si="3"/>
        <v>0</v>
      </c>
      <c r="AT27" s="152">
        <f t="shared" si="3"/>
        <v>0</v>
      </c>
      <c r="AU27" s="152">
        <f t="shared" si="3"/>
        <v>0</v>
      </c>
      <c r="AV27" s="152">
        <f t="shared" si="3"/>
        <v>0</v>
      </c>
      <c r="AW27" s="152">
        <f t="shared" si="3"/>
        <v>0</v>
      </c>
      <c r="AX27" s="152">
        <f t="shared" si="3"/>
        <v>0</v>
      </c>
      <c r="AY27" s="152">
        <f t="shared" si="3"/>
        <v>0</v>
      </c>
      <c r="AZ27" s="152">
        <f t="shared" si="3"/>
        <v>0</v>
      </c>
      <c r="BA27" s="152">
        <f t="shared" si="3"/>
        <v>0</v>
      </c>
      <c r="BB27" s="152">
        <f t="shared" si="3"/>
        <v>0</v>
      </c>
      <c r="BC27" s="153">
        <f t="shared" si="3"/>
        <v>0</v>
      </c>
      <c r="BD27" s="78">
        <f t="shared" si="1"/>
        <v>630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3"/>
        <v>8</v>
      </c>
      <c r="F28" s="84">
        <f t="shared" si="3"/>
        <v>13</v>
      </c>
      <c r="G28" s="84">
        <f t="shared" si="3"/>
        <v>15</v>
      </c>
      <c r="H28" s="84">
        <f t="shared" si="3"/>
        <v>15</v>
      </c>
      <c r="I28" s="84">
        <f t="shared" si="3"/>
        <v>12</v>
      </c>
      <c r="J28" s="84">
        <f t="shared" si="3"/>
        <v>15</v>
      </c>
      <c r="K28" s="84">
        <f t="shared" si="3"/>
        <v>13</v>
      </c>
      <c r="L28" s="84">
        <f t="shared" si="3"/>
        <v>13</v>
      </c>
      <c r="M28" s="84">
        <f t="shared" si="3"/>
        <v>10</v>
      </c>
      <c r="N28" s="84">
        <f t="shared" si="3"/>
        <v>18</v>
      </c>
      <c r="O28" s="84">
        <f t="shared" si="3"/>
        <v>18</v>
      </c>
      <c r="P28" s="84">
        <f t="shared" si="3"/>
        <v>18</v>
      </c>
      <c r="Q28" s="84">
        <f t="shared" si="3"/>
        <v>18</v>
      </c>
      <c r="R28" s="84">
        <f t="shared" si="3"/>
        <v>18</v>
      </c>
      <c r="S28" s="84">
        <f t="shared" si="3"/>
        <v>18</v>
      </c>
      <c r="T28" s="84">
        <f t="shared" si="3"/>
        <v>18</v>
      </c>
      <c r="U28" s="84">
        <f t="shared" si="3"/>
        <v>12</v>
      </c>
      <c r="V28" s="84">
        <f t="shared" si="3"/>
        <v>9</v>
      </c>
      <c r="W28" s="84">
        <f t="shared" si="3"/>
        <v>15</v>
      </c>
      <c r="X28" s="84">
        <f t="shared" si="3"/>
        <v>15</v>
      </c>
      <c r="Y28" s="84">
        <f t="shared" si="3"/>
        <v>15</v>
      </c>
      <c r="Z28" s="84">
        <f t="shared" si="3"/>
        <v>9</v>
      </c>
      <c r="AA28" s="84">
        <f t="shared" si="3"/>
        <v>0</v>
      </c>
      <c r="AB28" s="84">
        <f t="shared" si="3"/>
        <v>0</v>
      </c>
      <c r="AC28" s="84">
        <f t="shared" si="3"/>
        <v>0</v>
      </c>
      <c r="AD28" s="84">
        <f t="shared" si="3"/>
        <v>0</v>
      </c>
      <c r="AE28" s="84">
        <f t="shared" si="3"/>
        <v>0</v>
      </c>
      <c r="AF28" s="84">
        <f t="shared" si="3"/>
        <v>0</v>
      </c>
      <c r="AG28" s="84">
        <f t="shared" si="3"/>
        <v>0</v>
      </c>
      <c r="AH28" s="84">
        <f t="shared" si="3"/>
        <v>0</v>
      </c>
      <c r="AI28" s="84">
        <f t="shared" si="3"/>
        <v>0</v>
      </c>
      <c r="AJ28" s="84">
        <f t="shared" si="3"/>
        <v>0</v>
      </c>
      <c r="AK28" s="84">
        <f t="shared" si="3"/>
        <v>0</v>
      </c>
      <c r="AL28" s="84">
        <f t="shared" si="3"/>
        <v>0</v>
      </c>
      <c r="AM28" s="84">
        <f t="shared" si="3"/>
        <v>0</v>
      </c>
      <c r="AN28" s="84">
        <f t="shared" si="3"/>
        <v>0</v>
      </c>
      <c r="AO28" s="84">
        <f t="shared" si="3"/>
        <v>0</v>
      </c>
      <c r="AP28" s="84">
        <f t="shared" si="3"/>
        <v>0</v>
      </c>
      <c r="AQ28" s="84">
        <f t="shared" si="3"/>
        <v>0</v>
      </c>
      <c r="AR28" s="84">
        <f t="shared" si="3"/>
        <v>0</v>
      </c>
      <c r="AS28" s="84">
        <f t="shared" si="3"/>
        <v>0</v>
      </c>
      <c r="AT28" s="84">
        <f t="shared" si="3"/>
        <v>0</v>
      </c>
      <c r="AU28" s="84">
        <f t="shared" si="3"/>
        <v>0</v>
      </c>
      <c r="AV28" s="84">
        <f t="shared" si="3"/>
        <v>0</v>
      </c>
      <c r="AW28" s="84">
        <f t="shared" si="3"/>
        <v>0</v>
      </c>
      <c r="AX28" s="84">
        <f t="shared" si="3"/>
        <v>0</v>
      </c>
      <c r="AY28" s="84">
        <f t="shared" si="3"/>
        <v>0</v>
      </c>
      <c r="AZ28" s="84">
        <f t="shared" si="3"/>
        <v>0</v>
      </c>
      <c r="BA28" s="84">
        <f t="shared" si="3"/>
        <v>0</v>
      </c>
      <c r="BB28" s="84">
        <f t="shared" si="3"/>
        <v>0</v>
      </c>
      <c r="BC28" s="85">
        <f t="shared" si="3"/>
        <v>0</v>
      </c>
      <c r="BD28" s="78">
        <f t="shared" si="1"/>
        <v>315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4">E31+E33+E35+E37+E39+E41+E43+E45+E47+E49+E51</f>
        <v>0</v>
      </c>
      <c r="F29" s="155">
        <f t="shared" si="4"/>
        <v>10</v>
      </c>
      <c r="G29" s="155">
        <f t="shared" si="4"/>
        <v>8</v>
      </c>
      <c r="H29" s="155">
        <f t="shared" si="4"/>
        <v>2</v>
      </c>
      <c r="I29" s="155">
        <f t="shared" si="4"/>
        <v>0</v>
      </c>
      <c r="J29" s="155">
        <f t="shared" si="4"/>
        <v>2</v>
      </c>
      <c r="K29" s="155">
        <f t="shared" si="4"/>
        <v>12</v>
      </c>
      <c r="L29" s="155">
        <f t="shared" si="4"/>
        <v>12</v>
      </c>
      <c r="M29" s="155">
        <f t="shared" si="4"/>
        <v>8</v>
      </c>
      <c r="N29" s="155">
        <f t="shared" si="4"/>
        <v>18</v>
      </c>
      <c r="O29" s="155">
        <f t="shared" si="4"/>
        <v>0</v>
      </c>
      <c r="P29" s="155">
        <f t="shared" si="4"/>
        <v>6</v>
      </c>
      <c r="Q29" s="155">
        <f t="shared" si="4"/>
        <v>6</v>
      </c>
      <c r="R29" s="155">
        <f t="shared" si="4"/>
        <v>6</v>
      </c>
      <c r="S29" s="155">
        <f t="shared" si="4"/>
        <v>6</v>
      </c>
      <c r="T29" s="155">
        <f t="shared" si="4"/>
        <v>6</v>
      </c>
      <c r="U29" s="155">
        <f t="shared" si="4"/>
        <v>0</v>
      </c>
      <c r="V29" s="155">
        <f t="shared" si="4"/>
        <v>0</v>
      </c>
      <c r="W29" s="155">
        <f t="shared" si="4"/>
        <v>0</v>
      </c>
      <c r="X29" s="155">
        <f t="shared" si="4"/>
        <v>0</v>
      </c>
      <c r="Y29" s="155">
        <f t="shared" si="4"/>
        <v>0</v>
      </c>
      <c r="Z29" s="155">
        <f t="shared" si="4"/>
        <v>0</v>
      </c>
      <c r="AA29" s="155">
        <f t="shared" si="4"/>
        <v>0</v>
      </c>
      <c r="AB29" s="155">
        <f t="shared" si="4"/>
        <v>0</v>
      </c>
      <c r="AC29" s="155">
        <f t="shared" si="4"/>
        <v>0</v>
      </c>
      <c r="AD29" s="155">
        <f t="shared" si="4"/>
        <v>0</v>
      </c>
      <c r="AE29" s="155">
        <f t="shared" si="4"/>
        <v>0</v>
      </c>
      <c r="AF29" s="155">
        <f t="shared" si="4"/>
        <v>0</v>
      </c>
      <c r="AG29" s="155">
        <f t="shared" si="4"/>
        <v>0</v>
      </c>
      <c r="AH29" s="155">
        <f t="shared" si="4"/>
        <v>0</v>
      </c>
      <c r="AI29" s="155">
        <f t="shared" si="4"/>
        <v>0</v>
      </c>
      <c r="AJ29" s="155">
        <f t="shared" si="4"/>
        <v>0</v>
      </c>
      <c r="AK29" s="155">
        <f t="shared" si="4"/>
        <v>0</v>
      </c>
      <c r="AL29" s="155">
        <f t="shared" si="4"/>
        <v>0</v>
      </c>
      <c r="AM29" s="155">
        <f t="shared" si="4"/>
        <v>0</v>
      </c>
      <c r="AN29" s="155">
        <f t="shared" si="4"/>
        <v>0</v>
      </c>
      <c r="AO29" s="155">
        <f t="shared" si="4"/>
        <v>0</v>
      </c>
      <c r="AP29" s="155">
        <f t="shared" si="4"/>
        <v>0</v>
      </c>
      <c r="AQ29" s="155">
        <f t="shared" si="4"/>
        <v>0</v>
      </c>
      <c r="AR29" s="155">
        <f t="shared" si="4"/>
        <v>0</v>
      </c>
      <c r="AS29" s="155">
        <f t="shared" si="4"/>
        <v>0</v>
      </c>
      <c r="AT29" s="155">
        <f t="shared" si="4"/>
        <v>0</v>
      </c>
      <c r="AU29" s="155">
        <f t="shared" si="4"/>
        <v>0</v>
      </c>
      <c r="AV29" s="155">
        <f t="shared" si="4"/>
        <v>0</v>
      </c>
      <c r="AW29" s="155">
        <f t="shared" si="4"/>
        <v>0</v>
      </c>
      <c r="AX29" s="155">
        <f t="shared" si="4"/>
        <v>0</v>
      </c>
      <c r="AY29" s="155">
        <f t="shared" si="4"/>
        <v>0</v>
      </c>
      <c r="AZ29" s="155">
        <f t="shared" si="4"/>
        <v>0</v>
      </c>
      <c r="BA29" s="155">
        <f t="shared" si="4"/>
        <v>0</v>
      </c>
      <c r="BB29" s="155">
        <f t="shared" si="4"/>
        <v>0</v>
      </c>
      <c r="BC29" s="156">
        <f t="shared" si="4"/>
        <v>0</v>
      </c>
      <c r="BD29" s="78">
        <f t="shared" si="1"/>
        <v>102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4"/>
        <v>0</v>
      </c>
      <c r="F30" s="155">
        <f t="shared" si="4"/>
        <v>5</v>
      </c>
      <c r="G30" s="155">
        <f t="shared" si="4"/>
        <v>4</v>
      </c>
      <c r="H30" s="155">
        <f t="shared" si="4"/>
        <v>1</v>
      </c>
      <c r="I30" s="155">
        <f t="shared" si="4"/>
        <v>0</v>
      </c>
      <c r="J30" s="155">
        <f t="shared" si="4"/>
        <v>1</v>
      </c>
      <c r="K30" s="155">
        <f t="shared" si="4"/>
        <v>6</v>
      </c>
      <c r="L30" s="155">
        <f t="shared" si="4"/>
        <v>6</v>
      </c>
      <c r="M30" s="155">
        <f t="shared" si="4"/>
        <v>4</v>
      </c>
      <c r="N30" s="155">
        <f t="shared" si="4"/>
        <v>9</v>
      </c>
      <c r="O30" s="155">
        <f t="shared" si="4"/>
        <v>0</v>
      </c>
      <c r="P30" s="155">
        <f t="shared" si="4"/>
        <v>3</v>
      </c>
      <c r="Q30" s="155">
        <f t="shared" si="4"/>
        <v>3</v>
      </c>
      <c r="R30" s="155">
        <f t="shared" si="4"/>
        <v>3</v>
      </c>
      <c r="S30" s="155">
        <f t="shared" si="4"/>
        <v>3</v>
      </c>
      <c r="T30" s="155">
        <f t="shared" si="4"/>
        <v>3</v>
      </c>
      <c r="U30" s="155">
        <f t="shared" si="4"/>
        <v>0</v>
      </c>
      <c r="V30" s="155">
        <f t="shared" si="4"/>
        <v>0</v>
      </c>
      <c r="W30" s="155">
        <f t="shared" si="4"/>
        <v>0</v>
      </c>
      <c r="X30" s="155">
        <f t="shared" si="4"/>
        <v>0</v>
      </c>
      <c r="Y30" s="155">
        <f t="shared" si="4"/>
        <v>0</v>
      </c>
      <c r="Z30" s="155">
        <f t="shared" si="4"/>
        <v>0</v>
      </c>
      <c r="AA30" s="155">
        <f t="shared" si="4"/>
        <v>0</v>
      </c>
      <c r="AB30" s="155">
        <f t="shared" si="4"/>
        <v>0</v>
      </c>
      <c r="AC30" s="155">
        <f t="shared" si="4"/>
        <v>0</v>
      </c>
      <c r="AD30" s="155">
        <f t="shared" si="4"/>
        <v>0</v>
      </c>
      <c r="AE30" s="155">
        <f t="shared" si="4"/>
        <v>0</v>
      </c>
      <c r="AF30" s="155">
        <f t="shared" si="4"/>
        <v>0</v>
      </c>
      <c r="AG30" s="155">
        <f t="shared" si="4"/>
        <v>0</v>
      </c>
      <c r="AH30" s="155">
        <f t="shared" si="4"/>
        <v>0</v>
      </c>
      <c r="AI30" s="155">
        <f t="shared" si="4"/>
        <v>0</v>
      </c>
      <c r="AJ30" s="155">
        <f t="shared" si="4"/>
        <v>0</v>
      </c>
      <c r="AK30" s="155">
        <f t="shared" si="4"/>
        <v>0</v>
      </c>
      <c r="AL30" s="155">
        <f t="shared" si="4"/>
        <v>0</v>
      </c>
      <c r="AM30" s="155">
        <f t="shared" si="4"/>
        <v>0</v>
      </c>
      <c r="AN30" s="155">
        <f t="shared" si="4"/>
        <v>0</v>
      </c>
      <c r="AO30" s="155">
        <f t="shared" si="4"/>
        <v>0</v>
      </c>
      <c r="AP30" s="155">
        <f t="shared" si="4"/>
        <v>0</v>
      </c>
      <c r="AQ30" s="155">
        <f t="shared" si="4"/>
        <v>0</v>
      </c>
      <c r="AR30" s="155">
        <f t="shared" si="4"/>
        <v>0</v>
      </c>
      <c r="AS30" s="155">
        <f t="shared" si="4"/>
        <v>0</v>
      </c>
      <c r="AT30" s="155">
        <f t="shared" si="4"/>
        <v>0</v>
      </c>
      <c r="AU30" s="155">
        <f t="shared" si="4"/>
        <v>0</v>
      </c>
      <c r="AV30" s="155">
        <f t="shared" si="4"/>
        <v>0</v>
      </c>
      <c r="AW30" s="155">
        <f t="shared" si="4"/>
        <v>0</v>
      </c>
      <c r="AX30" s="155">
        <f t="shared" si="4"/>
        <v>0</v>
      </c>
      <c r="AY30" s="155">
        <f t="shared" si="4"/>
        <v>0</v>
      </c>
      <c r="AZ30" s="155">
        <f t="shared" si="4"/>
        <v>0</v>
      </c>
      <c r="BA30" s="155">
        <f t="shared" si="4"/>
        <v>0</v>
      </c>
      <c r="BB30" s="155">
        <f t="shared" si="4"/>
        <v>0</v>
      </c>
      <c r="BC30" s="156">
        <f t="shared" si="4"/>
        <v>0</v>
      </c>
      <c r="BD30" s="78">
        <f t="shared" si="1"/>
        <v>51</v>
      </c>
    </row>
    <row r="31" spans="1:56" ht="13.15" customHeight="1">
      <c r="A31" s="351" t="s">
        <v>22</v>
      </c>
      <c r="B31" s="351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145"/>
      <c r="AA31" s="145"/>
      <c r="AB31" s="145"/>
      <c r="AC31" s="145"/>
      <c r="AD31" s="130"/>
      <c r="AE31" s="133"/>
      <c r="AF31" s="133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146"/>
      <c r="BD31" s="78">
        <f t="shared" si="1"/>
        <v>0</v>
      </c>
    </row>
    <row r="32" spans="1:56" ht="13.15" customHeight="1">
      <c r="A32" s="398"/>
      <c r="B32" s="398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145"/>
      <c r="AA32" s="145"/>
      <c r="AB32" s="145"/>
      <c r="AC32" s="145"/>
      <c r="AD32" s="130"/>
      <c r="AE32" s="133"/>
      <c r="AF32" s="133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146"/>
      <c r="BD32" s="78">
        <f t="shared" si="1"/>
        <v>0</v>
      </c>
    </row>
    <row r="33" spans="1:56" ht="13.15" customHeight="1">
      <c r="A33" s="337" t="s">
        <v>24</v>
      </c>
      <c r="B33" s="337" t="s">
        <v>25</v>
      </c>
      <c r="C33" s="195" t="s">
        <v>137</v>
      </c>
      <c r="D33" s="196"/>
      <c r="E33" s="196"/>
      <c r="F33" s="196"/>
      <c r="G33" s="196">
        <v>6</v>
      </c>
      <c r="H33" s="196">
        <v>2</v>
      </c>
      <c r="I33" s="196"/>
      <c r="J33" s="196">
        <v>2</v>
      </c>
      <c r="K33" s="196">
        <v>4</v>
      </c>
      <c r="L33" s="196">
        <v>12</v>
      </c>
      <c r="M33" s="196">
        <v>8</v>
      </c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45"/>
      <c r="AA33" s="145"/>
      <c r="AB33" s="145"/>
      <c r="AC33" s="145"/>
      <c r="AD33" s="130"/>
      <c r="AE33" s="133"/>
      <c r="AF33" s="133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7"/>
      <c r="BD33" s="78">
        <f t="shared" si="1"/>
        <v>34</v>
      </c>
    </row>
    <row r="34" spans="1:56" ht="13.15" customHeight="1">
      <c r="A34" s="338"/>
      <c r="B34" s="338"/>
      <c r="C34" s="195" t="s">
        <v>138</v>
      </c>
      <c r="D34" s="196"/>
      <c r="E34" s="196"/>
      <c r="F34" s="196"/>
      <c r="G34" s="196">
        <v>3</v>
      </c>
      <c r="H34" s="196">
        <v>1</v>
      </c>
      <c r="I34" s="196"/>
      <c r="J34" s="196">
        <v>1</v>
      </c>
      <c r="K34" s="196">
        <v>2</v>
      </c>
      <c r="L34" s="196">
        <v>6</v>
      </c>
      <c r="M34" s="196">
        <v>4</v>
      </c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45"/>
      <c r="AA34" s="145"/>
      <c r="AB34" s="145"/>
      <c r="AC34" s="145"/>
      <c r="AD34" s="130"/>
      <c r="AE34" s="133"/>
      <c r="AF34" s="133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7"/>
      <c r="BD34" s="78">
        <f t="shared" si="1"/>
        <v>17</v>
      </c>
    </row>
    <row r="35" spans="1:56" ht="13.15" customHeight="1">
      <c r="A35" s="351" t="s">
        <v>26</v>
      </c>
      <c r="B35" s="351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145"/>
      <c r="AA35" s="145"/>
      <c r="AB35" s="145"/>
      <c r="AC35" s="145"/>
      <c r="AD35" s="130"/>
      <c r="AE35" s="133"/>
      <c r="AF35" s="133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146"/>
      <c r="BD35" s="78">
        <f t="shared" si="1"/>
        <v>0</v>
      </c>
    </row>
    <row r="36" spans="1:56" ht="13.15" customHeight="1">
      <c r="A36" s="373"/>
      <c r="B36" s="373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145"/>
      <c r="AA36" s="145"/>
      <c r="AB36" s="145"/>
      <c r="AC36" s="145"/>
      <c r="AD36" s="130"/>
      <c r="AE36" s="133"/>
      <c r="AF36" s="133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146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145"/>
      <c r="AA37" s="145"/>
      <c r="AB37" s="145"/>
      <c r="AC37" s="145"/>
      <c r="AD37" s="130"/>
      <c r="AE37" s="133"/>
      <c r="AF37" s="133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146"/>
      <c r="BD37" s="78">
        <f t="shared" si="1"/>
        <v>0</v>
      </c>
    </row>
    <row r="38" spans="1:56" ht="13.15" customHeight="1">
      <c r="A38" s="373"/>
      <c r="B38" s="373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145"/>
      <c r="AA38" s="145"/>
      <c r="AB38" s="145"/>
      <c r="AC38" s="145"/>
      <c r="AD38" s="130"/>
      <c r="AE38" s="133"/>
      <c r="AF38" s="133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146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145"/>
      <c r="AA39" s="145"/>
      <c r="AB39" s="145"/>
      <c r="AC39" s="145"/>
      <c r="AD39" s="130"/>
      <c r="AE39" s="133"/>
      <c r="AF39" s="133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146"/>
      <c r="BD39" s="78">
        <f t="shared" si="1"/>
        <v>0</v>
      </c>
    </row>
    <row r="40" spans="1:56" ht="13.15" customHeight="1">
      <c r="A40" s="373"/>
      <c r="B40" s="373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145"/>
      <c r="AA40" s="145"/>
      <c r="AB40" s="145"/>
      <c r="AC40" s="145"/>
      <c r="AD40" s="130"/>
      <c r="AE40" s="133"/>
      <c r="AF40" s="133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146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145"/>
      <c r="AA41" s="145"/>
      <c r="AB41" s="145"/>
      <c r="AC41" s="145"/>
      <c r="AD41" s="130"/>
      <c r="AE41" s="133"/>
      <c r="AF41" s="133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373"/>
      <c r="B42" s="373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145"/>
      <c r="AA42" s="145"/>
      <c r="AB42" s="145"/>
      <c r="AC42" s="145"/>
      <c r="AD42" s="130"/>
      <c r="AE42" s="133"/>
      <c r="AF42" s="133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145"/>
      <c r="AA43" s="145"/>
      <c r="AB43" s="145"/>
      <c r="AC43" s="145"/>
      <c r="AD43" s="130"/>
      <c r="AE43" s="133"/>
      <c r="AF43" s="133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373"/>
      <c r="B44" s="373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145"/>
      <c r="AA44" s="145"/>
      <c r="AB44" s="145"/>
      <c r="AC44" s="145"/>
      <c r="AD44" s="130"/>
      <c r="AE44" s="133"/>
      <c r="AF44" s="133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145"/>
      <c r="AA45" s="145"/>
      <c r="AB45" s="145"/>
      <c r="AC45" s="145"/>
      <c r="AD45" s="130"/>
      <c r="AE45" s="133"/>
      <c r="AF45" s="133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373"/>
      <c r="B46" s="373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145"/>
      <c r="AA46" s="145"/>
      <c r="AB46" s="145"/>
      <c r="AC46" s="145"/>
      <c r="AD46" s="130"/>
      <c r="AE46" s="133"/>
      <c r="AF46" s="133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145"/>
      <c r="AA47" s="145"/>
      <c r="AB47" s="145"/>
      <c r="AC47" s="145"/>
      <c r="AD47" s="130"/>
      <c r="AE47" s="133"/>
      <c r="AF47" s="133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373"/>
      <c r="B48" s="373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145"/>
      <c r="AA48" s="145"/>
      <c r="AB48" s="145"/>
      <c r="AC48" s="145"/>
      <c r="AD48" s="130"/>
      <c r="AE48" s="133"/>
      <c r="AF48" s="133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337" t="s">
        <v>40</v>
      </c>
      <c r="B49" s="337" t="s">
        <v>41</v>
      </c>
      <c r="C49" s="195" t="s">
        <v>137</v>
      </c>
      <c r="D49" s="196"/>
      <c r="E49" s="196"/>
      <c r="F49" s="196">
        <v>10</v>
      </c>
      <c r="G49" s="196">
        <v>2</v>
      </c>
      <c r="H49" s="196"/>
      <c r="I49" s="196"/>
      <c r="J49" s="196"/>
      <c r="K49" s="196">
        <v>8</v>
      </c>
      <c r="L49" s="196"/>
      <c r="M49" s="196"/>
      <c r="N49" s="196">
        <v>18</v>
      </c>
      <c r="O49" s="196"/>
      <c r="P49" s="196">
        <v>6</v>
      </c>
      <c r="Q49" s="196">
        <v>6</v>
      </c>
      <c r="R49" s="196">
        <v>6</v>
      </c>
      <c r="S49" s="196">
        <v>6</v>
      </c>
      <c r="T49" s="196">
        <v>6</v>
      </c>
      <c r="U49" s="196"/>
      <c r="V49" s="196"/>
      <c r="W49" s="196"/>
      <c r="X49" s="196"/>
      <c r="Y49" s="196"/>
      <c r="Z49" s="145"/>
      <c r="AA49" s="145"/>
      <c r="AB49" s="145"/>
      <c r="AC49" s="145"/>
      <c r="AD49" s="130"/>
      <c r="AE49" s="133"/>
      <c r="AF49" s="133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7"/>
      <c r="BD49" s="78">
        <f t="shared" si="1"/>
        <v>68</v>
      </c>
    </row>
    <row r="50" spans="1:56" ht="13.15" customHeight="1">
      <c r="A50" s="338"/>
      <c r="B50" s="338"/>
      <c r="C50" s="195" t="s">
        <v>138</v>
      </c>
      <c r="D50" s="196"/>
      <c r="E50" s="196"/>
      <c r="F50" s="196">
        <v>5</v>
      </c>
      <c r="G50" s="196">
        <v>1</v>
      </c>
      <c r="H50" s="196"/>
      <c r="I50" s="196"/>
      <c r="J50" s="196"/>
      <c r="K50" s="196">
        <v>4</v>
      </c>
      <c r="L50" s="196"/>
      <c r="M50" s="196"/>
      <c r="N50" s="196">
        <v>9</v>
      </c>
      <c r="O50" s="196"/>
      <c r="P50" s="196">
        <v>3</v>
      </c>
      <c r="Q50" s="196">
        <v>3</v>
      </c>
      <c r="R50" s="196">
        <v>3</v>
      </c>
      <c r="S50" s="196">
        <v>3</v>
      </c>
      <c r="T50" s="196">
        <v>3</v>
      </c>
      <c r="U50" s="196"/>
      <c r="V50" s="196"/>
      <c r="W50" s="196"/>
      <c r="X50" s="196"/>
      <c r="Y50" s="196"/>
      <c r="Z50" s="145"/>
      <c r="AA50" s="145"/>
      <c r="AB50" s="145"/>
      <c r="AC50" s="145"/>
      <c r="AD50" s="130"/>
      <c r="AE50" s="133"/>
      <c r="AF50" s="133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7"/>
      <c r="BD50" s="78">
        <f t="shared" si="1"/>
        <v>34</v>
      </c>
    </row>
    <row r="51" spans="1:56" ht="13.15" customHeight="1">
      <c r="A51" s="326" t="s">
        <v>42</v>
      </c>
      <c r="B51" s="326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145"/>
      <c r="AA51" s="145"/>
      <c r="AB51" s="145"/>
      <c r="AC51" s="145"/>
      <c r="AD51" s="130"/>
      <c r="AE51" s="133"/>
      <c r="AF51" s="133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390"/>
      <c r="B52" s="390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145"/>
      <c r="AA52" s="145"/>
      <c r="AB52" s="145"/>
      <c r="AC52" s="145"/>
      <c r="AD52" s="130"/>
      <c r="AE52" s="133"/>
      <c r="AF52" s="133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BC54" si="5">E55+E81+E105+E111+E117+E123+E129</f>
        <v>16</v>
      </c>
      <c r="F53" s="155">
        <f t="shared" si="5"/>
        <v>16</v>
      </c>
      <c r="G53" s="155">
        <f t="shared" si="5"/>
        <v>22</v>
      </c>
      <c r="H53" s="155">
        <f t="shared" si="5"/>
        <v>28</v>
      </c>
      <c r="I53" s="155">
        <f t="shared" si="5"/>
        <v>24</v>
      </c>
      <c r="J53" s="155">
        <f t="shared" si="5"/>
        <v>28</v>
      </c>
      <c r="K53" s="155">
        <f t="shared" si="5"/>
        <v>14</v>
      </c>
      <c r="L53" s="155">
        <f t="shared" si="5"/>
        <v>14</v>
      </c>
      <c r="M53" s="155">
        <f t="shared" si="5"/>
        <v>12</v>
      </c>
      <c r="N53" s="155">
        <f t="shared" si="5"/>
        <v>18</v>
      </c>
      <c r="O53" s="155">
        <f t="shared" si="5"/>
        <v>36</v>
      </c>
      <c r="P53" s="155">
        <f t="shared" si="5"/>
        <v>30</v>
      </c>
      <c r="Q53" s="155">
        <f t="shared" si="5"/>
        <v>30</v>
      </c>
      <c r="R53" s="155">
        <f t="shared" si="5"/>
        <v>30</v>
      </c>
      <c r="S53" s="155">
        <f t="shared" si="5"/>
        <v>30</v>
      </c>
      <c r="T53" s="155">
        <f t="shared" si="5"/>
        <v>30</v>
      </c>
      <c r="U53" s="155">
        <f t="shared" si="5"/>
        <v>24</v>
      </c>
      <c r="V53" s="155">
        <f t="shared" si="5"/>
        <v>18</v>
      </c>
      <c r="W53" s="155">
        <f t="shared" si="5"/>
        <v>30</v>
      </c>
      <c r="X53" s="155">
        <f t="shared" si="5"/>
        <v>30</v>
      </c>
      <c r="Y53" s="155">
        <f t="shared" si="5"/>
        <v>30</v>
      </c>
      <c r="Z53" s="155">
        <f t="shared" si="5"/>
        <v>18</v>
      </c>
      <c r="AA53" s="155">
        <f t="shared" si="5"/>
        <v>0</v>
      </c>
      <c r="AB53" s="155">
        <f t="shared" si="5"/>
        <v>0</v>
      </c>
      <c r="AC53" s="155">
        <f t="shared" si="5"/>
        <v>0</v>
      </c>
      <c r="AD53" s="155">
        <f t="shared" si="5"/>
        <v>0</v>
      </c>
      <c r="AE53" s="155">
        <f t="shared" si="5"/>
        <v>0</v>
      </c>
      <c r="AF53" s="155">
        <f t="shared" si="5"/>
        <v>0</v>
      </c>
      <c r="AG53" s="155">
        <f t="shared" si="5"/>
        <v>0</v>
      </c>
      <c r="AH53" s="155">
        <f t="shared" si="5"/>
        <v>0</v>
      </c>
      <c r="AI53" s="155">
        <f t="shared" si="5"/>
        <v>0</v>
      </c>
      <c r="AJ53" s="155">
        <f t="shared" si="5"/>
        <v>0</v>
      </c>
      <c r="AK53" s="155">
        <f t="shared" si="5"/>
        <v>0</v>
      </c>
      <c r="AL53" s="155">
        <f t="shared" si="5"/>
        <v>0</v>
      </c>
      <c r="AM53" s="155">
        <f t="shared" si="5"/>
        <v>0</v>
      </c>
      <c r="AN53" s="155">
        <f t="shared" si="5"/>
        <v>0</v>
      </c>
      <c r="AO53" s="155">
        <f t="shared" si="5"/>
        <v>0</v>
      </c>
      <c r="AP53" s="155">
        <f t="shared" si="5"/>
        <v>0</v>
      </c>
      <c r="AQ53" s="155">
        <f t="shared" si="5"/>
        <v>0</v>
      </c>
      <c r="AR53" s="155">
        <f t="shared" si="5"/>
        <v>0</v>
      </c>
      <c r="AS53" s="155">
        <f t="shared" si="5"/>
        <v>0</v>
      </c>
      <c r="AT53" s="155">
        <f t="shared" si="5"/>
        <v>0</v>
      </c>
      <c r="AU53" s="155">
        <f t="shared" si="5"/>
        <v>0</v>
      </c>
      <c r="AV53" s="155">
        <f t="shared" si="5"/>
        <v>0</v>
      </c>
      <c r="AW53" s="155">
        <f t="shared" si="5"/>
        <v>0</v>
      </c>
      <c r="AX53" s="155">
        <f t="shared" si="5"/>
        <v>0</v>
      </c>
      <c r="AY53" s="155">
        <f t="shared" si="5"/>
        <v>0</v>
      </c>
      <c r="AZ53" s="155">
        <f t="shared" si="5"/>
        <v>0</v>
      </c>
      <c r="BA53" s="155">
        <f t="shared" si="5"/>
        <v>0</v>
      </c>
      <c r="BB53" s="155">
        <f t="shared" si="5"/>
        <v>0</v>
      </c>
      <c r="BC53" s="156">
        <f t="shared" si="5"/>
        <v>0</v>
      </c>
      <c r="BD53" s="78">
        <f t="shared" si="1"/>
        <v>528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si="5"/>
        <v>8</v>
      </c>
      <c r="F54" s="155">
        <f t="shared" si="5"/>
        <v>8</v>
      </c>
      <c r="G54" s="155">
        <f t="shared" si="5"/>
        <v>11</v>
      </c>
      <c r="H54" s="155">
        <f t="shared" si="5"/>
        <v>14</v>
      </c>
      <c r="I54" s="155">
        <f t="shared" si="5"/>
        <v>12</v>
      </c>
      <c r="J54" s="155">
        <f t="shared" si="5"/>
        <v>14</v>
      </c>
      <c r="K54" s="155">
        <f t="shared" si="5"/>
        <v>7</v>
      </c>
      <c r="L54" s="155">
        <f t="shared" si="5"/>
        <v>7</v>
      </c>
      <c r="M54" s="155">
        <f t="shared" si="5"/>
        <v>6</v>
      </c>
      <c r="N54" s="155">
        <f t="shared" si="5"/>
        <v>9</v>
      </c>
      <c r="O54" s="155">
        <f t="shared" si="5"/>
        <v>18</v>
      </c>
      <c r="P54" s="155">
        <f t="shared" si="5"/>
        <v>15</v>
      </c>
      <c r="Q54" s="155">
        <f t="shared" si="5"/>
        <v>15</v>
      </c>
      <c r="R54" s="155">
        <f t="shared" si="5"/>
        <v>15</v>
      </c>
      <c r="S54" s="155">
        <f t="shared" si="5"/>
        <v>15</v>
      </c>
      <c r="T54" s="155">
        <f t="shared" si="5"/>
        <v>15</v>
      </c>
      <c r="U54" s="155">
        <f t="shared" si="5"/>
        <v>12</v>
      </c>
      <c r="V54" s="155">
        <f t="shared" si="5"/>
        <v>9</v>
      </c>
      <c r="W54" s="155">
        <f t="shared" si="5"/>
        <v>15</v>
      </c>
      <c r="X54" s="155">
        <f t="shared" si="5"/>
        <v>15</v>
      </c>
      <c r="Y54" s="155">
        <f t="shared" si="5"/>
        <v>15</v>
      </c>
      <c r="Z54" s="155">
        <f t="shared" si="5"/>
        <v>9</v>
      </c>
      <c r="AA54" s="155">
        <f t="shared" si="5"/>
        <v>0</v>
      </c>
      <c r="AB54" s="155">
        <f t="shared" si="5"/>
        <v>0</v>
      </c>
      <c r="AC54" s="155">
        <f t="shared" si="5"/>
        <v>0</v>
      </c>
      <c r="AD54" s="155">
        <f t="shared" si="5"/>
        <v>0</v>
      </c>
      <c r="AE54" s="155">
        <f t="shared" si="5"/>
        <v>0</v>
      </c>
      <c r="AF54" s="155">
        <f t="shared" si="5"/>
        <v>0</v>
      </c>
      <c r="AG54" s="155">
        <f t="shared" si="5"/>
        <v>0</v>
      </c>
      <c r="AH54" s="155">
        <f t="shared" si="5"/>
        <v>0</v>
      </c>
      <c r="AI54" s="155">
        <f t="shared" si="5"/>
        <v>0</v>
      </c>
      <c r="AJ54" s="155">
        <f t="shared" si="5"/>
        <v>0</v>
      </c>
      <c r="AK54" s="155">
        <f t="shared" si="5"/>
        <v>0</v>
      </c>
      <c r="AL54" s="155">
        <f t="shared" si="5"/>
        <v>0</v>
      </c>
      <c r="AM54" s="155">
        <f t="shared" si="5"/>
        <v>0</v>
      </c>
      <c r="AN54" s="155">
        <f t="shared" si="5"/>
        <v>0</v>
      </c>
      <c r="AO54" s="155">
        <f t="shared" si="5"/>
        <v>0</v>
      </c>
      <c r="AP54" s="155">
        <f t="shared" si="5"/>
        <v>0</v>
      </c>
      <c r="AQ54" s="155">
        <f t="shared" si="5"/>
        <v>0</v>
      </c>
      <c r="AR54" s="155">
        <f t="shared" si="5"/>
        <v>0</v>
      </c>
      <c r="AS54" s="155">
        <f t="shared" si="5"/>
        <v>0</v>
      </c>
      <c r="AT54" s="155">
        <f t="shared" si="5"/>
        <v>0</v>
      </c>
      <c r="AU54" s="155">
        <f t="shared" si="5"/>
        <v>0</v>
      </c>
      <c r="AV54" s="155">
        <f t="shared" si="5"/>
        <v>0</v>
      </c>
      <c r="AW54" s="155">
        <f t="shared" si="5"/>
        <v>0</v>
      </c>
      <c r="AX54" s="155">
        <f t="shared" si="5"/>
        <v>0</v>
      </c>
      <c r="AY54" s="155">
        <f t="shared" si="5"/>
        <v>0</v>
      </c>
      <c r="AZ54" s="155">
        <f t="shared" si="5"/>
        <v>0</v>
      </c>
      <c r="BA54" s="155">
        <f t="shared" si="5"/>
        <v>0</v>
      </c>
      <c r="BB54" s="155">
        <f t="shared" si="5"/>
        <v>0</v>
      </c>
      <c r="BC54" s="156">
        <f t="shared" si="5"/>
        <v>0</v>
      </c>
      <c r="BD54" s="78">
        <f t="shared" si="1"/>
        <v>264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D57+D69</f>
        <v>0</v>
      </c>
      <c r="E55" s="160">
        <f t="shared" ref="E55:AF55" si="6">E57+E69</f>
        <v>12</v>
      </c>
      <c r="F55" s="160">
        <f t="shared" si="6"/>
        <v>16</v>
      </c>
      <c r="G55" s="160">
        <f t="shared" si="6"/>
        <v>20</v>
      </c>
      <c r="H55" s="160">
        <f t="shared" si="6"/>
        <v>18</v>
      </c>
      <c r="I55" s="160">
        <f t="shared" si="6"/>
        <v>16</v>
      </c>
      <c r="J55" s="160">
        <f t="shared" si="6"/>
        <v>0</v>
      </c>
      <c r="K55" s="160">
        <f t="shared" si="6"/>
        <v>0</v>
      </c>
      <c r="L55" s="160">
        <f t="shared" si="6"/>
        <v>8</v>
      </c>
      <c r="M55" s="160">
        <f t="shared" si="6"/>
        <v>10</v>
      </c>
      <c r="N55" s="160">
        <f t="shared" si="6"/>
        <v>14</v>
      </c>
      <c r="O55" s="160">
        <f t="shared" si="6"/>
        <v>24</v>
      </c>
      <c r="P55" s="160">
        <f t="shared" si="6"/>
        <v>24</v>
      </c>
      <c r="Q55" s="160">
        <f t="shared" si="6"/>
        <v>18</v>
      </c>
      <c r="R55" s="160">
        <f t="shared" si="6"/>
        <v>18</v>
      </c>
      <c r="S55" s="160">
        <f t="shared" si="6"/>
        <v>24</v>
      </c>
      <c r="T55" s="160">
        <f t="shared" si="6"/>
        <v>24</v>
      </c>
      <c r="U55" s="160">
        <f t="shared" si="6"/>
        <v>24</v>
      </c>
      <c r="V55" s="160">
        <f t="shared" si="6"/>
        <v>6</v>
      </c>
      <c r="W55" s="160">
        <f t="shared" si="6"/>
        <v>6</v>
      </c>
      <c r="X55" s="160">
        <f t="shared" si="6"/>
        <v>30</v>
      </c>
      <c r="Y55" s="160">
        <f t="shared" si="6"/>
        <v>6</v>
      </c>
      <c r="Z55" s="160">
        <f t="shared" si="6"/>
        <v>0</v>
      </c>
      <c r="AA55" s="160">
        <f t="shared" si="6"/>
        <v>0</v>
      </c>
      <c r="AB55" s="160">
        <f t="shared" si="6"/>
        <v>0</v>
      </c>
      <c r="AC55" s="160">
        <f t="shared" si="6"/>
        <v>0</v>
      </c>
      <c r="AD55" s="160">
        <f t="shared" si="6"/>
        <v>0</v>
      </c>
      <c r="AE55" s="160">
        <f t="shared" si="6"/>
        <v>0</v>
      </c>
      <c r="AF55" s="160">
        <f t="shared" si="6"/>
        <v>0</v>
      </c>
      <c r="AG55" s="160">
        <f t="shared" ref="AG55:BC56" si="7">AG57+AG59+AG61+AG63+AG65+AG67+AG69+AG71+AG73+AG75+AG77+AG79</f>
        <v>0</v>
      </c>
      <c r="AH55" s="160">
        <f t="shared" si="7"/>
        <v>0</v>
      </c>
      <c r="AI55" s="160">
        <f t="shared" si="7"/>
        <v>0</v>
      </c>
      <c r="AJ55" s="160">
        <f t="shared" si="7"/>
        <v>0</v>
      </c>
      <c r="AK55" s="160">
        <f t="shared" si="7"/>
        <v>0</v>
      </c>
      <c r="AL55" s="160">
        <f t="shared" si="7"/>
        <v>0</v>
      </c>
      <c r="AM55" s="160">
        <f t="shared" si="7"/>
        <v>0</v>
      </c>
      <c r="AN55" s="160">
        <f t="shared" si="7"/>
        <v>0</v>
      </c>
      <c r="AO55" s="160">
        <f t="shared" si="7"/>
        <v>0</v>
      </c>
      <c r="AP55" s="160">
        <f t="shared" si="7"/>
        <v>0</v>
      </c>
      <c r="AQ55" s="160">
        <f t="shared" si="7"/>
        <v>0</v>
      </c>
      <c r="AR55" s="160">
        <f t="shared" si="7"/>
        <v>0</v>
      </c>
      <c r="AS55" s="160">
        <f t="shared" si="7"/>
        <v>0</v>
      </c>
      <c r="AT55" s="160">
        <f t="shared" si="7"/>
        <v>0</v>
      </c>
      <c r="AU55" s="160">
        <f t="shared" si="7"/>
        <v>0</v>
      </c>
      <c r="AV55" s="160">
        <f t="shared" si="7"/>
        <v>0</v>
      </c>
      <c r="AW55" s="160">
        <f t="shared" si="7"/>
        <v>0</v>
      </c>
      <c r="AX55" s="160">
        <f t="shared" si="7"/>
        <v>0</v>
      </c>
      <c r="AY55" s="160">
        <f t="shared" si="7"/>
        <v>0</v>
      </c>
      <c r="AZ55" s="160">
        <f t="shared" si="7"/>
        <v>0</v>
      </c>
      <c r="BA55" s="160">
        <f t="shared" si="7"/>
        <v>0</v>
      </c>
      <c r="BB55" s="160">
        <f t="shared" si="7"/>
        <v>0</v>
      </c>
      <c r="BC55" s="161">
        <f t="shared" si="7"/>
        <v>0</v>
      </c>
      <c r="BD55" s="78">
        <f t="shared" si="1"/>
        <v>318</v>
      </c>
    </row>
    <row r="56" spans="1:56" ht="13.15" customHeight="1">
      <c r="A56" s="373"/>
      <c r="B56" s="409"/>
      <c r="C56" s="159" t="s">
        <v>138</v>
      </c>
      <c r="D56" s="160">
        <f>D58+D70</f>
        <v>0</v>
      </c>
      <c r="E56" s="160">
        <f t="shared" ref="E56:AF56" si="8">E58+E70</f>
        <v>6</v>
      </c>
      <c r="F56" s="160">
        <f t="shared" si="8"/>
        <v>8</v>
      </c>
      <c r="G56" s="160">
        <f t="shared" si="8"/>
        <v>10</v>
      </c>
      <c r="H56" s="160">
        <f t="shared" si="8"/>
        <v>9</v>
      </c>
      <c r="I56" s="160">
        <f t="shared" si="8"/>
        <v>8</v>
      </c>
      <c r="J56" s="160">
        <f t="shared" si="8"/>
        <v>0</v>
      </c>
      <c r="K56" s="160">
        <f t="shared" si="8"/>
        <v>0</v>
      </c>
      <c r="L56" s="160">
        <f t="shared" si="8"/>
        <v>4</v>
      </c>
      <c r="M56" s="160">
        <f t="shared" si="8"/>
        <v>5</v>
      </c>
      <c r="N56" s="160">
        <f t="shared" si="8"/>
        <v>7</v>
      </c>
      <c r="O56" s="160">
        <f t="shared" si="8"/>
        <v>12</v>
      </c>
      <c r="P56" s="160">
        <f t="shared" si="8"/>
        <v>12</v>
      </c>
      <c r="Q56" s="160">
        <f t="shared" si="8"/>
        <v>9</v>
      </c>
      <c r="R56" s="160">
        <f t="shared" si="8"/>
        <v>9</v>
      </c>
      <c r="S56" s="160">
        <f t="shared" si="8"/>
        <v>12</v>
      </c>
      <c r="T56" s="160">
        <f t="shared" si="8"/>
        <v>12</v>
      </c>
      <c r="U56" s="160">
        <f t="shared" si="8"/>
        <v>12</v>
      </c>
      <c r="V56" s="160">
        <f t="shared" si="8"/>
        <v>3</v>
      </c>
      <c r="W56" s="160">
        <f t="shared" si="8"/>
        <v>3</v>
      </c>
      <c r="X56" s="160">
        <f t="shared" si="8"/>
        <v>15</v>
      </c>
      <c r="Y56" s="160">
        <f t="shared" si="8"/>
        <v>3</v>
      </c>
      <c r="Z56" s="160">
        <f t="shared" si="8"/>
        <v>0</v>
      </c>
      <c r="AA56" s="160">
        <f t="shared" si="8"/>
        <v>0</v>
      </c>
      <c r="AB56" s="160">
        <f t="shared" si="8"/>
        <v>0</v>
      </c>
      <c r="AC56" s="160">
        <f t="shared" si="8"/>
        <v>0</v>
      </c>
      <c r="AD56" s="160">
        <f t="shared" si="8"/>
        <v>0</v>
      </c>
      <c r="AE56" s="160">
        <f t="shared" si="8"/>
        <v>0</v>
      </c>
      <c r="AF56" s="160">
        <f t="shared" si="8"/>
        <v>0</v>
      </c>
      <c r="AG56" s="160">
        <f t="shared" si="7"/>
        <v>0</v>
      </c>
      <c r="AH56" s="160">
        <f t="shared" si="7"/>
        <v>0</v>
      </c>
      <c r="AI56" s="160">
        <f t="shared" si="7"/>
        <v>0</v>
      </c>
      <c r="AJ56" s="160">
        <f t="shared" si="7"/>
        <v>0</v>
      </c>
      <c r="AK56" s="160">
        <f t="shared" si="7"/>
        <v>0</v>
      </c>
      <c r="AL56" s="160">
        <f t="shared" si="7"/>
        <v>0</v>
      </c>
      <c r="AM56" s="160">
        <f t="shared" si="7"/>
        <v>0</v>
      </c>
      <c r="AN56" s="160">
        <f t="shared" si="7"/>
        <v>0</v>
      </c>
      <c r="AO56" s="160">
        <f t="shared" si="7"/>
        <v>0</v>
      </c>
      <c r="AP56" s="160">
        <f t="shared" si="7"/>
        <v>0</v>
      </c>
      <c r="AQ56" s="160">
        <f t="shared" si="7"/>
        <v>0</v>
      </c>
      <c r="AR56" s="160">
        <f t="shared" si="7"/>
        <v>0</v>
      </c>
      <c r="AS56" s="160">
        <f t="shared" si="7"/>
        <v>0</v>
      </c>
      <c r="AT56" s="160">
        <f t="shared" si="7"/>
        <v>0</v>
      </c>
      <c r="AU56" s="160">
        <f t="shared" si="7"/>
        <v>0</v>
      </c>
      <c r="AV56" s="160">
        <f t="shared" si="7"/>
        <v>0</v>
      </c>
      <c r="AW56" s="160">
        <f t="shared" si="7"/>
        <v>0</v>
      </c>
      <c r="AX56" s="160">
        <f t="shared" si="7"/>
        <v>0</v>
      </c>
      <c r="AY56" s="160">
        <f t="shared" si="7"/>
        <v>0</v>
      </c>
      <c r="AZ56" s="160">
        <f t="shared" si="7"/>
        <v>0</v>
      </c>
      <c r="BA56" s="160">
        <f t="shared" si="7"/>
        <v>0</v>
      </c>
      <c r="BB56" s="160">
        <f t="shared" si="7"/>
        <v>0</v>
      </c>
      <c r="BC56" s="161">
        <f t="shared" si="7"/>
        <v>0</v>
      </c>
      <c r="BD56" s="78">
        <f t="shared" si="1"/>
        <v>159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145"/>
      <c r="AA57" s="145"/>
      <c r="AB57" s="145"/>
      <c r="AC57" s="145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145"/>
      <c r="AA58" s="145"/>
      <c r="AB58" s="145"/>
      <c r="AC58" s="145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145"/>
      <c r="AA59" s="145"/>
      <c r="AB59" s="145"/>
      <c r="AC59" s="145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145"/>
      <c r="AA60" s="145"/>
      <c r="AB60" s="145"/>
      <c r="AC60" s="145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51" t="s">
        <v>52</v>
      </c>
      <c r="B61" s="351" t="s">
        <v>53</v>
      </c>
      <c r="C61" s="128" t="s">
        <v>137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145"/>
      <c r="AA61" s="145"/>
      <c r="AB61" s="145"/>
      <c r="AC61" s="145"/>
      <c r="AD61" s="130"/>
      <c r="AE61" s="133"/>
      <c r="AF61" s="133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8"/>
      <c r="BD61" s="78">
        <f t="shared" si="1"/>
        <v>0</v>
      </c>
    </row>
    <row r="62" spans="1:56" ht="13.15" customHeight="1">
      <c r="A62" s="373"/>
      <c r="B62" s="373"/>
      <c r="C62" s="128" t="s">
        <v>138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145"/>
      <c r="AA62" s="145"/>
      <c r="AB62" s="145"/>
      <c r="AC62" s="145"/>
      <c r="AD62" s="130"/>
      <c r="AE62" s="133"/>
      <c r="AF62" s="133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8"/>
      <c r="BD62" s="78">
        <f t="shared" si="1"/>
        <v>0</v>
      </c>
    </row>
    <row r="63" spans="1:56" ht="13.15" customHeight="1">
      <c r="A63" s="351" t="s">
        <v>54</v>
      </c>
      <c r="B63" s="351" t="s">
        <v>55</v>
      </c>
      <c r="C63" s="128" t="s">
        <v>137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145"/>
      <c r="AA63" s="145"/>
      <c r="AB63" s="145"/>
      <c r="AC63" s="145"/>
      <c r="AD63" s="130"/>
      <c r="AE63" s="133"/>
      <c r="AF63" s="133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8"/>
      <c r="BD63" s="78">
        <f t="shared" si="1"/>
        <v>0</v>
      </c>
    </row>
    <row r="64" spans="1:56" ht="13.15" customHeight="1">
      <c r="A64" s="373"/>
      <c r="B64" s="373"/>
      <c r="C64" s="128" t="s">
        <v>138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145"/>
      <c r="AA64" s="145"/>
      <c r="AB64" s="145"/>
      <c r="AC64" s="145"/>
      <c r="AD64" s="130"/>
      <c r="AE64" s="133"/>
      <c r="AF64" s="133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8"/>
      <c r="BD64" s="78">
        <f t="shared" si="1"/>
        <v>0</v>
      </c>
    </row>
    <row r="65" spans="1:56" ht="13.15" customHeight="1">
      <c r="A65" s="351" t="s">
        <v>56</v>
      </c>
      <c r="B65" s="351" t="s">
        <v>57</v>
      </c>
      <c r="C65" s="128" t="s">
        <v>137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145"/>
      <c r="AA65" s="145"/>
      <c r="AB65" s="145"/>
      <c r="AC65" s="145"/>
      <c r="AD65" s="130"/>
      <c r="AE65" s="133"/>
      <c r="AF65" s="133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8"/>
      <c r="BD65" s="78">
        <f t="shared" si="1"/>
        <v>0</v>
      </c>
    </row>
    <row r="66" spans="1:56" ht="13.15" customHeight="1">
      <c r="A66" s="373"/>
      <c r="B66" s="373"/>
      <c r="C66" s="128" t="s">
        <v>138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145"/>
      <c r="AA66" s="145"/>
      <c r="AB66" s="145"/>
      <c r="AC66" s="145"/>
      <c r="AD66" s="130"/>
      <c r="AE66" s="133"/>
      <c r="AF66" s="133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8"/>
      <c r="BD66" s="78">
        <f t="shared" si="1"/>
        <v>0</v>
      </c>
    </row>
    <row r="67" spans="1:56" ht="13.15" customHeight="1">
      <c r="A67" s="351" t="s">
        <v>58</v>
      </c>
      <c r="B67" s="351" t="s">
        <v>59</v>
      </c>
      <c r="C67" s="128" t="s">
        <v>137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145"/>
      <c r="AA67" s="145"/>
      <c r="AB67" s="145"/>
      <c r="AC67" s="145"/>
      <c r="AD67" s="130"/>
      <c r="AE67" s="133"/>
      <c r="AF67" s="133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8"/>
      <c r="BD67" s="78">
        <f t="shared" si="1"/>
        <v>0</v>
      </c>
    </row>
    <row r="68" spans="1:56" ht="13.15" customHeight="1">
      <c r="A68" s="373"/>
      <c r="B68" s="373"/>
      <c r="C68" s="128" t="s">
        <v>138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145"/>
      <c r="AA68" s="145"/>
      <c r="AB68" s="145"/>
      <c r="AC68" s="145"/>
      <c r="AD68" s="130"/>
      <c r="AE68" s="133"/>
      <c r="AF68" s="133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8"/>
      <c r="BD68" s="78">
        <f t="shared" si="1"/>
        <v>0</v>
      </c>
    </row>
    <row r="69" spans="1:56" ht="13.15" customHeight="1">
      <c r="A69" s="337" t="s">
        <v>60</v>
      </c>
      <c r="B69" s="337" t="s">
        <v>61</v>
      </c>
      <c r="C69" s="195" t="s">
        <v>137</v>
      </c>
      <c r="D69" s="196">
        <f>SUM(D71+D73+D75+D77)</f>
        <v>0</v>
      </c>
      <c r="E69" s="196">
        <f t="shared" ref="E69:AF70" si="9">SUM(E71+E73+E75+E77)</f>
        <v>12</v>
      </c>
      <c r="F69" s="196">
        <f t="shared" si="9"/>
        <v>16</v>
      </c>
      <c r="G69" s="196">
        <f t="shared" si="9"/>
        <v>20</v>
      </c>
      <c r="H69" s="196">
        <f t="shared" si="9"/>
        <v>18</v>
      </c>
      <c r="I69" s="196">
        <f t="shared" si="9"/>
        <v>16</v>
      </c>
      <c r="J69" s="196">
        <f t="shared" si="9"/>
        <v>0</v>
      </c>
      <c r="K69" s="196">
        <f t="shared" si="9"/>
        <v>0</v>
      </c>
      <c r="L69" s="196">
        <f t="shared" si="9"/>
        <v>8</v>
      </c>
      <c r="M69" s="196">
        <f t="shared" si="9"/>
        <v>10</v>
      </c>
      <c r="N69" s="196">
        <f t="shared" si="9"/>
        <v>14</v>
      </c>
      <c r="O69" s="196">
        <f t="shared" si="9"/>
        <v>24</v>
      </c>
      <c r="P69" s="196">
        <f t="shared" si="9"/>
        <v>24</v>
      </c>
      <c r="Q69" s="196">
        <f t="shared" si="9"/>
        <v>18</v>
      </c>
      <c r="R69" s="196">
        <f t="shared" si="9"/>
        <v>18</v>
      </c>
      <c r="S69" s="196">
        <f t="shared" si="9"/>
        <v>24</v>
      </c>
      <c r="T69" s="196">
        <f t="shared" si="9"/>
        <v>24</v>
      </c>
      <c r="U69" s="196">
        <f t="shared" si="9"/>
        <v>24</v>
      </c>
      <c r="V69" s="196">
        <f t="shared" si="9"/>
        <v>6</v>
      </c>
      <c r="W69" s="196">
        <f t="shared" si="9"/>
        <v>6</v>
      </c>
      <c r="X69" s="196">
        <f t="shared" si="9"/>
        <v>30</v>
      </c>
      <c r="Y69" s="196">
        <f t="shared" si="9"/>
        <v>6</v>
      </c>
      <c r="Z69" s="196">
        <f t="shared" si="9"/>
        <v>0</v>
      </c>
      <c r="AA69" s="196">
        <f t="shared" si="9"/>
        <v>0</v>
      </c>
      <c r="AB69" s="196">
        <f t="shared" si="9"/>
        <v>0</v>
      </c>
      <c r="AC69" s="196">
        <f t="shared" si="9"/>
        <v>0</v>
      </c>
      <c r="AD69" s="196">
        <f t="shared" si="9"/>
        <v>0</v>
      </c>
      <c r="AE69" s="196">
        <f t="shared" si="9"/>
        <v>0</v>
      </c>
      <c r="AF69" s="196">
        <f t="shared" si="9"/>
        <v>0</v>
      </c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7"/>
      <c r="BD69" s="78">
        <f t="shared" si="1"/>
        <v>318</v>
      </c>
    </row>
    <row r="70" spans="1:56" ht="13.15" customHeight="1">
      <c r="A70" s="338"/>
      <c r="B70" s="338"/>
      <c r="C70" s="195" t="s">
        <v>138</v>
      </c>
      <c r="D70" s="196">
        <f>SUM(D72+D74+D76+D78)</f>
        <v>0</v>
      </c>
      <c r="E70" s="196">
        <f t="shared" si="9"/>
        <v>6</v>
      </c>
      <c r="F70" s="196">
        <f t="shared" si="9"/>
        <v>8</v>
      </c>
      <c r="G70" s="196">
        <f t="shared" si="9"/>
        <v>10</v>
      </c>
      <c r="H70" s="196">
        <f t="shared" si="9"/>
        <v>9</v>
      </c>
      <c r="I70" s="196">
        <f t="shared" si="9"/>
        <v>8</v>
      </c>
      <c r="J70" s="196">
        <f t="shared" si="9"/>
        <v>0</v>
      </c>
      <c r="K70" s="196">
        <f t="shared" si="9"/>
        <v>0</v>
      </c>
      <c r="L70" s="196">
        <f t="shared" si="9"/>
        <v>4</v>
      </c>
      <c r="M70" s="196">
        <f t="shared" si="9"/>
        <v>5</v>
      </c>
      <c r="N70" s="196">
        <f t="shared" si="9"/>
        <v>7</v>
      </c>
      <c r="O70" s="196">
        <f t="shared" si="9"/>
        <v>12</v>
      </c>
      <c r="P70" s="196">
        <f t="shared" si="9"/>
        <v>12</v>
      </c>
      <c r="Q70" s="196">
        <f t="shared" si="9"/>
        <v>9</v>
      </c>
      <c r="R70" s="196">
        <f t="shared" si="9"/>
        <v>9</v>
      </c>
      <c r="S70" s="196">
        <f t="shared" si="9"/>
        <v>12</v>
      </c>
      <c r="T70" s="196">
        <f t="shared" si="9"/>
        <v>12</v>
      </c>
      <c r="U70" s="196">
        <f t="shared" si="9"/>
        <v>12</v>
      </c>
      <c r="V70" s="196">
        <f t="shared" si="9"/>
        <v>3</v>
      </c>
      <c r="W70" s="196">
        <f t="shared" si="9"/>
        <v>3</v>
      </c>
      <c r="X70" s="196">
        <f t="shared" si="9"/>
        <v>15</v>
      </c>
      <c r="Y70" s="196">
        <f t="shared" si="9"/>
        <v>3</v>
      </c>
      <c r="Z70" s="196">
        <f t="shared" si="9"/>
        <v>0</v>
      </c>
      <c r="AA70" s="196">
        <f t="shared" si="9"/>
        <v>0</v>
      </c>
      <c r="AB70" s="196">
        <f t="shared" si="9"/>
        <v>0</v>
      </c>
      <c r="AC70" s="196">
        <f t="shared" si="9"/>
        <v>0</v>
      </c>
      <c r="AD70" s="196">
        <f t="shared" si="9"/>
        <v>0</v>
      </c>
      <c r="AE70" s="196">
        <f t="shared" si="9"/>
        <v>0</v>
      </c>
      <c r="AF70" s="196">
        <f t="shared" si="9"/>
        <v>0</v>
      </c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7"/>
      <c r="BD70" s="78">
        <f t="shared" si="1"/>
        <v>159</v>
      </c>
    </row>
    <row r="71" spans="1:56" ht="13.15" customHeight="1">
      <c r="A71" s="337" t="s">
        <v>62</v>
      </c>
      <c r="B71" s="337" t="s">
        <v>63</v>
      </c>
      <c r="C71" s="195" t="s">
        <v>137</v>
      </c>
      <c r="D71" s="196"/>
      <c r="E71" s="196">
        <v>12</v>
      </c>
      <c r="F71" s="196">
        <v>16</v>
      </c>
      <c r="G71" s="196">
        <v>20</v>
      </c>
      <c r="H71" s="196">
        <v>18</v>
      </c>
      <c r="I71" s="196">
        <v>16</v>
      </c>
      <c r="J71" s="196"/>
      <c r="K71" s="196"/>
      <c r="L71" s="196">
        <v>8</v>
      </c>
      <c r="M71" s="196">
        <v>10</v>
      </c>
      <c r="N71" s="196">
        <v>14</v>
      </c>
      <c r="O71" s="196">
        <v>24</v>
      </c>
      <c r="P71" s="196">
        <v>24</v>
      </c>
      <c r="Q71" s="196">
        <v>18</v>
      </c>
      <c r="R71" s="196">
        <v>18</v>
      </c>
      <c r="S71" s="196">
        <v>24</v>
      </c>
      <c r="T71" s="196">
        <v>24</v>
      </c>
      <c r="U71" s="196">
        <v>24</v>
      </c>
      <c r="V71" s="196">
        <v>6</v>
      </c>
      <c r="W71" s="196">
        <v>6</v>
      </c>
      <c r="X71" s="196">
        <v>30</v>
      </c>
      <c r="Y71" s="196">
        <v>6</v>
      </c>
      <c r="Z71" s="145"/>
      <c r="AA71" s="145"/>
      <c r="AB71" s="145"/>
      <c r="AC71" s="145"/>
      <c r="AD71" s="130"/>
      <c r="AE71" s="133"/>
      <c r="AF71" s="133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7"/>
      <c r="BD71" s="78">
        <f t="shared" si="1"/>
        <v>318</v>
      </c>
    </row>
    <row r="72" spans="1:56" ht="13.15" customHeight="1">
      <c r="A72" s="338"/>
      <c r="B72" s="338"/>
      <c r="C72" s="195" t="s">
        <v>138</v>
      </c>
      <c r="D72" s="196"/>
      <c r="E72" s="196">
        <v>6</v>
      </c>
      <c r="F72" s="196">
        <v>8</v>
      </c>
      <c r="G72" s="196">
        <v>10</v>
      </c>
      <c r="H72" s="196">
        <v>9</v>
      </c>
      <c r="I72" s="196">
        <v>8</v>
      </c>
      <c r="J72" s="196"/>
      <c r="K72" s="196"/>
      <c r="L72" s="196">
        <v>4</v>
      </c>
      <c r="M72" s="196">
        <v>5</v>
      </c>
      <c r="N72" s="196">
        <v>7</v>
      </c>
      <c r="O72" s="196">
        <v>12</v>
      </c>
      <c r="P72" s="196">
        <v>12</v>
      </c>
      <c r="Q72" s="196">
        <v>9</v>
      </c>
      <c r="R72" s="196">
        <v>9</v>
      </c>
      <c r="S72" s="196">
        <v>12</v>
      </c>
      <c r="T72" s="196">
        <v>12</v>
      </c>
      <c r="U72" s="196">
        <v>12</v>
      </c>
      <c r="V72" s="196">
        <v>3</v>
      </c>
      <c r="W72" s="196">
        <v>3</v>
      </c>
      <c r="X72" s="196">
        <v>15</v>
      </c>
      <c r="Y72" s="196">
        <v>3</v>
      </c>
      <c r="Z72" s="145"/>
      <c r="AA72" s="145"/>
      <c r="AB72" s="145"/>
      <c r="AC72" s="145"/>
      <c r="AD72" s="130"/>
      <c r="AE72" s="133"/>
      <c r="AF72" s="133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7"/>
      <c r="BD72" s="78">
        <f t="shared" si="1"/>
        <v>159</v>
      </c>
    </row>
    <row r="73" spans="1:56" ht="13.15" customHeight="1">
      <c r="A73" s="351" t="s">
        <v>64</v>
      </c>
      <c r="B73" s="351" t="s">
        <v>65</v>
      </c>
      <c r="C73" s="128" t="s">
        <v>137</v>
      </c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145"/>
      <c r="AA73" s="145"/>
      <c r="AB73" s="145"/>
      <c r="AC73" s="145"/>
      <c r="AD73" s="130"/>
      <c r="AE73" s="133"/>
      <c r="AF73" s="133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78">
        <f t="shared" si="1"/>
        <v>0</v>
      </c>
    </row>
    <row r="74" spans="1:56" ht="13.15" customHeight="1">
      <c r="A74" s="373"/>
      <c r="B74" s="373"/>
      <c r="C74" s="128" t="s">
        <v>138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145"/>
      <c r="AA74" s="145"/>
      <c r="AB74" s="145"/>
      <c r="AC74" s="145"/>
      <c r="AD74" s="130"/>
      <c r="AE74" s="133"/>
      <c r="AF74" s="133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8"/>
      <c r="BD74" s="78">
        <f t="shared" ref="BD74:BD137" si="10">SUM(D74:BC74)</f>
        <v>0</v>
      </c>
    </row>
    <row r="75" spans="1:56" ht="13.15" customHeight="1">
      <c r="A75" s="351" t="s">
        <v>66</v>
      </c>
      <c r="B75" s="351" t="s">
        <v>67</v>
      </c>
      <c r="C75" s="128" t="s">
        <v>137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145"/>
      <c r="AA75" s="145"/>
      <c r="AB75" s="145"/>
      <c r="AC75" s="145"/>
      <c r="AD75" s="130"/>
      <c r="AE75" s="133"/>
      <c r="AF75" s="133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8"/>
      <c r="BD75" s="78">
        <f t="shared" si="10"/>
        <v>0</v>
      </c>
    </row>
    <row r="76" spans="1:56" ht="13.15" customHeight="1">
      <c r="A76" s="373"/>
      <c r="B76" s="373"/>
      <c r="C76" s="128" t="s">
        <v>138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145"/>
      <c r="AA76" s="145"/>
      <c r="AB76" s="145"/>
      <c r="AC76" s="145"/>
      <c r="AD76" s="130"/>
      <c r="AE76" s="133"/>
      <c r="AF76" s="133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8"/>
      <c r="BD76" s="78">
        <f t="shared" si="10"/>
        <v>0</v>
      </c>
    </row>
    <row r="77" spans="1:56" ht="13.15" customHeight="1">
      <c r="A77" s="351" t="s">
        <v>68</v>
      </c>
      <c r="B77" s="351" t="s">
        <v>69</v>
      </c>
      <c r="C77" s="128" t="s">
        <v>137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145"/>
      <c r="AA77" s="145"/>
      <c r="AB77" s="145"/>
      <c r="AC77" s="145"/>
      <c r="AD77" s="130"/>
      <c r="AE77" s="133"/>
      <c r="AF77" s="133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8"/>
      <c r="BD77" s="78">
        <f t="shared" si="10"/>
        <v>0</v>
      </c>
    </row>
    <row r="78" spans="1:56" ht="13.15" customHeight="1">
      <c r="A78" s="373"/>
      <c r="B78" s="373"/>
      <c r="C78" s="128" t="s">
        <v>138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145"/>
      <c r="AA78" s="145"/>
      <c r="AB78" s="145"/>
      <c r="AC78" s="145"/>
      <c r="AD78" s="130"/>
      <c r="AE78" s="133"/>
      <c r="AF78" s="133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8"/>
      <c r="BD78" s="78">
        <f t="shared" si="10"/>
        <v>0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145"/>
      <c r="AA79" s="145"/>
      <c r="AB79" s="145"/>
      <c r="AC79" s="145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10"/>
        <v>0</v>
      </c>
    </row>
    <row r="80" spans="1:56" ht="13.15" customHeight="1">
      <c r="A80" s="326"/>
      <c r="B80" s="373"/>
      <c r="C80" s="128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145"/>
      <c r="AA80" s="145"/>
      <c r="AB80" s="145"/>
      <c r="AC80" s="145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10"/>
        <v>0</v>
      </c>
    </row>
    <row r="81" spans="1:56" ht="12.75" customHeight="1">
      <c r="A81" s="367" t="s">
        <v>71</v>
      </c>
      <c r="B81" s="367" t="s">
        <v>72</v>
      </c>
      <c r="C81" s="159" t="s">
        <v>137</v>
      </c>
      <c r="D81" s="160">
        <f>D83+D93+D97+D101</f>
        <v>0</v>
      </c>
      <c r="E81" s="160">
        <f t="shared" ref="E81:AF81" si="11">E83+E93+E97+E101</f>
        <v>0</v>
      </c>
      <c r="F81" s="160">
        <f t="shared" si="11"/>
        <v>0</v>
      </c>
      <c r="G81" s="160">
        <f t="shared" si="11"/>
        <v>0</v>
      </c>
      <c r="H81" s="160">
        <f t="shared" si="11"/>
        <v>10</v>
      </c>
      <c r="I81" s="160">
        <f t="shared" si="11"/>
        <v>2</v>
      </c>
      <c r="J81" s="160">
        <f t="shared" si="11"/>
        <v>20</v>
      </c>
      <c r="K81" s="160">
        <f t="shared" si="11"/>
        <v>10</v>
      </c>
      <c r="L81" s="160">
        <f t="shared" si="11"/>
        <v>6</v>
      </c>
      <c r="M81" s="160">
        <f t="shared" si="11"/>
        <v>2</v>
      </c>
      <c r="N81" s="160">
        <f t="shared" si="11"/>
        <v>2</v>
      </c>
      <c r="O81" s="160">
        <f t="shared" si="11"/>
        <v>8</v>
      </c>
      <c r="P81" s="160">
        <f t="shared" si="11"/>
        <v>6</v>
      </c>
      <c r="Q81" s="160">
        <f t="shared" si="11"/>
        <v>12</v>
      </c>
      <c r="R81" s="160">
        <f t="shared" si="11"/>
        <v>12</v>
      </c>
      <c r="S81" s="160">
        <f t="shared" si="11"/>
        <v>6</v>
      </c>
      <c r="T81" s="160">
        <f t="shared" si="11"/>
        <v>6</v>
      </c>
      <c r="U81" s="160">
        <f t="shared" si="11"/>
        <v>0</v>
      </c>
      <c r="V81" s="160">
        <f t="shared" si="11"/>
        <v>12</v>
      </c>
      <c r="W81" s="160">
        <f t="shared" si="11"/>
        <v>0</v>
      </c>
      <c r="X81" s="160">
        <f t="shared" si="11"/>
        <v>0</v>
      </c>
      <c r="Y81" s="160">
        <f t="shared" si="11"/>
        <v>12</v>
      </c>
      <c r="Z81" s="160">
        <f t="shared" si="11"/>
        <v>0</v>
      </c>
      <c r="AA81" s="160">
        <f t="shared" si="11"/>
        <v>0</v>
      </c>
      <c r="AB81" s="160">
        <f t="shared" si="11"/>
        <v>0</v>
      </c>
      <c r="AC81" s="160">
        <f t="shared" si="11"/>
        <v>0</v>
      </c>
      <c r="AD81" s="160">
        <f t="shared" si="11"/>
        <v>0</v>
      </c>
      <c r="AE81" s="160">
        <f t="shared" si="11"/>
        <v>0</v>
      </c>
      <c r="AF81" s="160">
        <f t="shared" si="11"/>
        <v>0</v>
      </c>
      <c r="AG81" s="160">
        <f t="shared" ref="AG81:BC82" si="12">AG83+AG85+AG87+AG89+AG91+AG93+AG95+AG97+AG99+AG101+AG103</f>
        <v>0</v>
      </c>
      <c r="AH81" s="160">
        <f t="shared" si="12"/>
        <v>0</v>
      </c>
      <c r="AI81" s="160">
        <f t="shared" si="12"/>
        <v>0</v>
      </c>
      <c r="AJ81" s="160">
        <f t="shared" si="12"/>
        <v>0</v>
      </c>
      <c r="AK81" s="160">
        <f t="shared" si="12"/>
        <v>0</v>
      </c>
      <c r="AL81" s="160">
        <f t="shared" si="12"/>
        <v>0</v>
      </c>
      <c r="AM81" s="160">
        <f t="shared" si="12"/>
        <v>0</v>
      </c>
      <c r="AN81" s="160">
        <f t="shared" si="12"/>
        <v>0</v>
      </c>
      <c r="AO81" s="160">
        <f t="shared" si="12"/>
        <v>0</v>
      </c>
      <c r="AP81" s="160">
        <f t="shared" si="12"/>
        <v>0</v>
      </c>
      <c r="AQ81" s="160">
        <f t="shared" si="12"/>
        <v>0</v>
      </c>
      <c r="AR81" s="160">
        <f t="shared" si="12"/>
        <v>0</v>
      </c>
      <c r="AS81" s="160">
        <f t="shared" si="12"/>
        <v>0</v>
      </c>
      <c r="AT81" s="160">
        <f t="shared" si="12"/>
        <v>0</v>
      </c>
      <c r="AU81" s="160">
        <f t="shared" si="12"/>
        <v>0</v>
      </c>
      <c r="AV81" s="160">
        <f t="shared" si="12"/>
        <v>0</v>
      </c>
      <c r="AW81" s="160">
        <f t="shared" si="12"/>
        <v>0</v>
      </c>
      <c r="AX81" s="160">
        <f t="shared" si="12"/>
        <v>0</v>
      </c>
      <c r="AY81" s="160">
        <f t="shared" si="12"/>
        <v>0</v>
      </c>
      <c r="AZ81" s="160">
        <f t="shared" si="12"/>
        <v>0</v>
      </c>
      <c r="BA81" s="160">
        <f t="shared" si="12"/>
        <v>0</v>
      </c>
      <c r="BB81" s="160">
        <f t="shared" si="12"/>
        <v>0</v>
      </c>
      <c r="BC81" s="161">
        <f t="shared" si="12"/>
        <v>0</v>
      </c>
      <c r="BD81" s="78">
        <f t="shared" si="10"/>
        <v>126</v>
      </c>
    </row>
    <row r="82" spans="1:56" ht="13.15" customHeight="1">
      <c r="A82" s="373"/>
      <c r="B82" s="409"/>
      <c r="C82" s="159" t="s">
        <v>138</v>
      </c>
      <c r="D82" s="160">
        <f>D84+D94+D98+D102</f>
        <v>0</v>
      </c>
      <c r="E82" s="160">
        <f t="shared" ref="E82:AF82" si="13">E84+E94+E98+E102</f>
        <v>0</v>
      </c>
      <c r="F82" s="160">
        <f t="shared" si="13"/>
        <v>0</v>
      </c>
      <c r="G82" s="160">
        <f t="shared" si="13"/>
        <v>0</v>
      </c>
      <c r="H82" s="160">
        <f t="shared" si="13"/>
        <v>5</v>
      </c>
      <c r="I82" s="160">
        <f t="shared" si="13"/>
        <v>1</v>
      </c>
      <c r="J82" s="160">
        <f t="shared" si="13"/>
        <v>10</v>
      </c>
      <c r="K82" s="160">
        <f t="shared" si="13"/>
        <v>5</v>
      </c>
      <c r="L82" s="160">
        <f t="shared" si="13"/>
        <v>3</v>
      </c>
      <c r="M82" s="160">
        <f t="shared" si="13"/>
        <v>1</v>
      </c>
      <c r="N82" s="160">
        <f t="shared" si="13"/>
        <v>1</v>
      </c>
      <c r="O82" s="160">
        <f t="shared" si="13"/>
        <v>4</v>
      </c>
      <c r="P82" s="160">
        <f t="shared" si="13"/>
        <v>3</v>
      </c>
      <c r="Q82" s="160">
        <f t="shared" si="13"/>
        <v>6</v>
      </c>
      <c r="R82" s="160">
        <f t="shared" si="13"/>
        <v>6</v>
      </c>
      <c r="S82" s="160">
        <f t="shared" si="13"/>
        <v>3</v>
      </c>
      <c r="T82" s="160">
        <f t="shared" si="13"/>
        <v>3</v>
      </c>
      <c r="U82" s="160">
        <f t="shared" si="13"/>
        <v>0</v>
      </c>
      <c r="V82" s="160">
        <f t="shared" si="13"/>
        <v>6</v>
      </c>
      <c r="W82" s="160">
        <f t="shared" si="13"/>
        <v>0</v>
      </c>
      <c r="X82" s="160">
        <f t="shared" si="13"/>
        <v>0</v>
      </c>
      <c r="Y82" s="160">
        <f t="shared" si="13"/>
        <v>6</v>
      </c>
      <c r="Z82" s="160">
        <f t="shared" si="13"/>
        <v>0</v>
      </c>
      <c r="AA82" s="160">
        <f t="shared" si="13"/>
        <v>0</v>
      </c>
      <c r="AB82" s="160">
        <f t="shared" si="13"/>
        <v>0</v>
      </c>
      <c r="AC82" s="160">
        <f t="shared" si="13"/>
        <v>0</v>
      </c>
      <c r="AD82" s="160">
        <f t="shared" si="13"/>
        <v>0</v>
      </c>
      <c r="AE82" s="160">
        <f t="shared" si="13"/>
        <v>0</v>
      </c>
      <c r="AF82" s="160">
        <f t="shared" si="13"/>
        <v>0</v>
      </c>
      <c r="AG82" s="160">
        <f t="shared" si="12"/>
        <v>0</v>
      </c>
      <c r="AH82" s="160">
        <f t="shared" si="12"/>
        <v>0</v>
      </c>
      <c r="AI82" s="160">
        <f t="shared" si="12"/>
        <v>0</v>
      </c>
      <c r="AJ82" s="160">
        <f t="shared" si="12"/>
        <v>0</v>
      </c>
      <c r="AK82" s="160">
        <f t="shared" si="12"/>
        <v>0</v>
      </c>
      <c r="AL82" s="160">
        <f t="shared" si="12"/>
        <v>0</v>
      </c>
      <c r="AM82" s="160">
        <f t="shared" si="12"/>
        <v>0</v>
      </c>
      <c r="AN82" s="160">
        <f t="shared" si="12"/>
        <v>0</v>
      </c>
      <c r="AO82" s="160">
        <f t="shared" si="12"/>
        <v>0</v>
      </c>
      <c r="AP82" s="160">
        <f t="shared" si="12"/>
        <v>0</v>
      </c>
      <c r="AQ82" s="160">
        <f t="shared" si="12"/>
        <v>0</v>
      </c>
      <c r="AR82" s="160">
        <f t="shared" si="12"/>
        <v>0</v>
      </c>
      <c r="AS82" s="160">
        <f t="shared" si="12"/>
        <v>0</v>
      </c>
      <c r="AT82" s="160">
        <f t="shared" si="12"/>
        <v>0</v>
      </c>
      <c r="AU82" s="160">
        <f t="shared" si="12"/>
        <v>0</v>
      </c>
      <c r="AV82" s="160">
        <f t="shared" si="12"/>
        <v>0</v>
      </c>
      <c r="AW82" s="160">
        <f t="shared" si="12"/>
        <v>0</v>
      </c>
      <c r="AX82" s="160">
        <f t="shared" si="12"/>
        <v>0</v>
      </c>
      <c r="AY82" s="160">
        <f t="shared" si="12"/>
        <v>0</v>
      </c>
      <c r="AZ82" s="160">
        <f t="shared" si="12"/>
        <v>0</v>
      </c>
      <c r="BA82" s="160">
        <f t="shared" si="12"/>
        <v>0</v>
      </c>
      <c r="BB82" s="160">
        <f t="shared" si="12"/>
        <v>0</v>
      </c>
      <c r="BC82" s="161">
        <f t="shared" si="12"/>
        <v>0</v>
      </c>
      <c r="BD82" s="78">
        <f t="shared" si="10"/>
        <v>63</v>
      </c>
    </row>
    <row r="83" spans="1:56" ht="13.15" customHeight="1">
      <c r="A83" s="337" t="s">
        <v>73</v>
      </c>
      <c r="B83" s="337" t="s">
        <v>74</v>
      </c>
      <c r="C83" s="195" t="s">
        <v>137</v>
      </c>
      <c r="D83" s="196">
        <f>SUM(D85+D87)</f>
        <v>0</v>
      </c>
      <c r="E83" s="196">
        <f t="shared" ref="E83:AF84" si="14">SUM(E85+E87)</f>
        <v>0</v>
      </c>
      <c r="F83" s="196">
        <f t="shared" si="14"/>
        <v>0</v>
      </c>
      <c r="G83" s="196">
        <f t="shared" si="14"/>
        <v>0</v>
      </c>
      <c r="H83" s="196">
        <f t="shared" si="14"/>
        <v>10</v>
      </c>
      <c r="I83" s="196">
        <f t="shared" si="14"/>
        <v>2</v>
      </c>
      <c r="J83" s="196">
        <f t="shared" si="14"/>
        <v>20</v>
      </c>
      <c r="K83" s="196">
        <f t="shared" si="14"/>
        <v>10</v>
      </c>
      <c r="L83" s="196">
        <f t="shared" si="14"/>
        <v>6</v>
      </c>
      <c r="M83" s="196">
        <f t="shared" si="14"/>
        <v>2</v>
      </c>
      <c r="N83" s="196">
        <f t="shared" si="14"/>
        <v>2</v>
      </c>
      <c r="O83" s="196">
        <f t="shared" si="14"/>
        <v>8</v>
      </c>
      <c r="P83" s="196">
        <f t="shared" si="14"/>
        <v>6</v>
      </c>
      <c r="Q83" s="196">
        <f t="shared" si="14"/>
        <v>12</v>
      </c>
      <c r="R83" s="196">
        <f t="shared" si="14"/>
        <v>12</v>
      </c>
      <c r="S83" s="196">
        <f t="shared" si="14"/>
        <v>6</v>
      </c>
      <c r="T83" s="196">
        <f t="shared" si="14"/>
        <v>6</v>
      </c>
      <c r="U83" s="196">
        <f t="shared" si="14"/>
        <v>0</v>
      </c>
      <c r="V83" s="196">
        <f t="shared" si="14"/>
        <v>12</v>
      </c>
      <c r="W83" s="196">
        <f t="shared" si="14"/>
        <v>0</v>
      </c>
      <c r="X83" s="196">
        <f t="shared" si="14"/>
        <v>0</v>
      </c>
      <c r="Y83" s="196">
        <f t="shared" si="14"/>
        <v>12</v>
      </c>
      <c r="Z83" s="196">
        <f t="shared" si="14"/>
        <v>0</v>
      </c>
      <c r="AA83" s="196">
        <f t="shared" si="14"/>
        <v>0</v>
      </c>
      <c r="AB83" s="196">
        <f t="shared" si="14"/>
        <v>0</v>
      </c>
      <c r="AC83" s="196">
        <f t="shared" si="14"/>
        <v>0</v>
      </c>
      <c r="AD83" s="196">
        <f t="shared" si="14"/>
        <v>0</v>
      </c>
      <c r="AE83" s="196">
        <f t="shared" si="14"/>
        <v>0</v>
      </c>
      <c r="AF83" s="196">
        <f t="shared" si="14"/>
        <v>0</v>
      </c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7"/>
      <c r="BD83" s="78">
        <f t="shared" si="10"/>
        <v>126</v>
      </c>
    </row>
    <row r="84" spans="1:56" ht="13.15" customHeight="1">
      <c r="A84" s="338"/>
      <c r="B84" s="338"/>
      <c r="C84" s="195" t="s">
        <v>138</v>
      </c>
      <c r="D84" s="196">
        <f>SUM(D86+D88)</f>
        <v>0</v>
      </c>
      <c r="E84" s="196">
        <f t="shared" si="14"/>
        <v>0</v>
      </c>
      <c r="F84" s="196">
        <f t="shared" si="14"/>
        <v>0</v>
      </c>
      <c r="G84" s="196">
        <f t="shared" si="14"/>
        <v>0</v>
      </c>
      <c r="H84" s="196">
        <f t="shared" si="14"/>
        <v>5</v>
      </c>
      <c r="I84" s="196">
        <f t="shared" si="14"/>
        <v>1</v>
      </c>
      <c r="J84" s="196">
        <f t="shared" si="14"/>
        <v>10</v>
      </c>
      <c r="K84" s="196">
        <f t="shared" si="14"/>
        <v>5</v>
      </c>
      <c r="L84" s="196">
        <f t="shared" si="14"/>
        <v>3</v>
      </c>
      <c r="M84" s="196">
        <f t="shared" si="14"/>
        <v>1</v>
      </c>
      <c r="N84" s="196">
        <f t="shared" si="14"/>
        <v>1</v>
      </c>
      <c r="O84" s="196">
        <f t="shared" si="14"/>
        <v>4</v>
      </c>
      <c r="P84" s="196">
        <f t="shared" si="14"/>
        <v>3</v>
      </c>
      <c r="Q84" s="196">
        <f t="shared" si="14"/>
        <v>6</v>
      </c>
      <c r="R84" s="196">
        <f t="shared" si="14"/>
        <v>6</v>
      </c>
      <c r="S84" s="196">
        <f t="shared" si="14"/>
        <v>3</v>
      </c>
      <c r="T84" s="196">
        <f t="shared" si="14"/>
        <v>3</v>
      </c>
      <c r="U84" s="196">
        <f t="shared" si="14"/>
        <v>0</v>
      </c>
      <c r="V84" s="196">
        <f t="shared" si="14"/>
        <v>6</v>
      </c>
      <c r="W84" s="196">
        <f t="shared" si="14"/>
        <v>0</v>
      </c>
      <c r="X84" s="196">
        <f t="shared" si="14"/>
        <v>0</v>
      </c>
      <c r="Y84" s="196">
        <f t="shared" si="14"/>
        <v>6</v>
      </c>
      <c r="Z84" s="196">
        <f t="shared" si="14"/>
        <v>0</v>
      </c>
      <c r="AA84" s="196">
        <f t="shared" si="14"/>
        <v>0</v>
      </c>
      <c r="AB84" s="196">
        <f t="shared" si="14"/>
        <v>0</v>
      </c>
      <c r="AC84" s="196">
        <f t="shared" si="14"/>
        <v>0</v>
      </c>
      <c r="AD84" s="196">
        <f t="shared" si="14"/>
        <v>0</v>
      </c>
      <c r="AE84" s="196">
        <f t="shared" si="14"/>
        <v>0</v>
      </c>
      <c r="AF84" s="196">
        <f t="shared" si="14"/>
        <v>0</v>
      </c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7"/>
      <c r="BD84" s="78">
        <f t="shared" si="10"/>
        <v>63</v>
      </c>
    </row>
    <row r="85" spans="1:56" ht="13.15" customHeight="1">
      <c r="A85" s="351" t="s">
        <v>50</v>
      </c>
      <c r="B85" s="351" t="s">
        <v>75</v>
      </c>
      <c r="C85" s="128" t="s">
        <v>137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145"/>
      <c r="AA85" s="145"/>
      <c r="AB85" s="145"/>
      <c r="AC85" s="145"/>
      <c r="AD85" s="130"/>
      <c r="AE85" s="133"/>
      <c r="AF85" s="133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8"/>
      <c r="BD85" s="78">
        <f t="shared" si="10"/>
        <v>0</v>
      </c>
    </row>
    <row r="86" spans="1:56" ht="13.15" customHeight="1">
      <c r="A86" s="373"/>
      <c r="B86" s="373"/>
      <c r="C86" s="128" t="s">
        <v>138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145"/>
      <c r="AA86" s="145"/>
      <c r="AB86" s="145"/>
      <c r="AC86" s="145"/>
      <c r="AD86" s="130"/>
      <c r="AE86" s="133"/>
      <c r="AF86" s="133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8"/>
      <c r="BD86" s="78">
        <f t="shared" si="10"/>
        <v>0</v>
      </c>
    </row>
    <row r="87" spans="1:56" ht="13.15" customHeight="1">
      <c r="A87" s="337" t="s">
        <v>76</v>
      </c>
      <c r="B87" s="337" t="s">
        <v>74</v>
      </c>
      <c r="C87" s="195" t="s">
        <v>137</v>
      </c>
      <c r="D87" s="196"/>
      <c r="E87" s="196"/>
      <c r="F87" s="196"/>
      <c r="G87" s="196"/>
      <c r="H87" s="196">
        <v>10</v>
      </c>
      <c r="I87" s="196">
        <v>2</v>
      </c>
      <c r="J87" s="196">
        <v>20</v>
      </c>
      <c r="K87" s="196">
        <v>10</v>
      </c>
      <c r="L87" s="196">
        <v>6</v>
      </c>
      <c r="M87" s="196">
        <v>2</v>
      </c>
      <c r="N87" s="196">
        <v>2</v>
      </c>
      <c r="O87" s="196">
        <v>8</v>
      </c>
      <c r="P87" s="196">
        <v>6</v>
      </c>
      <c r="Q87" s="196">
        <v>12</v>
      </c>
      <c r="R87" s="196">
        <v>12</v>
      </c>
      <c r="S87" s="196">
        <v>6</v>
      </c>
      <c r="T87" s="196">
        <v>6</v>
      </c>
      <c r="U87" s="196"/>
      <c r="V87" s="196">
        <v>12</v>
      </c>
      <c r="W87" s="196"/>
      <c r="X87" s="196"/>
      <c r="Y87" s="196">
        <v>12</v>
      </c>
      <c r="Z87" s="145"/>
      <c r="AA87" s="145"/>
      <c r="AB87" s="145"/>
      <c r="AC87" s="145"/>
      <c r="AD87" s="130"/>
      <c r="AE87" s="133"/>
      <c r="AF87" s="133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7"/>
      <c r="BD87" s="78">
        <f t="shared" si="10"/>
        <v>126</v>
      </c>
    </row>
    <row r="88" spans="1:56" ht="13.15" customHeight="1">
      <c r="A88" s="338"/>
      <c r="B88" s="338"/>
      <c r="C88" s="195" t="s">
        <v>138</v>
      </c>
      <c r="D88" s="196"/>
      <c r="E88" s="196"/>
      <c r="F88" s="196"/>
      <c r="G88" s="196"/>
      <c r="H88" s="196">
        <v>5</v>
      </c>
      <c r="I88" s="196">
        <v>1</v>
      </c>
      <c r="J88" s="196">
        <v>10</v>
      </c>
      <c r="K88" s="196">
        <v>5</v>
      </c>
      <c r="L88" s="196">
        <v>3</v>
      </c>
      <c r="M88" s="196">
        <v>1</v>
      </c>
      <c r="N88" s="196">
        <v>1</v>
      </c>
      <c r="O88" s="196">
        <v>4</v>
      </c>
      <c r="P88" s="196">
        <v>3</v>
      </c>
      <c r="Q88" s="196">
        <v>6</v>
      </c>
      <c r="R88" s="196">
        <v>6</v>
      </c>
      <c r="S88" s="196">
        <v>3</v>
      </c>
      <c r="T88" s="196">
        <v>3</v>
      </c>
      <c r="U88" s="196"/>
      <c r="V88" s="196">
        <v>6</v>
      </c>
      <c r="W88" s="196"/>
      <c r="X88" s="196"/>
      <c r="Y88" s="196">
        <v>6</v>
      </c>
      <c r="Z88" s="145"/>
      <c r="AA88" s="145"/>
      <c r="AB88" s="145"/>
      <c r="AC88" s="145"/>
      <c r="AD88" s="130"/>
      <c r="AE88" s="133"/>
      <c r="AF88" s="133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7"/>
      <c r="BD88" s="78">
        <f t="shared" si="10"/>
        <v>63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145"/>
      <c r="AA89" s="145"/>
      <c r="AB89" s="145"/>
      <c r="AC89" s="145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10"/>
        <v>0</v>
      </c>
    </row>
    <row r="90" spans="1:56" ht="13.15" customHeight="1">
      <c r="A90" s="326"/>
      <c r="B90" s="373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145"/>
      <c r="AA90" s="145"/>
      <c r="AB90" s="145"/>
      <c r="AC90" s="145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10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145"/>
      <c r="AA91" s="145"/>
      <c r="AB91" s="145"/>
      <c r="AC91" s="145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10"/>
        <v>0</v>
      </c>
    </row>
    <row r="92" spans="1:56" ht="13.15" customHeight="1">
      <c r="A92" s="326"/>
      <c r="B92" s="373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145"/>
      <c r="AA92" s="145"/>
      <c r="AB92" s="145"/>
      <c r="AC92" s="145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10"/>
        <v>0</v>
      </c>
    </row>
    <row r="93" spans="1:56" ht="13.15" customHeight="1">
      <c r="A93" s="351" t="s">
        <v>78</v>
      </c>
      <c r="B93" s="351" t="s">
        <v>79</v>
      </c>
      <c r="C93" s="128" t="s">
        <v>137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145"/>
      <c r="AA93" s="145"/>
      <c r="AB93" s="145"/>
      <c r="AC93" s="145"/>
      <c r="AD93" s="130"/>
      <c r="AE93" s="133"/>
      <c r="AF93" s="133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8"/>
      <c r="BD93" s="78">
        <f t="shared" si="10"/>
        <v>0</v>
      </c>
    </row>
    <row r="94" spans="1:56" ht="13.15" customHeight="1">
      <c r="A94" s="373"/>
      <c r="B94" s="373"/>
      <c r="C94" s="128" t="s">
        <v>138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145"/>
      <c r="AA94" s="145"/>
      <c r="AB94" s="145"/>
      <c r="AC94" s="145"/>
      <c r="AD94" s="130"/>
      <c r="AE94" s="133"/>
      <c r="AF94" s="133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8"/>
      <c r="BD94" s="78">
        <f t="shared" si="10"/>
        <v>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145"/>
      <c r="AA95" s="145"/>
      <c r="AB95" s="145"/>
      <c r="AC95" s="145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10"/>
        <v>0</v>
      </c>
    </row>
    <row r="96" spans="1:56" ht="13.15" customHeight="1">
      <c r="A96" s="326"/>
      <c r="B96" s="373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145"/>
      <c r="AA96" s="145"/>
      <c r="AB96" s="145"/>
      <c r="AC96" s="145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10"/>
        <v>0</v>
      </c>
    </row>
    <row r="97" spans="1:56" ht="13.15" customHeight="1">
      <c r="A97" s="351" t="s">
        <v>80</v>
      </c>
      <c r="B97" s="351" t="s">
        <v>81</v>
      </c>
      <c r="C97" s="128" t="s">
        <v>137</v>
      </c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145"/>
      <c r="AA97" s="145"/>
      <c r="AB97" s="145"/>
      <c r="AC97" s="145"/>
      <c r="AD97" s="130"/>
      <c r="AE97" s="133"/>
      <c r="AF97" s="133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8"/>
      <c r="BD97" s="78">
        <f t="shared" si="10"/>
        <v>0</v>
      </c>
    </row>
    <row r="98" spans="1:56" ht="13.15" customHeight="1">
      <c r="A98" s="373"/>
      <c r="B98" s="373"/>
      <c r="C98" s="128" t="s">
        <v>138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145"/>
      <c r="AA98" s="145"/>
      <c r="AB98" s="145"/>
      <c r="AC98" s="145"/>
      <c r="AD98" s="130"/>
      <c r="AE98" s="133"/>
      <c r="AF98" s="133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8"/>
      <c r="BD98" s="78">
        <f t="shared" si="10"/>
        <v>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145"/>
      <c r="AA99" s="145"/>
      <c r="AB99" s="145"/>
      <c r="AC99" s="145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10"/>
        <v>0</v>
      </c>
    </row>
    <row r="100" spans="1:56" ht="13.15" customHeight="1">
      <c r="A100" s="326"/>
      <c r="B100" s="390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145"/>
      <c r="AA100" s="145"/>
      <c r="AB100" s="145"/>
      <c r="AC100" s="145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10"/>
        <v>0</v>
      </c>
    </row>
    <row r="101" spans="1:56" ht="13.15" customHeight="1">
      <c r="A101" s="326" t="s">
        <v>82</v>
      </c>
      <c r="B101" s="326" t="s">
        <v>83</v>
      </c>
      <c r="C101" s="128" t="s">
        <v>137</v>
      </c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145"/>
      <c r="AA101" s="145"/>
      <c r="AB101" s="145"/>
      <c r="AC101" s="145"/>
      <c r="AD101" s="130"/>
      <c r="AE101" s="133"/>
      <c r="AF101" s="133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8"/>
      <c r="BD101" s="78">
        <f t="shared" si="10"/>
        <v>0</v>
      </c>
    </row>
    <row r="102" spans="1:56" ht="13.15" customHeight="1">
      <c r="A102" s="390"/>
      <c r="B102" s="390"/>
      <c r="C102" s="128" t="s">
        <v>138</v>
      </c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145"/>
      <c r="AA102" s="145"/>
      <c r="AB102" s="145"/>
      <c r="AC102" s="145"/>
      <c r="AD102" s="130"/>
      <c r="AE102" s="133"/>
      <c r="AF102" s="133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8"/>
      <c r="BD102" s="78">
        <f t="shared" si="10"/>
        <v>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145"/>
      <c r="AA103" s="145"/>
      <c r="AB103" s="145"/>
      <c r="AC103" s="145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10"/>
        <v>0</v>
      </c>
    </row>
    <row r="104" spans="1:56" ht="13.15" customHeight="1">
      <c r="A104" s="326"/>
      <c r="B104" s="373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145"/>
      <c r="AA104" s="145"/>
      <c r="AB104" s="145"/>
      <c r="AC104" s="145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10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15">E107+E109</f>
        <v>4</v>
      </c>
      <c r="F105" s="160">
        <f t="shared" si="15"/>
        <v>0</v>
      </c>
      <c r="G105" s="160">
        <f t="shared" si="15"/>
        <v>2</v>
      </c>
      <c r="H105" s="160">
        <f t="shared" si="15"/>
        <v>0</v>
      </c>
      <c r="I105" s="160">
        <f t="shared" si="15"/>
        <v>6</v>
      </c>
      <c r="J105" s="160">
        <f t="shared" si="15"/>
        <v>8</v>
      </c>
      <c r="K105" s="160">
        <f t="shared" si="15"/>
        <v>4</v>
      </c>
      <c r="L105" s="160">
        <f t="shared" si="15"/>
        <v>0</v>
      </c>
      <c r="M105" s="160">
        <f t="shared" si="15"/>
        <v>0</v>
      </c>
      <c r="N105" s="160">
        <f t="shared" si="15"/>
        <v>2</v>
      </c>
      <c r="O105" s="160">
        <f t="shared" si="15"/>
        <v>4</v>
      </c>
      <c r="P105" s="160">
        <f t="shared" si="15"/>
        <v>0</v>
      </c>
      <c r="Q105" s="160">
        <f t="shared" si="15"/>
        <v>0</v>
      </c>
      <c r="R105" s="160">
        <f t="shared" si="15"/>
        <v>0</v>
      </c>
      <c r="S105" s="160">
        <f t="shared" si="15"/>
        <v>0</v>
      </c>
      <c r="T105" s="160">
        <f t="shared" si="15"/>
        <v>0</v>
      </c>
      <c r="U105" s="160">
        <f t="shared" si="15"/>
        <v>0</v>
      </c>
      <c r="V105" s="160">
        <f t="shared" si="15"/>
        <v>0</v>
      </c>
      <c r="W105" s="160">
        <f t="shared" si="15"/>
        <v>24</v>
      </c>
      <c r="X105" s="160">
        <f t="shared" si="15"/>
        <v>0</v>
      </c>
      <c r="Y105" s="160">
        <f t="shared" si="15"/>
        <v>12</v>
      </c>
      <c r="Z105" s="160">
        <f t="shared" si="15"/>
        <v>18</v>
      </c>
      <c r="AA105" s="160">
        <f t="shared" si="15"/>
        <v>0</v>
      </c>
      <c r="AB105" s="160">
        <f t="shared" si="15"/>
        <v>0</v>
      </c>
      <c r="AC105" s="160">
        <f t="shared" si="15"/>
        <v>0</v>
      </c>
      <c r="AD105" s="160">
        <f t="shared" si="15"/>
        <v>0</v>
      </c>
      <c r="AE105" s="160">
        <f t="shared" si="15"/>
        <v>0</v>
      </c>
      <c r="AF105" s="160">
        <f t="shared" si="15"/>
        <v>0</v>
      </c>
      <c r="AG105" s="160">
        <f t="shared" si="15"/>
        <v>0</v>
      </c>
      <c r="AH105" s="160">
        <f t="shared" si="15"/>
        <v>0</v>
      </c>
      <c r="AI105" s="160">
        <f t="shared" si="15"/>
        <v>0</v>
      </c>
      <c r="AJ105" s="160">
        <f t="shared" si="15"/>
        <v>0</v>
      </c>
      <c r="AK105" s="160">
        <f t="shared" si="15"/>
        <v>0</v>
      </c>
      <c r="AL105" s="160">
        <f t="shared" si="15"/>
        <v>0</v>
      </c>
      <c r="AM105" s="160">
        <f t="shared" si="15"/>
        <v>0</v>
      </c>
      <c r="AN105" s="160">
        <f t="shared" si="15"/>
        <v>0</v>
      </c>
      <c r="AO105" s="160">
        <f t="shared" si="15"/>
        <v>0</v>
      </c>
      <c r="AP105" s="160">
        <f t="shared" si="15"/>
        <v>0</v>
      </c>
      <c r="AQ105" s="160">
        <f t="shared" si="15"/>
        <v>0</v>
      </c>
      <c r="AR105" s="160">
        <f t="shared" si="15"/>
        <v>0</v>
      </c>
      <c r="AS105" s="160">
        <f t="shared" si="15"/>
        <v>0</v>
      </c>
      <c r="AT105" s="160">
        <f t="shared" si="15"/>
        <v>0</v>
      </c>
      <c r="AU105" s="160">
        <f t="shared" si="15"/>
        <v>0</v>
      </c>
      <c r="AV105" s="160">
        <f t="shared" si="15"/>
        <v>0</v>
      </c>
      <c r="AW105" s="160">
        <f t="shared" si="15"/>
        <v>0</v>
      </c>
      <c r="AX105" s="160">
        <f t="shared" si="15"/>
        <v>0</v>
      </c>
      <c r="AY105" s="160">
        <f t="shared" si="15"/>
        <v>0</v>
      </c>
      <c r="AZ105" s="160">
        <f t="shared" si="15"/>
        <v>0</v>
      </c>
      <c r="BA105" s="160">
        <f t="shared" si="15"/>
        <v>0</v>
      </c>
      <c r="BB105" s="160">
        <f t="shared" si="15"/>
        <v>0</v>
      </c>
      <c r="BC105" s="161">
        <f t="shared" si="15"/>
        <v>0</v>
      </c>
      <c r="BD105" s="78">
        <f t="shared" si="10"/>
        <v>84</v>
      </c>
    </row>
    <row r="106" spans="1:56" ht="12.75" customHeight="1">
      <c r="A106" s="373"/>
      <c r="B106" s="409"/>
      <c r="C106" s="159" t="s">
        <v>138</v>
      </c>
      <c r="D106" s="160">
        <f>D108+D110</f>
        <v>0</v>
      </c>
      <c r="E106" s="160">
        <f t="shared" si="15"/>
        <v>2</v>
      </c>
      <c r="F106" s="160">
        <f t="shared" si="15"/>
        <v>0</v>
      </c>
      <c r="G106" s="160">
        <f t="shared" si="15"/>
        <v>1</v>
      </c>
      <c r="H106" s="160">
        <f t="shared" si="15"/>
        <v>0</v>
      </c>
      <c r="I106" s="160">
        <f t="shared" si="15"/>
        <v>3</v>
      </c>
      <c r="J106" s="160">
        <f t="shared" si="15"/>
        <v>4</v>
      </c>
      <c r="K106" s="160">
        <f t="shared" si="15"/>
        <v>2</v>
      </c>
      <c r="L106" s="160">
        <f t="shared" si="15"/>
        <v>0</v>
      </c>
      <c r="M106" s="160">
        <f t="shared" si="15"/>
        <v>0</v>
      </c>
      <c r="N106" s="160">
        <f t="shared" si="15"/>
        <v>1</v>
      </c>
      <c r="O106" s="160">
        <f t="shared" si="15"/>
        <v>2</v>
      </c>
      <c r="P106" s="160">
        <f t="shared" si="15"/>
        <v>0</v>
      </c>
      <c r="Q106" s="160">
        <f t="shared" si="15"/>
        <v>0</v>
      </c>
      <c r="R106" s="160">
        <f t="shared" si="15"/>
        <v>0</v>
      </c>
      <c r="S106" s="160">
        <f t="shared" si="15"/>
        <v>0</v>
      </c>
      <c r="T106" s="160">
        <f t="shared" si="15"/>
        <v>0</v>
      </c>
      <c r="U106" s="160">
        <f t="shared" si="15"/>
        <v>0</v>
      </c>
      <c r="V106" s="160">
        <f t="shared" si="15"/>
        <v>0</v>
      </c>
      <c r="W106" s="160">
        <f t="shared" si="15"/>
        <v>12</v>
      </c>
      <c r="X106" s="160">
        <f t="shared" si="15"/>
        <v>0</v>
      </c>
      <c r="Y106" s="160">
        <f t="shared" si="15"/>
        <v>6</v>
      </c>
      <c r="Z106" s="160">
        <f t="shared" si="15"/>
        <v>9</v>
      </c>
      <c r="AA106" s="160">
        <f t="shared" si="15"/>
        <v>0</v>
      </c>
      <c r="AB106" s="160">
        <f t="shared" si="15"/>
        <v>0</v>
      </c>
      <c r="AC106" s="160">
        <f t="shared" si="15"/>
        <v>0</v>
      </c>
      <c r="AD106" s="160">
        <f t="shared" si="15"/>
        <v>0</v>
      </c>
      <c r="AE106" s="160">
        <f t="shared" si="15"/>
        <v>0</v>
      </c>
      <c r="AF106" s="160">
        <f t="shared" si="15"/>
        <v>0</v>
      </c>
      <c r="AG106" s="160">
        <f t="shared" si="15"/>
        <v>0</v>
      </c>
      <c r="AH106" s="160">
        <f t="shared" si="15"/>
        <v>0</v>
      </c>
      <c r="AI106" s="160">
        <f t="shared" si="15"/>
        <v>0</v>
      </c>
      <c r="AJ106" s="160">
        <f t="shared" si="15"/>
        <v>0</v>
      </c>
      <c r="AK106" s="160">
        <f t="shared" si="15"/>
        <v>0</v>
      </c>
      <c r="AL106" s="160">
        <f t="shared" si="15"/>
        <v>0</v>
      </c>
      <c r="AM106" s="160">
        <f t="shared" si="15"/>
        <v>0</v>
      </c>
      <c r="AN106" s="160">
        <f t="shared" si="15"/>
        <v>0</v>
      </c>
      <c r="AO106" s="160">
        <f t="shared" si="15"/>
        <v>0</v>
      </c>
      <c r="AP106" s="160">
        <f t="shared" si="15"/>
        <v>0</v>
      </c>
      <c r="AQ106" s="160">
        <f t="shared" si="15"/>
        <v>0</v>
      </c>
      <c r="AR106" s="160">
        <f t="shared" si="15"/>
        <v>0</v>
      </c>
      <c r="AS106" s="160">
        <f t="shared" si="15"/>
        <v>0</v>
      </c>
      <c r="AT106" s="160">
        <f t="shared" si="15"/>
        <v>0</v>
      </c>
      <c r="AU106" s="160">
        <f t="shared" si="15"/>
        <v>0</v>
      </c>
      <c r="AV106" s="160">
        <f t="shared" si="15"/>
        <v>0</v>
      </c>
      <c r="AW106" s="160">
        <f t="shared" si="15"/>
        <v>0</v>
      </c>
      <c r="AX106" s="160">
        <f t="shared" si="15"/>
        <v>0</v>
      </c>
      <c r="AY106" s="160">
        <f t="shared" si="15"/>
        <v>0</v>
      </c>
      <c r="AZ106" s="160">
        <f t="shared" si="15"/>
        <v>0</v>
      </c>
      <c r="BA106" s="160">
        <f t="shared" si="15"/>
        <v>0</v>
      </c>
      <c r="BB106" s="160">
        <f t="shared" si="15"/>
        <v>0</v>
      </c>
      <c r="BC106" s="161">
        <f t="shared" si="15"/>
        <v>0</v>
      </c>
      <c r="BD106" s="78">
        <f t="shared" si="10"/>
        <v>42</v>
      </c>
    </row>
    <row r="107" spans="1:56" ht="15.75" customHeight="1">
      <c r="A107" s="337" t="s">
        <v>86</v>
      </c>
      <c r="B107" s="337" t="s">
        <v>87</v>
      </c>
      <c r="C107" s="195" t="s">
        <v>137</v>
      </c>
      <c r="D107" s="196"/>
      <c r="E107" s="196">
        <v>4</v>
      </c>
      <c r="F107" s="196"/>
      <c r="G107" s="196">
        <v>2</v>
      </c>
      <c r="H107" s="196"/>
      <c r="I107" s="196">
        <v>6</v>
      </c>
      <c r="J107" s="196">
        <v>8</v>
      </c>
      <c r="K107" s="196">
        <v>4</v>
      </c>
      <c r="L107" s="196"/>
      <c r="M107" s="196"/>
      <c r="N107" s="196">
        <v>2</v>
      </c>
      <c r="O107" s="196">
        <v>4</v>
      </c>
      <c r="P107" s="196"/>
      <c r="Q107" s="196"/>
      <c r="R107" s="196"/>
      <c r="S107" s="196"/>
      <c r="T107" s="196"/>
      <c r="U107" s="196"/>
      <c r="V107" s="196"/>
      <c r="W107" s="196">
        <v>24</v>
      </c>
      <c r="X107" s="196"/>
      <c r="Y107" s="196">
        <v>12</v>
      </c>
      <c r="Z107" s="145">
        <v>18</v>
      </c>
      <c r="AA107" s="145"/>
      <c r="AB107" s="145"/>
      <c r="AC107" s="145"/>
      <c r="AD107" s="130"/>
      <c r="AE107" s="133"/>
      <c r="AF107" s="133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7"/>
      <c r="BD107" s="78">
        <f t="shared" si="10"/>
        <v>84</v>
      </c>
    </row>
    <row r="108" spans="1:56" ht="24" customHeight="1">
      <c r="A108" s="338"/>
      <c r="B108" s="338"/>
      <c r="C108" s="195" t="s">
        <v>138</v>
      </c>
      <c r="D108" s="196"/>
      <c r="E108" s="196">
        <v>2</v>
      </c>
      <c r="F108" s="196"/>
      <c r="G108" s="196">
        <v>1</v>
      </c>
      <c r="H108" s="196"/>
      <c r="I108" s="196">
        <v>3</v>
      </c>
      <c r="J108" s="196">
        <v>4</v>
      </c>
      <c r="K108" s="196">
        <v>2</v>
      </c>
      <c r="L108" s="196"/>
      <c r="M108" s="196"/>
      <c r="N108" s="196">
        <v>1</v>
      </c>
      <c r="O108" s="196">
        <v>2</v>
      </c>
      <c r="P108" s="196"/>
      <c r="Q108" s="196"/>
      <c r="R108" s="196"/>
      <c r="S108" s="196"/>
      <c r="T108" s="196"/>
      <c r="U108" s="196"/>
      <c r="V108" s="196"/>
      <c r="W108" s="196">
        <v>12</v>
      </c>
      <c r="X108" s="196"/>
      <c r="Y108" s="196">
        <v>6</v>
      </c>
      <c r="Z108" s="145">
        <v>9</v>
      </c>
      <c r="AA108" s="145"/>
      <c r="AB108" s="145"/>
      <c r="AC108" s="145"/>
      <c r="AD108" s="130"/>
      <c r="AE108" s="133"/>
      <c r="AF108" s="133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7"/>
      <c r="BD108" s="78">
        <f t="shared" si="10"/>
        <v>42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145"/>
      <c r="AA109" s="145"/>
      <c r="AB109" s="145"/>
      <c r="AC109" s="145"/>
      <c r="AD109" s="130"/>
      <c r="AE109" s="133"/>
      <c r="AF109" s="133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146"/>
      <c r="BD109" s="78">
        <f t="shared" si="10"/>
        <v>0</v>
      </c>
    </row>
    <row r="110" spans="1:56" ht="13.15" customHeight="1">
      <c r="A110" s="326"/>
      <c r="B110" s="373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145"/>
      <c r="AA110" s="145"/>
      <c r="AB110" s="145"/>
      <c r="AC110" s="145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10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16">E113+E115</f>
        <v>0</v>
      </c>
      <c r="F111" s="160">
        <f t="shared" si="16"/>
        <v>0</v>
      </c>
      <c r="G111" s="160">
        <f t="shared" si="16"/>
        <v>0</v>
      </c>
      <c r="H111" s="160">
        <f t="shared" si="16"/>
        <v>0</v>
      </c>
      <c r="I111" s="160">
        <f t="shared" si="16"/>
        <v>0</v>
      </c>
      <c r="J111" s="160">
        <f t="shared" si="16"/>
        <v>0</v>
      </c>
      <c r="K111" s="160">
        <f t="shared" si="16"/>
        <v>0</v>
      </c>
      <c r="L111" s="160">
        <f t="shared" si="16"/>
        <v>0</v>
      </c>
      <c r="M111" s="160">
        <f t="shared" si="16"/>
        <v>0</v>
      </c>
      <c r="N111" s="160">
        <f t="shared" si="16"/>
        <v>0</v>
      </c>
      <c r="O111" s="160">
        <f t="shared" si="16"/>
        <v>0</v>
      </c>
      <c r="P111" s="160">
        <f t="shared" si="16"/>
        <v>0</v>
      </c>
      <c r="Q111" s="160">
        <f t="shared" si="16"/>
        <v>0</v>
      </c>
      <c r="R111" s="160">
        <f t="shared" si="16"/>
        <v>0</v>
      </c>
      <c r="S111" s="160">
        <f t="shared" si="16"/>
        <v>0</v>
      </c>
      <c r="T111" s="160">
        <f t="shared" si="16"/>
        <v>0</v>
      </c>
      <c r="U111" s="160">
        <f t="shared" si="16"/>
        <v>0</v>
      </c>
      <c r="V111" s="160">
        <f t="shared" si="16"/>
        <v>0</v>
      </c>
      <c r="W111" s="160">
        <f t="shared" si="16"/>
        <v>0</v>
      </c>
      <c r="X111" s="160">
        <f t="shared" si="16"/>
        <v>0</v>
      </c>
      <c r="Y111" s="160">
        <f t="shared" si="16"/>
        <v>0</v>
      </c>
      <c r="Z111" s="160">
        <f t="shared" si="16"/>
        <v>0</v>
      </c>
      <c r="AA111" s="160">
        <f t="shared" si="16"/>
        <v>0</v>
      </c>
      <c r="AB111" s="160">
        <f t="shared" si="16"/>
        <v>0</v>
      </c>
      <c r="AC111" s="160">
        <f t="shared" si="16"/>
        <v>0</v>
      </c>
      <c r="AD111" s="160">
        <f t="shared" si="16"/>
        <v>0</v>
      </c>
      <c r="AE111" s="160">
        <f t="shared" si="16"/>
        <v>0</v>
      </c>
      <c r="AF111" s="160">
        <f t="shared" si="16"/>
        <v>0</v>
      </c>
      <c r="AG111" s="160">
        <f t="shared" si="16"/>
        <v>0</v>
      </c>
      <c r="AH111" s="160">
        <f t="shared" si="16"/>
        <v>0</v>
      </c>
      <c r="AI111" s="160">
        <f t="shared" si="16"/>
        <v>0</v>
      </c>
      <c r="AJ111" s="160">
        <f t="shared" si="16"/>
        <v>0</v>
      </c>
      <c r="AK111" s="160">
        <f t="shared" si="16"/>
        <v>0</v>
      </c>
      <c r="AL111" s="160">
        <f t="shared" si="16"/>
        <v>0</v>
      </c>
      <c r="AM111" s="160">
        <f t="shared" si="16"/>
        <v>0</v>
      </c>
      <c r="AN111" s="160">
        <f t="shared" si="16"/>
        <v>0</v>
      </c>
      <c r="AO111" s="160">
        <f t="shared" si="16"/>
        <v>0</v>
      </c>
      <c r="AP111" s="160">
        <f t="shared" si="16"/>
        <v>0</v>
      </c>
      <c r="AQ111" s="160">
        <f t="shared" si="16"/>
        <v>0</v>
      </c>
      <c r="AR111" s="160">
        <f t="shared" si="16"/>
        <v>0</v>
      </c>
      <c r="AS111" s="160">
        <f t="shared" si="16"/>
        <v>0</v>
      </c>
      <c r="AT111" s="160">
        <f t="shared" si="16"/>
        <v>0</v>
      </c>
      <c r="AU111" s="160">
        <f t="shared" si="16"/>
        <v>0</v>
      </c>
      <c r="AV111" s="160">
        <f t="shared" si="16"/>
        <v>0</v>
      </c>
      <c r="AW111" s="160">
        <f t="shared" si="16"/>
        <v>0</v>
      </c>
      <c r="AX111" s="160">
        <f t="shared" si="16"/>
        <v>0</v>
      </c>
      <c r="AY111" s="160">
        <f t="shared" si="16"/>
        <v>0</v>
      </c>
      <c r="AZ111" s="160">
        <f t="shared" si="16"/>
        <v>0</v>
      </c>
      <c r="BA111" s="160">
        <f t="shared" si="16"/>
        <v>0</v>
      </c>
      <c r="BB111" s="160">
        <f t="shared" si="16"/>
        <v>0</v>
      </c>
      <c r="BC111" s="161">
        <f t="shared" si="16"/>
        <v>0</v>
      </c>
      <c r="BD111" s="78">
        <f t="shared" si="10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16"/>
        <v>0</v>
      </c>
      <c r="F112" s="160">
        <f t="shared" si="16"/>
        <v>0</v>
      </c>
      <c r="G112" s="160">
        <f t="shared" si="16"/>
        <v>0</v>
      </c>
      <c r="H112" s="160">
        <f t="shared" si="16"/>
        <v>0</v>
      </c>
      <c r="I112" s="160">
        <f t="shared" si="16"/>
        <v>0</v>
      </c>
      <c r="J112" s="160">
        <f t="shared" si="16"/>
        <v>0</v>
      </c>
      <c r="K112" s="160">
        <f t="shared" si="16"/>
        <v>0</v>
      </c>
      <c r="L112" s="160">
        <f t="shared" si="16"/>
        <v>0</v>
      </c>
      <c r="M112" s="160">
        <f t="shared" si="16"/>
        <v>0</v>
      </c>
      <c r="N112" s="160">
        <f t="shared" si="16"/>
        <v>0</v>
      </c>
      <c r="O112" s="160">
        <f t="shared" si="16"/>
        <v>0</v>
      </c>
      <c r="P112" s="160">
        <f t="shared" si="16"/>
        <v>0</v>
      </c>
      <c r="Q112" s="160">
        <f t="shared" si="16"/>
        <v>0</v>
      </c>
      <c r="R112" s="160">
        <f t="shared" si="16"/>
        <v>0</v>
      </c>
      <c r="S112" s="160">
        <f t="shared" si="16"/>
        <v>0</v>
      </c>
      <c r="T112" s="160">
        <f t="shared" si="16"/>
        <v>0</v>
      </c>
      <c r="U112" s="160">
        <f t="shared" si="16"/>
        <v>0</v>
      </c>
      <c r="V112" s="160">
        <f t="shared" si="16"/>
        <v>0</v>
      </c>
      <c r="W112" s="160">
        <f t="shared" si="16"/>
        <v>0</v>
      </c>
      <c r="X112" s="160">
        <f t="shared" si="16"/>
        <v>0</v>
      </c>
      <c r="Y112" s="160">
        <f t="shared" si="16"/>
        <v>0</v>
      </c>
      <c r="Z112" s="160">
        <f t="shared" si="16"/>
        <v>0</v>
      </c>
      <c r="AA112" s="160">
        <f t="shared" si="16"/>
        <v>0</v>
      </c>
      <c r="AB112" s="160">
        <f t="shared" si="16"/>
        <v>0</v>
      </c>
      <c r="AC112" s="160">
        <f t="shared" si="16"/>
        <v>0</v>
      </c>
      <c r="AD112" s="160">
        <f t="shared" si="16"/>
        <v>0</v>
      </c>
      <c r="AE112" s="160">
        <f t="shared" si="16"/>
        <v>0</v>
      </c>
      <c r="AF112" s="160">
        <f t="shared" si="16"/>
        <v>0</v>
      </c>
      <c r="AG112" s="160">
        <f t="shared" si="16"/>
        <v>0</v>
      </c>
      <c r="AH112" s="160">
        <f t="shared" si="16"/>
        <v>0</v>
      </c>
      <c r="AI112" s="160">
        <f t="shared" si="16"/>
        <v>0</v>
      </c>
      <c r="AJ112" s="160">
        <f t="shared" si="16"/>
        <v>0</v>
      </c>
      <c r="AK112" s="160">
        <f t="shared" si="16"/>
        <v>0</v>
      </c>
      <c r="AL112" s="160">
        <f t="shared" si="16"/>
        <v>0</v>
      </c>
      <c r="AM112" s="160">
        <f t="shared" si="16"/>
        <v>0</v>
      </c>
      <c r="AN112" s="160">
        <f t="shared" si="16"/>
        <v>0</v>
      </c>
      <c r="AO112" s="160">
        <f t="shared" si="16"/>
        <v>0</v>
      </c>
      <c r="AP112" s="160">
        <f t="shared" si="16"/>
        <v>0</v>
      </c>
      <c r="AQ112" s="160">
        <f t="shared" si="16"/>
        <v>0</v>
      </c>
      <c r="AR112" s="160">
        <f t="shared" si="16"/>
        <v>0</v>
      </c>
      <c r="AS112" s="160">
        <f t="shared" si="16"/>
        <v>0</v>
      </c>
      <c r="AT112" s="160">
        <f t="shared" si="16"/>
        <v>0</v>
      </c>
      <c r="AU112" s="160">
        <f t="shared" si="16"/>
        <v>0</v>
      </c>
      <c r="AV112" s="160">
        <f t="shared" si="16"/>
        <v>0</v>
      </c>
      <c r="AW112" s="160">
        <f t="shared" si="16"/>
        <v>0</v>
      </c>
      <c r="AX112" s="160">
        <f t="shared" si="16"/>
        <v>0</v>
      </c>
      <c r="AY112" s="160">
        <f t="shared" si="16"/>
        <v>0</v>
      </c>
      <c r="AZ112" s="160">
        <f t="shared" si="16"/>
        <v>0</v>
      </c>
      <c r="BA112" s="160">
        <f t="shared" si="16"/>
        <v>0</v>
      </c>
      <c r="BB112" s="160">
        <f t="shared" si="16"/>
        <v>0</v>
      </c>
      <c r="BC112" s="161">
        <f t="shared" si="16"/>
        <v>0</v>
      </c>
      <c r="BD112" s="78">
        <f t="shared" si="10"/>
        <v>0</v>
      </c>
    </row>
    <row r="113" spans="1:56" ht="13.15" customHeight="1">
      <c r="A113" s="457" t="s">
        <v>91</v>
      </c>
      <c r="B113" s="457" t="s">
        <v>92</v>
      </c>
      <c r="C113" s="136" t="s">
        <v>137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145"/>
      <c r="AA113" s="145"/>
      <c r="AB113" s="145"/>
      <c r="AC113" s="145"/>
      <c r="AD113" s="130"/>
      <c r="AE113" s="133"/>
      <c r="AF113" s="133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146"/>
      <c r="BD113" s="78">
        <f t="shared" si="10"/>
        <v>0</v>
      </c>
    </row>
    <row r="114" spans="1:56" ht="13.15" customHeight="1">
      <c r="A114" s="458"/>
      <c r="B114" s="458"/>
      <c r="C114" s="136" t="s">
        <v>138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145"/>
      <c r="AA114" s="145"/>
      <c r="AB114" s="145"/>
      <c r="AC114" s="145"/>
      <c r="AD114" s="130"/>
      <c r="AE114" s="133"/>
      <c r="AF114" s="133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146"/>
      <c r="BD114" s="78">
        <f t="shared" si="10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145"/>
      <c r="AA115" s="145"/>
      <c r="AB115" s="145"/>
      <c r="AC115" s="145"/>
      <c r="AD115" s="130"/>
      <c r="AE115" s="133"/>
      <c r="AF115" s="133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146"/>
      <c r="BD115" s="78">
        <f t="shared" si="10"/>
        <v>0</v>
      </c>
    </row>
    <row r="116" spans="1:56" ht="13.15" customHeight="1">
      <c r="A116" s="326"/>
      <c r="B116" s="373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145"/>
      <c r="AA116" s="145"/>
      <c r="AB116" s="145"/>
      <c r="AC116" s="145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10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17">E119+E121</f>
        <v>0</v>
      </c>
      <c r="F117" s="160">
        <f t="shared" si="17"/>
        <v>0</v>
      </c>
      <c r="G117" s="160">
        <f t="shared" si="17"/>
        <v>0</v>
      </c>
      <c r="H117" s="160">
        <f t="shared" si="17"/>
        <v>0</v>
      </c>
      <c r="I117" s="160">
        <f t="shared" si="17"/>
        <v>0</v>
      </c>
      <c r="J117" s="160">
        <f t="shared" si="17"/>
        <v>0</v>
      </c>
      <c r="K117" s="160">
        <f t="shared" si="17"/>
        <v>0</v>
      </c>
      <c r="L117" s="160">
        <f t="shared" si="17"/>
        <v>0</v>
      </c>
      <c r="M117" s="160">
        <f t="shared" si="17"/>
        <v>0</v>
      </c>
      <c r="N117" s="160">
        <f t="shared" si="17"/>
        <v>0</v>
      </c>
      <c r="O117" s="160">
        <f t="shared" si="17"/>
        <v>0</v>
      </c>
      <c r="P117" s="160">
        <f t="shared" si="17"/>
        <v>0</v>
      </c>
      <c r="Q117" s="160">
        <f t="shared" si="17"/>
        <v>0</v>
      </c>
      <c r="R117" s="160">
        <f t="shared" si="17"/>
        <v>0</v>
      </c>
      <c r="S117" s="160">
        <f t="shared" si="17"/>
        <v>0</v>
      </c>
      <c r="T117" s="160">
        <f t="shared" si="17"/>
        <v>0</v>
      </c>
      <c r="U117" s="160">
        <f t="shared" si="17"/>
        <v>0</v>
      </c>
      <c r="V117" s="160">
        <f t="shared" si="17"/>
        <v>0</v>
      </c>
      <c r="W117" s="160">
        <f t="shared" si="17"/>
        <v>0</v>
      </c>
      <c r="X117" s="160">
        <f t="shared" si="17"/>
        <v>0</v>
      </c>
      <c r="Y117" s="160">
        <f t="shared" si="17"/>
        <v>0</v>
      </c>
      <c r="Z117" s="160">
        <f t="shared" si="17"/>
        <v>0</v>
      </c>
      <c r="AA117" s="160">
        <f t="shared" si="17"/>
        <v>0</v>
      </c>
      <c r="AB117" s="160">
        <f t="shared" si="17"/>
        <v>0</v>
      </c>
      <c r="AC117" s="160">
        <f t="shared" si="17"/>
        <v>0</v>
      </c>
      <c r="AD117" s="160">
        <f t="shared" si="17"/>
        <v>0</v>
      </c>
      <c r="AE117" s="160">
        <f t="shared" si="17"/>
        <v>0</v>
      </c>
      <c r="AF117" s="160">
        <f t="shared" si="17"/>
        <v>0</v>
      </c>
      <c r="AG117" s="160">
        <f t="shared" si="17"/>
        <v>0</v>
      </c>
      <c r="AH117" s="160">
        <f t="shared" si="17"/>
        <v>0</v>
      </c>
      <c r="AI117" s="160">
        <f t="shared" si="17"/>
        <v>0</v>
      </c>
      <c r="AJ117" s="160">
        <f t="shared" si="17"/>
        <v>0</v>
      </c>
      <c r="AK117" s="160">
        <f t="shared" si="17"/>
        <v>0</v>
      </c>
      <c r="AL117" s="160">
        <f t="shared" si="17"/>
        <v>0</v>
      </c>
      <c r="AM117" s="160">
        <f t="shared" si="17"/>
        <v>0</v>
      </c>
      <c r="AN117" s="160">
        <f t="shared" si="17"/>
        <v>0</v>
      </c>
      <c r="AO117" s="160">
        <f t="shared" si="17"/>
        <v>0</v>
      </c>
      <c r="AP117" s="160">
        <f t="shared" si="17"/>
        <v>0</v>
      </c>
      <c r="AQ117" s="160">
        <f t="shared" si="17"/>
        <v>0</v>
      </c>
      <c r="AR117" s="160">
        <f t="shared" si="17"/>
        <v>0</v>
      </c>
      <c r="AS117" s="160">
        <f t="shared" si="17"/>
        <v>0</v>
      </c>
      <c r="AT117" s="160">
        <f t="shared" si="17"/>
        <v>0</v>
      </c>
      <c r="AU117" s="160">
        <f t="shared" si="17"/>
        <v>0</v>
      </c>
      <c r="AV117" s="160">
        <f t="shared" si="17"/>
        <v>0</v>
      </c>
      <c r="AW117" s="160">
        <f t="shared" si="17"/>
        <v>0</v>
      </c>
      <c r="AX117" s="160">
        <f t="shared" si="17"/>
        <v>0</v>
      </c>
      <c r="AY117" s="160">
        <f t="shared" si="17"/>
        <v>0</v>
      </c>
      <c r="AZ117" s="160">
        <f t="shared" si="17"/>
        <v>0</v>
      </c>
      <c r="BA117" s="160">
        <f t="shared" si="17"/>
        <v>0</v>
      </c>
      <c r="BB117" s="160">
        <f t="shared" si="17"/>
        <v>0</v>
      </c>
      <c r="BC117" s="161">
        <f t="shared" si="17"/>
        <v>0</v>
      </c>
      <c r="BD117" s="78">
        <f t="shared" si="10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17"/>
        <v>0</v>
      </c>
      <c r="F118" s="160">
        <f t="shared" si="17"/>
        <v>0</v>
      </c>
      <c r="G118" s="160">
        <f t="shared" si="17"/>
        <v>0</v>
      </c>
      <c r="H118" s="160">
        <f t="shared" si="17"/>
        <v>0</v>
      </c>
      <c r="I118" s="160">
        <f t="shared" si="17"/>
        <v>0</v>
      </c>
      <c r="J118" s="160">
        <f t="shared" si="17"/>
        <v>0</v>
      </c>
      <c r="K118" s="160">
        <f t="shared" si="17"/>
        <v>0</v>
      </c>
      <c r="L118" s="160">
        <f t="shared" si="17"/>
        <v>0</v>
      </c>
      <c r="M118" s="160">
        <f t="shared" si="17"/>
        <v>0</v>
      </c>
      <c r="N118" s="160">
        <f t="shared" si="17"/>
        <v>0</v>
      </c>
      <c r="O118" s="160">
        <f t="shared" si="17"/>
        <v>0</v>
      </c>
      <c r="P118" s="160">
        <f t="shared" si="17"/>
        <v>0</v>
      </c>
      <c r="Q118" s="160">
        <f t="shared" si="17"/>
        <v>0</v>
      </c>
      <c r="R118" s="160">
        <f t="shared" si="17"/>
        <v>0</v>
      </c>
      <c r="S118" s="160">
        <f t="shared" si="17"/>
        <v>0</v>
      </c>
      <c r="T118" s="160">
        <f t="shared" si="17"/>
        <v>0</v>
      </c>
      <c r="U118" s="160">
        <f t="shared" si="17"/>
        <v>0</v>
      </c>
      <c r="V118" s="160">
        <f t="shared" si="17"/>
        <v>0</v>
      </c>
      <c r="W118" s="160">
        <f t="shared" si="17"/>
        <v>0</v>
      </c>
      <c r="X118" s="160">
        <f t="shared" si="17"/>
        <v>0</v>
      </c>
      <c r="Y118" s="160">
        <f t="shared" si="17"/>
        <v>0</v>
      </c>
      <c r="Z118" s="160">
        <f t="shared" si="17"/>
        <v>0</v>
      </c>
      <c r="AA118" s="160">
        <f t="shared" si="17"/>
        <v>0</v>
      </c>
      <c r="AB118" s="160">
        <f t="shared" si="17"/>
        <v>0</v>
      </c>
      <c r="AC118" s="160">
        <f t="shared" si="17"/>
        <v>0</v>
      </c>
      <c r="AD118" s="160">
        <f t="shared" si="17"/>
        <v>0</v>
      </c>
      <c r="AE118" s="160">
        <f t="shared" si="17"/>
        <v>0</v>
      </c>
      <c r="AF118" s="160">
        <f t="shared" si="17"/>
        <v>0</v>
      </c>
      <c r="AG118" s="160">
        <f t="shared" si="17"/>
        <v>0</v>
      </c>
      <c r="AH118" s="160">
        <f t="shared" si="17"/>
        <v>0</v>
      </c>
      <c r="AI118" s="160">
        <f t="shared" si="17"/>
        <v>0</v>
      </c>
      <c r="AJ118" s="160">
        <f t="shared" si="17"/>
        <v>0</v>
      </c>
      <c r="AK118" s="160">
        <f t="shared" si="17"/>
        <v>0</v>
      </c>
      <c r="AL118" s="160">
        <f t="shared" si="17"/>
        <v>0</v>
      </c>
      <c r="AM118" s="160">
        <f t="shared" si="17"/>
        <v>0</v>
      </c>
      <c r="AN118" s="160">
        <f t="shared" si="17"/>
        <v>0</v>
      </c>
      <c r="AO118" s="160">
        <f t="shared" si="17"/>
        <v>0</v>
      </c>
      <c r="AP118" s="160">
        <f t="shared" si="17"/>
        <v>0</v>
      </c>
      <c r="AQ118" s="160">
        <f t="shared" si="17"/>
        <v>0</v>
      </c>
      <c r="AR118" s="160">
        <f t="shared" si="17"/>
        <v>0</v>
      </c>
      <c r="AS118" s="160">
        <f t="shared" si="17"/>
        <v>0</v>
      </c>
      <c r="AT118" s="160">
        <f t="shared" si="17"/>
        <v>0</v>
      </c>
      <c r="AU118" s="160">
        <f t="shared" si="17"/>
        <v>0</v>
      </c>
      <c r="AV118" s="160">
        <f t="shared" si="17"/>
        <v>0</v>
      </c>
      <c r="AW118" s="160">
        <f t="shared" si="17"/>
        <v>0</v>
      </c>
      <c r="AX118" s="160">
        <f t="shared" si="17"/>
        <v>0</v>
      </c>
      <c r="AY118" s="160">
        <f t="shared" si="17"/>
        <v>0</v>
      </c>
      <c r="AZ118" s="160">
        <f t="shared" si="17"/>
        <v>0</v>
      </c>
      <c r="BA118" s="160">
        <f t="shared" si="17"/>
        <v>0</v>
      </c>
      <c r="BB118" s="160">
        <f t="shared" si="17"/>
        <v>0</v>
      </c>
      <c r="BC118" s="161">
        <f t="shared" si="17"/>
        <v>0</v>
      </c>
      <c r="BD118" s="78">
        <f t="shared" si="10"/>
        <v>0</v>
      </c>
    </row>
    <row r="119" spans="1:56" ht="13.15" customHeight="1">
      <c r="A119" s="457" t="s">
        <v>96</v>
      </c>
      <c r="B119" s="457" t="s">
        <v>97</v>
      </c>
      <c r="C119" s="136" t="s">
        <v>137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145"/>
      <c r="AA119" s="145"/>
      <c r="AB119" s="145"/>
      <c r="AC119" s="145"/>
      <c r="AD119" s="130"/>
      <c r="AE119" s="133"/>
      <c r="AF119" s="133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146"/>
      <c r="BD119" s="78">
        <f t="shared" si="10"/>
        <v>0</v>
      </c>
    </row>
    <row r="120" spans="1:56" ht="13.15" customHeight="1">
      <c r="A120" s="458"/>
      <c r="B120" s="458"/>
      <c r="C120" s="136" t="s">
        <v>138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145"/>
      <c r="AA120" s="145"/>
      <c r="AB120" s="145"/>
      <c r="AC120" s="145"/>
      <c r="AD120" s="130"/>
      <c r="AE120" s="133"/>
      <c r="AF120" s="133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146"/>
      <c r="BD120" s="78">
        <f t="shared" si="10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145"/>
      <c r="AA121" s="145"/>
      <c r="AB121" s="145"/>
      <c r="AC121" s="145"/>
      <c r="AD121" s="130"/>
      <c r="AE121" s="133"/>
      <c r="AF121" s="133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146"/>
      <c r="BD121" s="78">
        <f t="shared" si="10"/>
        <v>0</v>
      </c>
    </row>
    <row r="122" spans="1:56" ht="13.15" customHeight="1">
      <c r="A122" s="326"/>
      <c r="B122" s="373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145"/>
      <c r="AA122" s="145"/>
      <c r="AB122" s="145"/>
      <c r="AC122" s="145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10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18">E125+E127</f>
        <v>0</v>
      </c>
      <c r="F123" s="160">
        <f t="shared" si="18"/>
        <v>0</v>
      </c>
      <c r="G123" s="160">
        <f t="shared" si="18"/>
        <v>0</v>
      </c>
      <c r="H123" s="160">
        <f t="shared" si="18"/>
        <v>0</v>
      </c>
      <c r="I123" s="160">
        <f t="shared" si="18"/>
        <v>0</v>
      </c>
      <c r="J123" s="160">
        <f t="shared" si="18"/>
        <v>0</v>
      </c>
      <c r="K123" s="160">
        <f t="shared" si="18"/>
        <v>0</v>
      </c>
      <c r="L123" s="160">
        <f t="shared" si="18"/>
        <v>0</v>
      </c>
      <c r="M123" s="160">
        <f t="shared" si="18"/>
        <v>0</v>
      </c>
      <c r="N123" s="160">
        <f t="shared" si="18"/>
        <v>0</v>
      </c>
      <c r="O123" s="160">
        <f t="shared" si="18"/>
        <v>0</v>
      </c>
      <c r="P123" s="160">
        <f t="shared" si="18"/>
        <v>0</v>
      </c>
      <c r="Q123" s="160">
        <f t="shared" si="18"/>
        <v>0</v>
      </c>
      <c r="R123" s="160">
        <f t="shared" si="18"/>
        <v>0</v>
      </c>
      <c r="S123" s="160">
        <f t="shared" si="18"/>
        <v>0</v>
      </c>
      <c r="T123" s="160">
        <f t="shared" si="18"/>
        <v>0</v>
      </c>
      <c r="U123" s="160">
        <f t="shared" si="18"/>
        <v>0</v>
      </c>
      <c r="V123" s="160">
        <f t="shared" si="18"/>
        <v>0</v>
      </c>
      <c r="W123" s="160">
        <f t="shared" si="18"/>
        <v>0</v>
      </c>
      <c r="X123" s="160">
        <f t="shared" si="18"/>
        <v>0</v>
      </c>
      <c r="Y123" s="160">
        <f t="shared" si="18"/>
        <v>0</v>
      </c>
      <c r="Z123" s="160">
        <f t="shared" si="18"/>
        <v>0</v>
      </c>
      <c r="AA123" s="160">
        <f t="shared" si="18"/>
        <v>0</v>
      </c>
      <c r="AB123" s="160">
        <f t="shared" si="18"/>
        <v>0</v>
      </c>
      <c r="AC123" s="160">
        <f t="shared" si="18"/>
        <v>0</v>
      </c>
      <c r="AD123" s="160">
        <f t="shared" si="18"/>
        <v>0</v>
      </c>
      <c r="AE123" s="160">
        <f t="shared" si="18"/>
        <v>0</v>
      </c>
      <c r="AF123" s="160">
        <f t="shared" si="18"/>
        <v>0</v>
      </c>
      <c r="AG123" s="160">
        <f t="shared" si="18"/>
        <v>0</v>
      </c>
      <c r="AH123" s="160">
        <f t="shared" si="18"/>
        <v>0</v>
      </c>
      <c r="AI123" s="160">
        <f t="shared" si="18"/>
        <v>0</v>
      </c>
      <c r="AJ123" s="160">
        <f t="shared" si="18"/>
        <v>0</v>
      </c>
      <c r="AK123" s="160">
        <f t="shared" si="18"/>
        <v>0</v>
      </c>
      <c r="AL123" s="160">
        <f t="shared" si="18"/>
        <v>0</v>
      </c>
      <c r="AM123" s="160">
        <f t="shared" si="18"/>
        <v>0</v>
      </c>
      <c r="AN123" s="160">
        <f t="shared" si="18"/>
        <v>0</v>
      </c>
      <c r="AO123" s="160">
        <f t="shared" si="18"/>
        <v>0</v>
      </c>
      <c r="AP123" s="160">
        <f t="shared" si="18"/>
        <v>0</v>
      </c>
      <c r="AQ123" s="160">
        <f t="shared" si="18"/>
        <v>0</v>
      </c>
      <c r="AR123" s="160">
        <f t="shared" si="18"/>
        <v>0</v>
      </c>
      <c r="AS123" s="160">
        <f t="shared" si="18"/>
        <v>0</v>
      </c>
      <c r="AT123" s="160">
        <f t="shared" si="18"/>
        <v>0</v>
      </c>
      <c r="AU123" s="160">
        <f t="shared" si="18"/>
        <v>0</v>
      </c>
      <c r="AV123" s="160">
        <f t="shared" si="18"/>
        <v>0</v>
      </c>
      <c r="AW123" s="160">
        <f t="shared" si="18"/>
        <v>0</v>
      </c>
      <c r="AX123" s="160">
        <f t="shared" si="18"/>
        <v>0</v>
      </c>
      <c r="AY123" s="160">
        <f t="shared" si="18"/>
        <v>0</v>
      </c>
      <c r="AZ123" s="160">
        <f t="shared" si="18"/>
        <v>0</v>
      </c>
      <c r="BA123" s="160">
        <f t="shared" si="18"/>
        <v>0</v>
      </c>
      <c r="BB123" s="160">
        <f t="shared" si="18"/>
        <v>0</v>
      </c>
      <c r="BC123" s="161">
        <f t="shared" si="18"/>
        <v>0</v>
      </c>
      <c r="BD123" s="78">
        <f t="shared" si="10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18"/>
        <v>0</v>
      </c>
      <c r="F124" s="160">
        <f t="shared" si="18"/>
        <v>0</v>
      </c>
      <c r="G124" s="160">
        <f t="shared" si="18"/>
        <v>0</v>
      </c>
      <c r="H124" s="160">
        <f t="shared" si="18"/>
        <v>0</v>
      </c>
      <c r="I124" s="160">
        <f t="shared" si="18"/>
        <v>0</v>
      </c>
      <c r="J124" s="160">
        <f t="shared" si="18"/>
        <v>0</v>
      </c>
      <c r="K124" s="160">
        <f t="shared" si="18"/>
        <v>0</v>
      </c>
      <c r="L124" s="160">
        <f t="shared" si="18"/>
        <v>0</v>
      </c>
      <c r="M124" s="160">
        <f t="shared" si="18"/>
        <v>0</v>
      </c>
      <c r="N124" s="160">
        <f t="shared" si="18"/>
        <v>0</v>
      </c>
      <c r="O124" s="160">
        <f t="shared" si="18"/>
        <v>0</v>
      </c>
      <c r="P124" s="160">
        <f t="shared" si="18"/>
        <v>0</v>
      </c>
      <c r="Q124" s="160">
        <f t="shared" si="18"/>
        <v>0</v>
      </c>
      <c r="R124" s="160">
        <f t="shared" si="18"/>
        <v>0</v>
      </c>
      <c r="S124" s="160">
        <f t="shared" si="18"/>
        <v>0</v>
      </c>
      <c r="T124" s="160">
        <f t="shared" si="18"/>
        <v>0</v>
      </c>
      <c r="U124" s="160">
        <f t="shared" si="18"/>
        <v>0</v>
      </c>
      <c r="V124" s="160">
        <f t="shared" si="18"/>
        <v>0</v>
      </c>
      <c r="W124" s="160">
        <f t="shared" si="18"/>
        <v>0</v>
      </c>
      <c r="X124" s="160">
        <f t="shared" si="18"/>
        <v>0</v>
      </c>
      <c r="Y124" s="160">
        <f t="shared" si="18"/>
        <v>0</v>
      </c>
      <c r="Z124" s="160">
        <f t="shared" si="18"/>
        <v>0</v>
      </c>
      <c r="AA124" s="160">
        <f t="shared" si="18"/>
        <v>0</v>
      </c>
      <c r="AB124" s="160">
        <f t="shared" si="18"/>
        <v>0</v>
      </c>
      <c r="AC124" s="160">
        <f t="shared" si="18"/>
        <v>0</v>
      </c>
      <c r="AD124" s="160">
        <f t="shared" si="18"/>
        <v>0</v>
      </c>
      <c r="AE124" s="160">
        <f t="shared" si="18"/>
        <v>0</v>
      </c>
      <c r="AF124" s="160">
        <f t="shared" si="18"/>
        <v>0</v>
      </c>
      <c r="AG124" s="160">
        <f t="shared" si="18"/>
        <v>0</v>
      </c>
      <c r="AH124" s="160">
        <f t="shared" si="18"/>
        <v>0</v>
      </c>
      <c r="AI124" s="160">
        <f t="shared" si="18"/>
        <v>0</v>
      </c>
      <c r="AJ124" s="160">
        <f t="shared" si="18"/>
        <v>0</v>
      </c>
      <c r="AK124" s="160">
        <f t="shared" si="18"/>
        <v>0</v>
      </c>
      <c r="AL124" s="160">
        <f t="shared" si="18"/>
        <v>0</v>
      </c>
      <c r="AM124" s="160">
        <f t="shared" si="18"/>
        <v>0</v>
      </c>
      <c r="AN124" s="160">
        <f t="shared" si="18"/>
        <v>0</v>
      </c>
      <c r="AO124" s="160">
        <f t="shared" si="18"/>
        <v>0</v>
      </c>
      <c r="AP124" s="160">
        <f t="shared" si="18"/>
        <v>0</v>
      </c>
      <c r="AQ124" s="160">
        <f t="shared" si="18"/>
        <v>0</v>
      </c>
      <c r="AR124" s="160">
        <f t="shared" si="18"/>
        <v>0</v>
      </c>
      <c r="AS124" s="160">
        <f t="shared" si="18"/>
        <v>0</v>
      </c>
      <c r="AT124" s="160">
        <f t="shared" si="18"/>
        <v>0</v>
      </c>
      <c r="AU124" s="160">
        <f t="shared" si="18"/>
        <v>0</v>
      </c>
      <c r="AV124" s="160">
        <f t="shared" si="18"/>
        <v>0</v>
      </c>
      <c r="AW124" s="160">
        <f t="shared" si="18"/>
        <v>0</v>
      </c>
      <c r="AX124" s="160">
        <f t="shared" si="18"/>
        <v>0</v>
      </c>
      <c r="AY124" s="160">
        <f t="shared" si="18"/>
        <v>0</v>
      </c>
      <c r="AZ124" s="160">
        <f t="shared" si="18"/>
        <v>0</v>
      </c>
      <c r="BA124" s="160">
        <f t="shared" si="18"/>
        <v>0</v>
      </c>
      <c r="BB124" s="160">
        <f t="shared" si="18"/>
        <v>0</v>
      </c>
      <c r="BC124" s="161">
        <f t="shared" si="18"/>
        <v>0</v>
      </c>
      <c r="BD124" s="78">
        <f t="shared" si="10"/>
        <v>0</v>
      </c>
    </row>
    <row r="125" spans="1:56" ht="13.15" customHeight="1">
      <c r="A125" s="457" t="s">
        <v>101</v>
      </c>
      <c r="B125" s="457" t="s">
        <v>102</v>
      </c>
      <c r="C125" s="136" t="s">
        <v>137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145"/>
      <c r="AA125" s="145"/>
      <c r="AB125" s="145"/>
      <c r="AC125" s="145"/>
      <c r="AD125" s="130"/>
      <c r="AE125" s="133"/>
      <c r="AF125" s="133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146"/>
      <c r="BD125" s="78">
        <f t="shared" si="10"/>
        <v>0</v>
      </c>
    </row>
    <row r="126" spans="1:56" ht="13.15" customHeight="1">
      <c r="A126" s="458"/>
      <c r="B126" s="458"/>
      <c r="C126" s="136" t="s">
        <v>138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145"/>
      <c r="AA126" s="145"/>
      <c r="AB126" s="145"/>
      <c r="AC126" s="145"/>
      <c r="AD126" s="130"/>
      <c r="AE126" s="133"/>
      <c r="AF126" s="133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146"/>
      <c r="BD126" s="78">
        <f t="shared" si="10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145"/>
      <c r="AA127" s="145"/>
      <c r="AB127" s="145"/>
      <c r="AC127" s="145"/>
      <c r="AD127" s="130"/>
      <c r="AE127" s="133"/>
      <c r="AF127" s="133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146"/>
      <c r="BD127" s="78">
        <f t="shared" si="10"/>
        <v>0</v>
      </c>
    </row>
    <row r="128" spans="1:56" ht="13.15" customHeight="1">
      <c r="A128" s="326"/>
      <c r="B128" s="398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145"/>
      <c r="AA128" s="145"/>
      <c r="AB128" s="145"/>
      <c r="AC128" s="145"/>
      <c r="AD128" s="130"/>
      <c r="AE128" s="133"/>
      <c r="AF128" s="133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146"/>
      <c r="BD128" s="78">
        <f t="shared" si="10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D131+D133+D135+D137+D139+D141</f>
        <v>0</v>
      </c>
      <c r="E129" s="160">
        <f t="shared" ref="E129:BC130" si="19">E131+E133+E135+E137+E139+E141</f>
        <v>0</v>
      </c>
      <c r="F129" s="160">
        <f t="shared" si="19"/>
        <v>0</v>
      </c>
      <c r="G129" s="160">
        <f t="shared" si="19"/>
        <v>0</v>
      </c>
      <c r="H129" s="160">
        <f t="shared" si="19"/>
        <v>0</v>
      </c>
      <c r="I129" s="160">
        <f t="shared" si="19"/>
        <v>0</v>
      </c>
      <c r="J129" s="160">
        <f t="shared" si="19"/>
        <v>0</v>
      </c>
      <c r="K129" s="160">
        <f t="shared" si="19"/>
        <v>0</v>
      </c>
      <c r="L129" s="160">
        <f t="shared" si="19"/>
        <v>0</v>
      </c>
      <c r="M129" s="160">
        <f t="shared" si="19"/>
        <v>0</v>
      </c>
      <c r="N129" s="160">
        <f t="shared" si="19"/>
        <v>0</v>
      </c>
      <c r="O129" s="160">
        <f t="shared" si="19"/>
        <v>0</v>
      </c>
      <c r="P129" s="160">
        <f t="shared" si="19"/>
        <v>0</v>
      </c>
      <c r="Q129" s="160">
        <f t="shared" si="19"/>
        <v>0</v>
      </c>
      <c r="R129" s="160">
        <f t="shared" si="19"/>
        <v>0</v>
      </c>
      <c r="S129" s="160">
        <f t="shared" si="19"/>
        <v>0</v>
      </c>
      <c r="T129" s="160">
        <f t="shared" si="19"/>
        <v>0</v>
      </c>
      <c r="U129" s="160">
        <f t="shared" si="19"/>
        <v>0</v>
      </c>
      <c r="V129" s="160">
        <f t="shared" si="19"/>
        <v>0</v>
      </c>
      <c r="W129" s="160">
        <f t="shared" si="19"/>
        <v>0</v>
      </c>
      <c r="X129" s="160">
        <f t="shared" si="19"/>
        <v>0</v>
      </c>
      <c r="Y129" s="160">
        <f t="shared" si="19"/>
        <v>0</v>
      </c>
      <c r="Z129" s="160">
        <f t="shared" si="19"/>
        <v>0</v>
      </c>
      <c r="AA129" s="160">
        <f t="shared" si="19"/>
        <v>0</v>
      </c>
      <c r="AB129" s="160">
        <f t="shared" si="19"/>
        <v>0</v>
      </c>
      <c r="AC129" s="160">
        <f t="shared" si="19"/>
        <v>0</v>
      </c>
      <c r="AD129" s="160">
        <f t="shared" si="19"/>
        <v>0</v>
      </c>
      <c r="AE129" s="160">
        <f t="shared" si="19"/>
        <v>0</v>
      </c>
      <c r="AF129" s="160">
        <f t="shared" si="19"/>
        <v>0</v>
      </c>
      <c r="AG129" s="160">
        <f t="shared" si="19"/>
        <v>0</v>
      </c>
      <c r="AH129" s="160">
        <f t="shared" si="19"/>
        <v>0</v>
      </c>
      <c r="AI129" s="160">
        <f t="shared" si="19"/>
        <v>0</v>
      </c>
      <c r="AJ129" s="160">
        <f t="shared" si="19"/>
        <v>0</v>
      </c>
      <c r="AK129" s="160">
        <f t="shared" si="19"/>
        <v>0</v>
      </c>
      <c r="AL129" s="160">
        <f t="shared" si="19"/>
        <v>0</v>
      </c>
      <c r="AM129" s="160">
        <f t="shared" si="19"/>
        <v>0</v>
      </c>
      <c r="AN129" s="160">
        <f t="shared" si="19"/>
        <v>0</v>
      </c>
      <c r="AO129" s="160">
        <f t="shared" si="19"/>
        <v>0</v>
      </c>
      <c r="AP129" s="160">
        <f t="shared" si="19"/>
        <v>0</v>
      </c>
      <c r="AQ129" s="160">
        <f t="shared" si="19"/>
        <v>0</v>
      </c>
      <c r="AR129" s="160">
        <f t="shared" si="19"/>
        <v>0</v>
      </c>
      <c r="AS129" s="160">
        <f t="shared" si="19"/>
        <v>0</v>
      </c>
      <c r="AT129" s="160">
        <f t="shared" si="19"/>
        <v>0</v>
      </c>
      <c r="AU129" s="160">
        <f t="shared" si="19"/>
        <v>0</v>
      </c>
      <c r="AV129" s="160">
        <f t="shared" si="19"/>
        <v>0</v>
      </c>
      <c r="AW129" s="160">
        <f t="shared" si="19"/>
        <v>0</v>
      </c>
      <c r="AX129" s="160">
        <f t="shared" si="19"/>
        <v>0</v>
      </c>
      <c r="AY129" s="160">
        <f t="shared" si="19"/>
        <v>0</v>
      </c>
      <c r="AZ129" s="160">
        <f t="shared" si="19"/>
        <v>0</v>
      </c>
      <c r="BA129" s="160">
        <f t="shared" si="19"/>
        <v>0</v>
      </c>
      <c r="BB129" s="160">
        <f t="shared" si="19"/>
        <v>0</v>
      </c>
      <c r="BC129" s="161">
        <f t="shared" si="19"/>
        <v>0</v>
      </c>
      <c r="BD129" s="78">
        <f t="shared" si="10"/>
        <v>0</v>
      </c>
    </row>
    <row r="130" spans="1:56" ht="13.15" customHeight="1">
      <c r="A130" s="373"/>
      <c r="B130" s="409"/>
      <c r="C130" s="159" t="s">
        <v>138</v>
      </c>
      <c r="D130" s="160">
        <f>D132+D134+D136+D138+D140+D142</f>
        <v>0</v>
      </c>
      <c r="E130" s="160">
        <f t="shared" si="19"/>
        <v>0</v>
      </c>
      <c r="F130" s="160">
        <f t="shared" si="19"/>
        <v>0</v>
      </c>
      <c r="G130" s="160">
        <f t="shared" si="19"/>
        <v>0</v>
      </c>
      <c r="H130" s="160">
        <f t="shared" si="19"/>
        <v>0</v>
      </c>
      <c r="I130" s="160">
        <f t="shared" si="19"/>
        <v>0</v>
      </c>
      <c r="J130" s="160">
        <f t="shared" si="19"/>
        <v>0</v>
      </c>
      <c r="K130" s="160">
        <f t="shared" si="19"/>
        <v>0</v>
      </c>
      <c r="L130" s="160">
        <f t="shared" si="19"/>
        <v>0</v>
      </c>
      <c r="M130" s="160">
        <f t="shared" si="19"/>
        <v>0</v>
      </c>
      <c r="N130" s="160">
        <f t="shared" si="19"/>
        <v>0</v>
      </c>
      <c r="O130" s="160">
        <f t="shared" si="19"/>
        <v>0</v>
      </c>
      <c r="P130" s="160">
        <f t="shared" si="19"/>
        <v>0</v>
      </c>
      <c r="Q130" s="160">
        <f t="shared" si="19"/>
        <v>0</v>
      </c>
      <c r="R130" s="160">
        <f t="shared" si="19"/>
        <v>0</v>
      </c>
      <c r="S130" s="160">
        <f t="shared" si="19"/>
        <v>0</v>
      </c>
      <c r="T130" s="160">
        <f t="shared" si="19"/>
        <v>0</v>
      </c>
      <c r="U130" s="160">
        <f t="shared" si="19"/>
        <v>0</v>
      </c>
      <c r="V130" s="160">
        <f t="shared" si="19"/>
        <v>0</v>
      </c>
      <c r="W130" s="160">
        <f t="shared" si="19"/>
        <v>0</v>
      </c>
      <c r="X130" s="160">
        <f t="shared" si="19"/>
        <v>0</v>
      </c>
      <c r="Y130" s="160">
        <f t="shared" si="19"/>
        <v>0</v>
      </c>
      <c r="Z130" s="160">
        <f t="shared" si="19"/>
        <v>0</v>
      </c>
      <c r="AA130" s="160">
        <f t="shared" si="19"/>
        <v>0</v>
      </c>
      <c r="AB130" s="160">
        <f t="shared" si="19"/>
        <v>0</v>
      </c>
      <c r="AC130" s="160">
        <f t="shared" si="19"/>
        <v>0</v>
      </c>
      <c r="AD130" s="160">
        <f t="shared" si="19"/>
        <v>0</v>
      </c>
      <c r="AE130" s="160">
        <f t="shared" si="19"/>
        <v>0</v>
      </c>
      <c r="AF130" s="160">
        <f t="shared" si="19"/>
        <v>0</v>
      </c>
      <c r="AG130" s="160">
        <f t="shared" si="19"/>
        <v>0</v>
      </c>
      <c r="AH130" s="160">
        <f t="shared" si="19"/>
        <v>0</v>
      </c>
      <c r="AI130" s="160">
        <f t="shared" si="19"/>
        <v>0</v>
      </c>
      <c r="AJ130" s="160">
        <f t="shared" si="19"/>
        <v>0</v>
      </c>
      <c r="AK130" s="160">
        <f t="shared" si="19"/>
        <v>0</v>
      </c>
      <c r="AL130" s="160">
        <f t="shared" si="19"/>
        <v>0</v>
      </c>
      <c r="AM130" s="160">
        <f t="shared" si="19"/>
        <v>0</v>
      </c>
      <c r="AN130" s="160">
        <f t="shared" si="19"/>
        <v>0</v>
      </c>
      <c r="AO130" s="160">
        <f t="shared" si="19"/>
        <v>0</v>
      </c>
      <c r="AP130" s="160">
        <f t="shared" si="19"/>
        <v>0</v>
      </c>
      <c r="AQ130" s="160">
        <f t="shared" si="19"/>
        <v>0</v>
      </c>
      <c r="AR130" s="160">
        <f t="shared" si="19"/>
        <v>0</v>
      </c>
      <c r="AS130" s="160">
        <f t="shared" si="19"/>
        <v>0</v>
      </c>
      <c r="AT130" s="160">
        <f t="shared" si="19"/>
        <v>0</v>
      </c>
      <c r="AU130" s="160">
        <f t="shared" si="19"/>
        <v>0</v>
      </c>
      <c r="AV130" s="160">
        <f t="shared" si="19"/>
        <v>0</v>
      </c>
      <c r="AW130" s="160">
        <f t="shared" si="19"/>
        <v>0</v>
      </c>
      <c r="AX130" s="160">
        <f t="shared" si="19"/>
        <v>0</v>
      </c>
      <c r="AY130" s="160">
        <f t="shared" si="19"/>
        <v>0</v>
      </c>
      <c r="AZ130" s="160">
        <f t="shared" si="19"/>
        <v>0</v>
      </c>
      <c r="BA130" s="160">
        <f t="shared" si="19"/>
        <v>0</v>
      </c>
      <c r="BB130" s="160">
        <f t="shared" si="19"/>
        <v>0</v>
      </c>
      <c r="BC130" s="161">
        <f t="shared" si="19"/>
        <v>0</v>
      </c>
      <c r="BD130" s="78">
        <f t="shared" si="10"/>
        <v>0</v>
      </c>
    </row>
    <row r="131" spans="1:56" ht="13.15" customHeight="1">
      <c r="A131" s="351" t="s">
        <v>106</v>
      </c>
      <c r="B131" s="351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145"/>
      <c r="AA131" s="145"/>
      <c r="AB131" s="145"/>
      <c r="AC131" s="145"/>
      <c r="AD131" s="130"/>
      <c r="AE131" s="133"/>
      <c r="AF131" s="133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10"/>
        <v>0</v>
      </c>
    </row>
    <row r="132" spans="1:56" ht="13.15" customHeight="1">
      <c r="A132" s="373"/>
      <c r="B132" s="398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145"/>
      <c r="AA132" s="145"/>
      <c r="AB132" s="145"/>
      <c r="AC132" s="145"/>
      <c r="AD132" s="130"/>
      <c r="AE132" s="133"/>
      <c r="AF132" s="133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10"/>
        <v>0</v>
      </c>
    </row>
    <row r="133" spans="1:56" ht="13.15" customHeight="1">
      <c r="A133" s="351" t="s">
        <v>108</v>
      </c>
      <c r="B133" s="351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145"/>
      <c r="AA133" s="145"/>
      <c r="AB133" s="145"/>
      <c r="AC133" s="145"/>
      <c r="AD133" s="130"/>
      <c r="AE133" s="133"/>
      <c r="AF133" s="133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10"/>
        <v>0</v>
      </c>
    </row>
    <row r="134" spans="1:56" ht="13.15" customHeight="1">
      <c r="A134" s="373"/>
      <c r="B134" s="373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145"/>
      <c r="AA134" s="145"/>
      <c r="AB134" s="145"/>
      <c r="AC134" s="145"/>
      <c r="AD134" s="130"/>
      <c r="AE134" s="133"/>
      <c r="AF134" s="133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10"/>
        <v>0</v>
      </c>
    </row>
    <row r="135" spans="1:56" ht="13.15" customHeight="1">
      <c r="A135" s="351" t="s">
        <v>110</v>
      </c>
      <c r="B135" s="351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145"/>
      <c r="AA135" s="145"/>
      <c r="AB135" s="145"/>
      <c r="AC135" s="145"/>
      <c r="AD135" s="130"/>
      <c r="AE135" s="133"/>
      <c r="AF135" s="133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10"/>
        <v>0</v>
      </c>
    </row>
    <row r="136" spans="1:56" ht="13.15" customHeight="1">
      <c r="A136" s="373"/>
      <c r="B136" s="373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145"/>
      <c r="AA136" s="145"/>
      <c r="AB136" s="145"/>
      <c r="AC136" s="145"/>
      <c r="AD136" s="130"/>
      <c r="AE136" s="133"/>
      <c r="AF136" s="133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10"/>
        <v>0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145"/>
      <c r="AA137" s="145"/>
      <c r="AB137" s="145"/>
      <c r="AC137" s="145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10"/>
        <v>0</v>
      </c>
    </row>
    <row r="138" spans="1:56" ht="13.15" customHeight="1">
      <c r="A138" s="373"/>
      <c r="B138" s="373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145"/>
      <c r="AA138" s="145"/>
      <c r="AB138" s="145"/>
      <c r="AC138" s="145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20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145"/>
      <c r="AA139" s="145"/>
      <c r="AB139" s="145"/>
      <c r="AC139" s="145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20"/>
        <v>0</v>
      </c>
    </row>
    <row r="140" spans="1:56" ht="13.15" customHeight="1">
      <c r="A140" s="373"/>
      <c r="B140" s="373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145"/>
      <c r="AA140" s="145"/>
      <c r="AB140" s="145"/>
      <c r="AC140" s="145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20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145"/>
      <c r="AA141" s="145"/>
      <c r="AB141" s="145"/>
      <c r="AC141" s="145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20"/>
        <v>0</v>
      </c>
    </row>
    <row r="142" spans="1:56" ht="13.15" customHeight="1">
      <c r="A142" s="373"/>
      <c r="B142" s="373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145"/>
      <c r="AA142" s="145"/>
      <c r="AB142" s="145"/>
      <c r="AC142" s="145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20"/>
        <v>0</v>
      </c>
    </row>
    <row r="143" spans="1:56" ht="13.15" customHeight="1">
      <c r="A143" s="384" t="s">
        <v>124</v>
      </c>
      <c r="B143" s="420"/>
      <c r="C143" s="154" t="s">
        <v>137</v>
      </c>
      <c r="D143" s="155">
        <f>D9+D21+D27</f>
        <v>0</v>
      </c>
      <c r="E143" s="155">
        <f t="shared" ref="E143:AF143" si="21">E9+E21+E27</f>
        <v>18</v>
      </c>
      <c r="F143" s="155">
        <f t="shared" si="21"/>
        <v>36</v>
      </c>
      <c r="G143" s="155">
        <f t="shared" si="21"/>
        <v>36</v>
      </c>
      <c r="H143" s="155">
        <f t="shared" si="21"/>
        <v>36</v>
      </c>
      <c r="I143" s="155">
        <f t="shared" si="21"/>
        <v>36</v>
      </c>
      <c r="J143" s="155">
        <f t="shared" si="21"/>
        <v>36</v>
      </c>
      <c r="K143" s="155">
        <f t="shared" si="21"/>
        <v>36</v>
      </c>
      <c r="L143" s="155">
        <f t="shared" si="21"/>
        <v>36</v>
      </c>
      <c r="M143" s="155">
        <f t="shared" si="21"/>
        <v>36</v>
      </c>
      <c r="N143" s="155">
        <f t="shared" si="21"/>
        <v>36</v>
      </c>
      <c r="O143" s="155">
        <f t="shared" si="21"/>
        <v>36</v>
      </c>
      <c r="P143" s="155">
        <f t="shared" si="21"/>
        <v>36</v>
      </c>
      <c r="Q143" s="155">
        <f t="shared" si="21"/>
        <v>36</v>
      </c>
      <c r="R143" s="155">
        <f t="shared" si="21"/>
        <v>36</v>
      </c>
      <c r="S143" s="155">
        <f t="shared" si="21"/>
        <v>36</v>
      </c>
      <c r="T143" s="155">
        <f t="shared" si="21"/>
        <v>36</v>
      </c>
      <c r="U143" s="155">
        <f t="shared" si="21"/>
        <v>36</v>
      </c>
      <c r="V143" s="155">
        <f t="shared" si="21"/>
        <v>36</v>
      </c>
      <c r="W143" s="155">
        <f t="shared" si="21"/>
        <v>36</v>
      </c>
      <c r="X143" s="155">
        <f t="shared" si="21"/>
        <v>36</v>
      </c>
      <c r="Y143" s="155">
        <f t="shared" si="21"/>
        <v>36</v>
      </c>
      <c r="Z143" s="155">
        <f t="shared" si="21"/>
        <v>36</v>
      </c>
      <c r="AA143" s="155">
        <f t="shared" si="21"/>
        <v>0</v>
      </c>
      <c r="AB143" s="155">
        <f t="shared" si="21"/>
        <v>0</v>
      </c>
      <c r="AC143" s="155">
        <f t="shared" si="21"/>
        <v>0</v>
      </c>
      <c r="AD143" s="155">
        <f t="shared" si="21"/>
        <v>0</v>
      </c>
      <c r="AE143" s="155">
        <f t="shared" si="21"/>
        <v>0</v>
      </c>
      <c r="AF143" s="155">
        <f t="shared" si="21"/>
        <v>0</v>
      </c>
      <c r="AG143" s="155">
        <f t="shared" ref="E143:BC144" si="22">AG9+AG21+AG27</f>
        <v>0</v>
      </c>
      <c r="AH143" s="155">
        <f t="shared" si="22"/>
        <v>0</v>
      </c>
      <c r="AI143" s="155">
        <f t="shared" si="22"/>
        <v>0</v>
      </c>
      <c r="AJ143" s="155">
        <f t="shared" si="22"/>
        <v>0</v>
      </c>
      <c r="AK143" s="155">
        <f t="shared" si="22"/>
        <v>0</v>
      </c>
      <c r="AL143" s="155">
        <f t="shared" si="22"/>
        <v>0</v>
      </c>
      <c r="AM143" s="155">
        <f t="shared" si="22"/>
        <v>0</v>
      </c>
      <c r="AN143" s="155">
        <f t="shared" si="22"/>
        <v>0</v>
      </c>
      <c r="AO143" s="155">
        <f t="shared" si="22"/>
        <v>0</v>
      </c>
      <c r="AP143" s="155">
        <f t="shared" si="22"/>
        <v>0</v>
      </c>
      <c r="AQ143" s="155">
        <f t="shared" si="22"/>
        <v>0</v>
      </c>
      <c r="AR143" s="155">
        <f t="shared" si="22"/>
        <v>0</v>
      </c>
      <c r="AS143" s="155">
        <f t="shared" si="22"/>
        <v>0</v>
      </c>
      <c r="AT143" s="155">
        <f t="shared" si="22"/>
        <v>0</v>
      </c>
      <c r="AU143" s="155">
        <f t="shared" si="22"/>
        <v>0</v>
      </c>
      <c r="AV143" s="155">
        <f t="shared" si="22"/>
        <v>0</v>
      </c>
      <c r="AW143" s="155">
        <f t="shared" si="22"/>
        <v>0</v>
      </c>
      <c r="AX143" s="155">
        <f t="shared" si="22"/>
        <v>0</v>
      </c>
      <c r="AY143" s="155">
        <f t="shared" si="22"/>
        <v>0</v>
      </c>
      <c r="AZ143" s="155">
        <f t="shared" si="22"/>
        <v>0</v>
      </c>
      <c r="BA143" s="155">
        <f t="shared" si="22"/>
        <v>0</v>
      </c>
      <c r="BB143" s="155">
        <f t="shared" si="22"/>
        <v>0</v>
      </c>
      <c r="BC143" s="156">
        <f t="shared" si="22"/>
        <v>0</v>
      </c>
      <c r="BD143" s="78">
        <f t="shared" si="20"/>
        <v>774</v>
      </c>
    </row>
    <row r="144" spans="1:56">
      <c r="A144" s="421"/>
      <c r="B144" s="422"/>
      <c r="C144" s="154" t="s">
        <v>138</v>
      </c>
      <c r="D144" s="155">
        <f>D10+D22+D28</f>
        <v>0</v>
      </c>
      <c r="E144" s="155">
        <f t="shared" si="22"/>
        <v>9</v>
      </c>
      <c r="F144" s="155">
        <f t="shared" si="22"/>
        <v>18</v>
      </c>
      <c r="G144" s="155">
        <f t="shared" si="22"/>
        <v>18</v>
      </c>
      <c r="H144" s="155">
        <f t="shared" si="22"/>
        <v>18</v>
      </c>
      <c r="I144" s="155">
        <f t="shared" si="22"/>
        <v>18</v>
      </c>
      <c r="J144" s="155">
        <f t="shared" si="22"/>
        <v>18</v>
      </c>
      <c r="K144" s="155">
        <f t="shared" si="22"/>
        <v>18</v>
      </c>
      <c r="L144" s="155">
        <f t="shared" si="22"/>
        <v>18</v>
      </c>
      <c r="M144" s="155">
        <f t="shared" si="22"/>
        <v>18</v>
      </c>
      <c r="N144" s="155">
        <f t="shared" si="22"/>
        <v>18</v>
      </c>
      <c r="O144" s="155">
        <f t="shared" si="22"/>
        <v>18</v>
      </c>
      <c r="P144" s="155">
        <f t="shared" si="22"/>
        <v>18</v>
      </c>
      <c r="Q144" s="155">
        <f t="shared" si="22"/>
        <v>18</v>
      </c>
      <c r="R144" s="155">
        <f t="shared" si="22"/>
        <v>18</v>
      </c>
      <c r="S144" s="155">
        <f t="shared" si="22"/>
        <v>18</v>
      </c>
      <c r="T144" s="155">
        <f t="shared" si="22"/>
        <v>18</v>
      </c>
      <c r="U144" s="155">
        <f t="shared" si="22"/>
        <v>18</v>
      </c>
      <c r="V144" s="155">
        <f t="shared" si="22"/>
        <v>18</v>
      </c>
      <c r="W144" s="155">
        <f t="shared" si="22"/>
        <v>18</v>
      </c>
      <c r="X144" s="155">
        <f t="shared" si="22"/>
        <v>18</v>
      </c>
      <c r="Y144" s="155">
        <f t="shared" si="22"/>
        <v>18</v>
      </c>
      <c r="Z144" s="155">
        <f t="shared" si="22"/>
        <v>18</v>
      </c>
      <c r="AA144" s="155">
        <f t="shared" si="22"/>
        <v>0</v>
      </c>
      <c r="AB144" s="155">
        <f t="shared" si="22"/>
        <v>0</v>
      </c>
      <c r="AC144" s="155">
        <f t="shared" si="22"/>
        <v>0</v>
      </c>
      <c r="AD144" s="155">
        <f t="shared" si="22"/>
        <v>0</v>
      </c>
      <c r="AE144" s="155">
        <f t="shared" si="22"/>
        <v>0</v>
      </c>
      <c r="AF144" s="155">
        <f t="shared" si="22"/>
        <v>0</v>
      </c>
      <c r="AG144" s="155">
        <f t="shared" si="22"/>
        <v>0</v>
      </c>
      <c r="AH144" s="155">
        <f t="shared" si="22"/>
        <v>0</v>
      </c>
      <c r="AI144" s="155">
        <f t="shared" si="22"/>
        <v>0</v>
      </c>
      <c r="AJ144" s="155">
        <f t="shared" si="22"/>
        <v>0</v>
      </c>
      <c r="AK144" s="155">
        <f t="shared" si="22"/>
        <v>0</v>
      </c>
      <c r="AL144" s="155">
        <f t="shared" si="22"/>
        <v>0</v>
      </c>
      <c r="AM144" s="155">
        <f t="shared" si="22"/>
        <v>0</v>
      </c>
      <c r="AN144" s="155">
        <f t="shared" si="22"/>
        <v>0</v>
      </c>
      <c r="AO144" s="155">
        <f t="shared" si="22"/>
        <v>0</v>
      </c>
      <c r="AP144" s="155">
        <f t="shared" si="22"/>
        <v>0</v>
      </c>
      <c r="AQ144" s="155">
        <f t="shared" si="22"/>
        <v>0</v>
      </c>
      <c r="AR144" s="155">
        <f t="shared" si="22"/>
        <v>0</v>
      </c>
      <c r="AS144" s="155">
        <f t="shared" si="22"/>
        <v>0</v>
      </c>
      <c r="AT144" s="155">
        <f t="shared" si="22"/>
        <v>0</v>
      </c>
      <c r="AU144" s="155">
        <f t="shared" si="22"/>
        <v>0</v>
      </c>
      <c r="AV144" s="155">
        <f t="shared" si="22"/>
        <v>0</v>
      </c>
      <c r="AW144" s="155">
        <f t="shared" si="22"/>
        <v>0</v>
      </c>
      <c r="AX144" s="155">
        <f t="shared" si="22"/>
        <v>0</v>
      </c>
      <c r="AY144" s="155">
        <f t="shared" si="22"/>
        <v>0</v>
      </c>
      <c r="AZ144" s="155">
        <f t="shared" si="22"/>
        <v>0</v>
      </c>
      <c r="BA144" s="155">
        <f t="shared" si="22"/>
        <v>0</v>
      </c>
      <c r="BB144" s="155">
        <f t="shared" si="22"/>
        <v>0</v>
      </c>
      <c r="BC144" s="156">
        <f t="shared" si="22"/>
        <v>0</v>
      </c>
      <c r="BD144" s="78">
        <f t="shared" si="20"/>
        <v>387</v>
      </c>
    </row>
    <row r="145" spans="1:56">
      <c r="A145" s="317" t="s">
        <v>125</v>
      </c>
      <c r="B145" s="319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145"/>
      <c r="AA145" s="145"/>
      <c r="AB145" s="145"/>
      <c r="AC145" s="145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20"/>
        <v>0</v>
      </c>
    </row>
    <row r="146" spans="1:56">
      <c r="A146" s="423"/>
      <c r="B146" s="424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145"/>
      <c r="AA146" s="145"/>
      <c r="AB146" s="145"/>
      <c r="AC146" s="145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20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23">E149+E151</f>
        <v>0</v>
      </c>
      <c r="F147" s="155">
        <f t="shared" si="23"/>
        <v>0</v>
      </c>
      <c r="G147" s="155">
        <f t="shared" si="23"/>
        <v>0</v>
      </c>
      <c r="H147" s="155">
        <f t="shared" si="23"/>
        <v>0</v>
      </c>
      <c r="I147" s="155">
        <f t="shared" si="23"/>
        <v>0</v>
      </c>
      <c r="J147" s="155">
        <f t="shared" si="23"/>
        <v>0</v>
      </c>
      <c r="K147" s="155">
        <f t="shared" si="23"/>
        <v>0</v>
      </c>
      <c r="L147" s="155">
        <f t="shared" si="23"/>
        <v>0</v>
      </c>
      <c r="M147" s="155">
        <f t="shared" si="23"/>
        <v>0</v>
      </c>
      <c r="N147" s="155">
        <f t="shared" si="23"/>
        <v>0</v>
      </c>
      <c r="O147" s="155">
        <f t="shared" si="23"/>
        <v>0</v>
      </c>
      <c r="P147" s="155">
        <f t="shared" si="23"/>
        <v>0</v>
      </c>
      <c r="Q147" s="155">
        <f t="shared" si="23"/>
        <v>0</v>
      </c>
      <c r="R147" s="155">
        <f t="shared" si="23"/>
        <v>0</v>
      </c>
      <c r="S147" s="155">
        <f t="shared" si="23"/>
        <v>0</v>
      </c>
      <c r="T147" s="155">
        <f t="shared" si="23"/>
        <v>0</v>
      </c>
      <c r="U147" s="155">
        <f t="shared" si="23"/>
        <v>0</v>
      </c>
      <c r="V147" s="155">
        <f t="shared" si="23"/>
        <v>0</v>
      </c>
      <c r="W147" s="155">
        <f t="shared" si="23"/>
        <v>0</v>
      </c>
      <c r="X147" s="155">
        <f t="shared" si="23"/>
        <v>0</v>
      </c>
      <c r="Y147" s="155">
        <f t="shared" si="23"/>
        <v>0</v>
      </c>
      <c r="Z147" s="155">
        <f t="shared" si="23"/>
        <v>0</v>
      </c>
      <c r="AA147" s="155">
        <f t="shared" si="23"/>
        <v>0</v>
      </c>
      <c r="AB147" s="155">
        <f t="shared" si="23"/>
        <v>0</v>
      </c>
      <c r="AC147" s="155">
        <f t="shared" si="23"/>
        <v>0</v>
      </c>
      <c r="AD147" s="155">
        <f t="shared" si="23"/>
        <v>0</v>
      </c>
      <c r="AE147" s="155">
        <f t="shared" si="23"/>
        <v>0</v>
      </c>
      <c r="AF147" s="155">
        <f t="shared" si="23"/>
        <v>0</v>
      </c>
      <c r="AG147" s="155">
        <f t="shared" si="23"/>
        <v>0</v>
      </c>
      <c r="AH147" s="155">
        <f t="shared" si="23"/>
        <v>0</v>
      </c>
      <c r="AI147" s="155">
        <f t="shared" si="23"/>
        <v>0</v>
      </c>
      <c r="AJ147" s="155">
        <f t="shared" si="23"/>
        <v>0</v>
      </c>
      <c r="AK147" s="155">
        <f t="shared" si="23"/>
        <v>0</v>
      </c>
      <c r="AL147" s="155">
        <f t="shared" si="23"/>
        <v>0</v>
      </c>
      <c r="AM147" s="155">
        <f t="shared" si="23"/>
        <v>0</v>
      </c>
      <c r="AN147" s="155">
        <f t="shared" si="23"/>
        <v>0</v>
      </c>
      <c r="AO147" s="155">
        <f t="shared" si="23"/>
        <v>0</v>
      </c>
      <c r="AP147" s="155">
        <f t="shared" si="23"/>
        <v>0</v>
      </c>
      <c r="AQ147" s="155">
        <f t="shared" si="23"/>
        <v>0</v>
      </c>
      <c r="AR147" s="155">
        <f t="shared" si="23"/>
        <v>0</v>
      </c>
      <c r="AS147" s="155">
        <f t="shared" si="23"/>
        <v>0</v>
      </c>
      <c r="AT147" s="155">
        <f t="shared" si="23"/>
        <v>0</v>
      </c>
      <c r="AU147" s="155">
        <f t="shared" si="23"/>
        <v>0</v>
      </c>
      <c r="AV147" s="155">
        <f t="shared" si="23"/>
        <v>0</v>
      </c>
      <c r="AW147" s="155">
        <f t="shared" si="23"/>
        <v>0</v>
      </c>
      <c r="AX147" s="155">
        <f t="shared" si="23"/>
        <v>0</v>
      </c>
      <c r="AY147" s="155">
        <f t="shared" si="23"/>
        <v>0</v>
      </c>
      <c r="AZ147" s="155">
        <f t="shared" si="23"/>
        <v>0</v>
      </c>
      <c r="BA147" s="155">
        <f t="shared" si="23"/>
        <v>0</v>
      </c>
      <c r="BB147" s="155">
        <f t="shared" si="23"/>
        <v>0</v>
      </c>
      <c r="BC147" s="156">
        <f t="shared" si="23"/>
        <v>0</v>
      </c>
      <c r="BD147" s="78">
        <f t="shared" si="20"/>
        <v>0</v>
      </c>
    </row>
    <row r="148" spans="1:56">
      <c r="A148" s="373"/>
      <c r="B148" s="408"/>
      <c r="C148" s="154" t="s">
        <v>138</v>
      </c>
      <c r="D148" s="155">
        <f>D150+D152</f>
        <v>0</v>
      </c>
      <c r="E148" s="155">
        <f t="shared" si="23"/>
        <v>0</v>
      </c>
      <c r="F148" s="155">
        <f t="shared" si="23"/>
        <v>0</v>
      </c>
      <c r="G148" s="155">
        <f t="shared" si="23"/>
        <v>0</v>
      </c>
      <c r="H148" s="155">
        <f t="shared" si="23"/>
        <v>0</v>
      </c>
      <c r="I148" s="155">
        <f t="shared" si="23"/>
        <v>0</v>
      </c>
      <c r="J148" s="155">
        <f t="shared" si="23"/>
        <v>0</v>
      </c>
      <c r="K148" s="155">
        <f t="shared" si="23"/>
        <v>0</v>
      </c>
      <c r="L148" s="155">
        <f t="shared" si="23"/>
        <v>0</v>
      </c>
      <c r="M148" s="155">
        <f t="shared" si="23"/>
        <v>0</v>
      </c>
      <c r="N148" s="155">
        <f t="shared" si="23"/>
        <v>0</v>
      </c>
      <c r="O148" s="155">
        <f t="shared" si="23"/>
        <v>0</v>
      </c>
      <c r="P148" s="155">
        <f t="shared" si="23"/>
        <v>0</v>
      </c>
      <c r="Q148" s="155">
        <f t="shared" si="23"/>
        <v>0</v>
      </c>
      <c r="R148" s="155">
        <f t="shared" si="23"/>
        <v>0</v>
      </c>
      <c r="S148" s="155">
        <f t="shared" si="23"/>
        <v>0</v>
      </c>
      <c r="T148" s="155">
        <f t="shared" si="23"/>
        <v>0</v>
      </c>
      <c r="U148" s="155">
        <f t="shared" si="23"/>
        <v>0</v>
      </c>
      <c r="V148" s="155">
        <f t="shared" si="23"/>
        <v>0</v>
      </c>
      <c r="W148" s="155">
        <f t="shared" si="23"/>
        <v>0</v>
      </c>
      <c r="X148" s="155">
        <f t="shared" si="23"/>
        <v>0</v>
      </c>
      <c r="Y148" s="155">
        <f t="shared" si="23"/>
        <v>0</v>
      </c>
      <c r="Z148" s="155">
        <f t="shared" si="23"/>
        <v>0</v>
      </c>
      <c r="AA148" s="155">
        <f t="shared" si="23"/>
        <v>0</v>
      </c>
      <c r="AB148" s="155">
        <f t="shared" si="23"/>
        <v>0</v>
      </c>
      <c r="AC148" s="155">
        <f t="shared" si="23"/>
        <v>0</v>
      </c>
      <c r="AD148" s="155">
        <f t="shared" si="23"/>
        <v>0</v>
      </c>
      <c r="AE148" s="155">
        <f t="shared" si="23"/>
        <v>0</v>
      </c>
      <c r="AF148" s="155">
        <f t="shared" si="23"/>
        <v>0</v>
      </c>
      <c r="AG148" s="155">
        <f t="shared" si="23"/>
        <v>0</v>
      </c>
      <c r="AH148" s="155">
        <f t="shared" si="23"/>
        <v>0</v>
      </c>
      <c r="AI148" s="155">
        <f t="shared" si="23"/>
        <v>0</v>
      </c>
      <c r="AJ148" s="155">
        <f t="shared" si="23"/>
        <v>0</v>
      </c>
      <c r="AK148" s="155">
        <f t="shared" si="23"/>
        <v>0</v>
      </c>
      <c r="AL148" s="155">
        <f t="shared" si="23"/>
        <v>0</v>
      </c>
      <c r="AM148" s="155">
        <f t="shared" si="23"/>
        <v>0</v>
      </c>
      <c r="AN148" s="155">
        <f t="shared" si="23"/>
        <v>0</v>
      </c>
      <c r="AO148" s="155">
        <f t="shared" si="23"/>
        <v>0</v>
      </c>
      <c r="AP148" s="155">
        <f t="shared" si="23"/>
        <v>0</v>
      </c>
      <c r="AQ148" s="155">
        <f t="shared" si="23"/>
        <v>0</v>
      </c>
      <c r="AR148" s="155">
        <f t="shared" si="23"/>
        <v>0</v>
      </c>
      <c r="AS148" s="155">
        <f t="shared" si="23"/>
        <v>0</v>
      </c>
      <c r="AT148" s="155">
        <f t="shared" si="23"/>
        <v>0</v>
      </c>
      <c r="AU148" s="155">
        <f t="shared" si="23"/>
        <v>0</v>
      </c>
      <c r="AV148" s="155">
        <f t="shared" si="23"/>
        <v>0</v>
      </c>
      <c r="AW148" s="155">
        <f t="shared" si="23"/>
        <v>0</v>
      </c>
      <c r="AX148" s="155">
        <f t="shared" si="23"/>
        <v>0</v>
      </c>
      <c r="AY148" s="155">
        <f t="shared" si="23"/>
        <v>0</v>
      </c>
      <c r="AZ148" s="155">
        <f t="shared" si="23"/>
        <v>0</v>
      </c>
      <c r="BA148" s="155">
        <f t="shared" si="23"/>
        <v>0</v>
      </c>
      <c r="BB148" s="155">
        <f t="shared" si="23"/>
        <v>0</v>
      </c>
      <c r="BC148" s="156">
        <f t="shared" si="23"/>
        <v>0</v>
      </c>
      <c r="BD148" s="78">
        <f t="shared" si="20"/>
        <v>0</v>
      </c>
    </row>
    <row r="149" spans="1:56">
      <c r="A149" s="378" t="s">
        <v>129</v>
      </c>
      <c r="B149" s="351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145"/>
      <c r="AA149" s="145"/>
      <c r="AB149" s="145"/>
      <c r="AC149" s="145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20"/>
        <v>0</v>
      </c>
    </row>
    <row r="150" spans="1:56">
      <c r="A150" s="373"/>
      <c r="B150" s="398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145"/>
      <c r="AA150" s="145"/>
      <c r="AB150" s="145"/>
      <c r="AC150" s="145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20"/>
        <v>0</v>
      </c>
    </row>
    <row r="151" spans="1:56">
      <c r="A151" s="378" t="s">
        <v>131</v>
      </c>
      <c r="B151" s="351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145"/>
      <c r="AA151" s="145"/>
      <c r="AB151" s="145"/>
      <c r="AC151" s="145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20"/>
        <v>0</v>
      </c>
    </row>
    <row r="152" spans="1:56">
      <c r="A152" s="373"/>
      <c r="B152" s="398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145"/>
      <c r="AA152" s="145"/>
      <c r="AB152" s="145"/>
      <c r="AC152" s="145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20"/>
        <v>0</v>
      </c>
    </row>
    <row r="153" spans="1:56">
      <c r="A153" s="413" t="s">
        <v>134</v>
      </c>
      <c r="B153" s="413"/>
      <c r="C153" s="414"/>
      <c r="D153" s="301">
        <f>D11+D13+D15+D17+D19+D23+D25+D31+D33+D35+D37+D39+D41+D43+D45+D47+D49+D51+D57+D59+D61+D63+D65+D67+D71+D73+D75+D77+D79+D85+D87+D89+D91+D93+D95+D97+D99+D101+D103+D107+D109+D113+D115+D119+D121+D125+D127+D131+D133+D135+D137+D139+D141+D145+D149+D151</f>
        <v>0</v>
      </c>
      <c r="E153" s="301">
        <f t="shared" ref="E153:AF153" si="24">E11+E13+E15+E17+E19+E23+E25+E31+E33+E35+E37+E39+E41+E43+E45+E47+E49+E51+E57+E59+E61+E63+E65+E67+E71+E73+E75+E77+E79+E85+E87+E89+E91+E93+E95+E97+E99+E101+E103+E107+E109+E113+E115+E119+E121+E125+E127+E131+E133+E135+E137+E139+E141+E145+E149+E151</f>
        <v>18</v>
      </c>
      <c r="F153" s="301">
        <f t="shared" si="24"/>
        <v>36</v>
      </c>
      <c r="G153" s="301">
        <f t="shared" si="24"/>
        <v>36</v>
      </c>
      <c r="H153" s="301">
        <f t="shared" si="24"/>
        <v>36</v>
      </c>
      <c r="I153" s="301">
        <f t="shared" si="24"/>
        <v>36</v>
      </c>
      <c r="J153" s="301">
        <f t="shared" si="24"/>
        <v>36</v>
      </c>
      <c r="K153" s="301">
        <f t="shared" si="24"/>
        <v>36</v>
      </c>
      <c r="L153" s="301">
        <f t="shared" si="24"/>
        <v>36</v>
      </c>
      <c r="M153" s="301">
        <f t="shared" si="24"/>
        <v>36</v>
      </c>
      <c r="N153" s="301">
        <f t="shared" si="24"/>
        <v>36</v>
      </c>
      <c r="O153" s="301">
        <f t="shared" si="24"/>
        <v>36</v>
      </c>
      <c r="P153" s="301">
        <f t="shared" si="24"/>
        <v>36</v>
      </c>
      <c r="Q153" s="301">
        <f t="shared" si="24"/>
        <v>36</v>
      </c>
      <c r="R153" s="301">
        <f t="shared" si="24"/>
        <v>36</v>
      </c>
      <c r="S153" s="301">
        <f t="shared" si="24"/>
        <v>36</v>
      </c>
      <c r="T153" s="301">
        <f t="shared" si="24"/>
        <v>36</v>
      </c>
      <c r="U153" s="301">
        <f t="shared" si="24"/>
        <v>36</v>
      </c>
      <c r="V153" s="301">
        <f t="shared" si="24"/>
        <v>36</v>
      </c>
      <c r="W153" s="301">
        <f t="shared" si="24"/>
        <v>36</v>
      </c>
      <c r="X153" s="301">
        <f t="shared" si="24"/>
        <v>36</v>
      </c>
      <c r="Y153" s="301">
        <f t="shared" si="24"/>
        <v>36</v>
      </c>
      <c r="Z153" s="301">
        <f t="shared" si="24"/>
        <v>36</v>
      </c>
      <c r="AA153" s="301">
        <f t="shared" si="24"/>
        <v>0</v>
      </c>
      <c r="AB153" s="301">
        <f t="shared" si="24"/>
        <v>0</v>
      </c>
      <c r="AC153" s="301">
        <f t="shared" si="24"/>
        <v>0</v>
      </c>
      <c r="AD153" s="301">
        <f t="shared" si="24"/>
        <v>0</v>
      </c>
      <c r="AE153" s="301">
        <f t="shared" si="24"/>
        <v>0</v>
      </c>
      <c r="AF153" s="301">
        <f t="shared" si="24"/>
        <v>0</v>
      </c>
      <c r="AG153" s="301">
        <f t="shared" ref="AG153:BC154" si="25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301">
        <f t="shared" si="25"/>
        <v>0</v>
      </c>
      <c r="AI153" s="301">
        <f t="shared" si="25"/>
        <v>0</v>
      </c>
      <c r="AJ153" s="301">
        <f t="shared" si="25"/>
        <v>0</v>
      </c>
      <c r="AK153" s="301">
        <f t="shared" si="25"/>
        <v>0</v>
      </c>
      <c r="AL153" s="301">
        <f t="shared" si="25"/>
        <v>0</v>
      </c>
      <c r="AM153" s="301">
        <f t="shared" si="25"/>
        <v>0</v>
      </c>
      <c r="AN153" s="301">
        <f t="shared" si="25"/>
        <v>0</v>
      </c>
      <c r="AO153" s="301">
        <f t="shared" si="25"/>
        <v>0</v>
      </c>
      <c r="AP153" s="301">
        <f t="shared" si="25"/>
        <v>0</v>
      </c>
      <c r="AQ153" s="301">
        <f t="shared" si="25"/>
        <v>0</v>
      </c>
      <c r="AR153" s="301">
        <f t="shared" si="25"/>
        <v>0</v>
      </c>
      <c r="AS153" s="301">
        <f t="shared" si="25"/>
        <v>0</v>
      </c>
      <c r="AT153" s="301">
        <f t="shared" si="25"/>
        <v>0</v>
      </c>
      <c r="AU153" s="301">
        <f t="shared" si="25"/>
        <v>0</v>
      </c>
      <c r="AV153" s="301">
        <f t="shared" si="25"/>
        <v>0</v>
      </c>
      <c r="AW153" s="301">
        <f t="shared" si="25"/>
        <v>0</v>
      </c>
      <c r="AX153" s="301">
        <f t="shared" si="25"/>
        <v>0</v>
      </c>
      <c r="AY153" s="301">
        <f t="shared" si="25"/>
        <v>0</v>
      </c>
      <c r="AZ153" s="301">
        <f t="shared" si="25"/>
        <v>0</v>
      </c>
      <c r="BA153" s="301">
        <f t="shared" si="25"/>
        <v>0</v>
      </c>
      <c r="BB153" s="301">
        <f t="shared" si="25"/>
        <v>0</v>
      </c>
      <c r="BC153" s="301">
        <f t="shared" si="25"/>
        <v>0</v>
      </c>
    </row>
    <row r="154" spans="1:56">
      <c r="A154" s="415" t="s">
        <v>135</v>
      </c>
      <c r="B154" s="415"/>
      <c r="C154" s="416"/>
      <c r="D154" s="302">
        <f>D12+D14+D16+D18+D20+D24+D26+D32+D34+D36+D38+D40+D42+D44+D46+D48+D50+D52+D58+D60+D62+D64+D66+D68+D72+D74+D76+D78+D80+D86+D88+D90+D92+D94+D96+D98+D100+D102+D104+D108+D110+D114+D116+D120+D122+D126+D128+D132+D134+D136+D138+D140+D142+D146+D150+D152</f>
        <v>0</v>
      </c>
      <c r="E154" s="302">
        <f t="shared" ref="E154:AF154" si="26">E12+E14+E16+E18+E20+E24+E26+E32+E34+E36+E38+E40+E42+E44+E46+E48+E50+E52+E58+E60+E62+E64+E66+E68+E72+E74+E76+E78+E80+E86+E88+E90+E92+E94+E96+E98+E100+E102+E104+E108+E110+E114+E116+E120+E122+E126+E128+E132+E134+E136+E138+E140+E142+E146+E150+E152</f>
        <v>9</v>
      </c>
      <c r="F154" s="302">
        <f t="shared" si="26"/>
        <v>18</v>
      </c>
      <c r="G154" s="302">
        <f t="shared" si="26"/>
        <v>18</v>
      </c>
      <c r="H154" s="302">
        <f t="shared" si="26"/>
        <v>18</v>
      </c>
      <c r="I154" s="302">
        <f t="shared" si="26"/>
        <v>18</v>
      </c>
      <c r="J154" s="302">
        <f t="shared" si="26"/>
        <v>18</v>
      </c>
      <c r="K154" s="302">
        <f t="shared" si="26"/>
        <v>18</v>
      </c>
      <c r="L154" s="302">
        <f t="shared" si="26"/>
        <v>18</v>
      </c>
      <c r="M154" s="302">
        <f t="shared" si="26"/>
        <v>18</v>
      </c>
      <c r="N154" s="302">
        <f t="shared" si="26"/>
        <v>18</v>
      </c>
      <c r="O154" s="302">
        <f t="shared" si="26"/>
        <v>18</v>
      </c>
      <c r="P154" s="302">
        <f t="shared" si="26"/>
        <v>18</v>
      </c>
      <c r="Q154" s="302">
        <f t="shared" si="26"/>
        <v>18</v>
      </c>
      <c r="R154" s="302">
        <f t="shared" si="26"/>
        <v>18</v>
      </c>
      <c r="S154" s="302">
        <f t="shared" si="26"/>
        <v>18</v>
      </c>
      <c r="T154" s="302">
        <f t="shared" si="26"/>
        <v>18</v>
      </c>
      <c r="U154" s="302">
        <f t="shared" si="26"/>
        <v>18</v>
      </c>
      <c r="V154" s="302">
        <f t="shared" si="26"/>
        <v>18</v>
      </c>
      <c r="W154" s="302">
        <f t="shared" si="26"/>
        <v>18</v>
      </c>
      <c r="X154" s="302">
        <f t="shared" si="26"/>
        <v>18</v>
      </c>
      <c r="Y154" s="302">
        <f t="shared" si="26"/>
        <v>18</v>
      </c>
      <c r="Z154" s="302">
        <f t="shared" si="26"/>
        <v>18</v>
      </c>
      <c r="AA154" s="302">
        <f t="shared" si="26"/>
        <v>0</v>
      </c>
      <c r="AB154" s="302">
        <f t="shared" si="26"/>
        <v>0</v>
      </c>
      <c r="AC154" s="302">
        <f t="shared" si="26"/>
        <v>0</v>
      </c>
      <c r="AD154" s="302">
        <f t="shared" si="26"/>
        <v>0</v>
      </c>
      <c r="AE154" s="302">
        <f t="shared" si="26"/>
        <v>0</v>
      </c>
      <c r="AF154" s="302">
        <f t="shared" si="26"/>
        <v>0</v>
      </c>
      <c r="AG154" s="302">
        <f t="shared" si="25"/>
        <v>0</v>
      </c>
      <c r="AH154" s="302">
        <f t="shared" si="25"/>
        <v>0</v>
      </c>
      <c r="AI154" s="302">
        <f t="shared" si="25"/>
        <v>0</v>
      </c>
      <c r="AJ154" s="302">
        <f t="shared" si="25"/>
        <v>0</v>
      </c>
      <c r="AK154" s="302">
        <f t="shared" si="25"/>
        <v>0</v>
      </c>
      <c r="AL154" s="302">
        <f t="shared" si="25"/>
        <v>0</v>
      </c>
      <c r="AM154" s="302">
        <f t="shared" si="25"/>
        <v>0</v>
      </c>
      <c r="AN154" s="302">
        <f t="shared" si="25"/>
        <v>0</v>
      </c>
      <c r="AO154" s="302">
        <f t="shared" si="25"/>
        <v>0</v>
      </c>
      <c r="AP154" s="302">
        <f t="shared" si="25"/>
        <v>0</v>
      </c>
      <c r="AQ154" s="302">
        <f t="shared" si="25"/>
        <v>0</v>
      </c>
      <c r="AR154" s="302">
        <f t="shared" si="25"/>
        <v>0</v>
      </c>
      <c r="AS154" s="302">
        <f t="shared" si="25"/>
        <v>0</v>
      </c>
      <c r="AT154" s="302">
        <f t="shared" si="25"/>
        <v>0</v>
      </c>
      <c r="AU154" s="302">
        <f t="shared" si="25"/>
        <v>0</v>
      </c>
      <c r="AV154" s="302">
        <f t="shared" si="25"/>
        <v>0</v>
      </c>
      <c r="AW154" s="302">
        <f t="shared" si="25"/>
        <v>0</v>
      </c>
      <c r="AX154" s="302">
        <f t="shared" si="25"/>
        <v>0</v>
      </c>
      <c r="AY154" s="302">
        <f t="shared" si="25"/>
        <v>0</v>
      </c>
      <c r="AZ154" s="302">
        <f t="shared" si="25"/>
        <v>0</v>
      </c>
      <c r="BA154" s="302">
        <f t="shared" si="25"/>
        <v>0</v>
      </c>
      <c r="BB154" s="302">
        <f t="shared" si="25"/>
        <v>0</v>
      </c>
      <c r="BC154" s="302">
        <f t="shared" si="25"/>
        <v>0</v>
      </c>
    </row>
    <row r="155" spans="1:56">
      <c r="A155" s="417" t="s">
        <v>136</v>
      </c>
      <c r="B155" s="417"/>
      <c r="C155" s="418"/>
      <c r="D155" s="303">
        <f>D153+D154</f>
        <v>0</v>
      </c>
      <c r="E155" s="303">
        <f t="shared" ref="E155:BC155" si="27">E153+E154</f>
        <v>27</v>
      </c>
      <c r="F155" s="303">
        <f t="shared" si="27"/>
        <v>54</v>
      </c>
      <c r="G155" s="303">
        <f t="shared" si="27"/>
        <v>54</v>
      </c>
      <c r="H155" s="303">
        <f t="shared" si="27"/>
        <v>54</v>
      </c>
      <c r="I155" s="303">
        <f t="shared" si="27"/>
        <v>54</v>
      </c>
      <c r="J155" s="303">
        <f t="shared" si="27"/>
        <v>54</v>
      </c>
      <c r="K155" s="303">
        <f t="shared" si="27"/>
        <v>54</v>
      </c>
      <c r="L155" s="303">
        <f t="shared" si="27"/>
        <v>54</v>
      </c>
      <c r="M155" s="303">
        <f t="shared" si="27"/>
        <v>54</v>
      </c>
      <c r="N155" s="303">
        <f t="shared" si="27"/>
        <v>54</v>
      </c>
      <c r="O155" s="303">
        <f t="shared" si="27"/>
        <v>54</v>
      </c>
      <c r="P155" s="303">
        <f t="shared" si="27"/>
        <v>54</v>
      </c>
      <c r="Q155" s="303">
        <f t="shared" si="27"/>
        <v>54</v>
      </c>
      <c r="R155" s="303">
        <f t="shared" si="27"/>
        <v>54</v>
      </c>
      <c r="S155" s="303">
        <f t="shared" si="27"/>
        <v>54</v>
      </c>
      <c r="T155" s="303">
        <f t="shared" si="27"/>
        <v>54</v>
      </c>
      <c r="U155" s="303">
        <f t="shared" si="27"/>
        <v>54</v>
      </c>
      <c r="V155" s="303">
        <f t="shared" si="27"/>
        <v>54</v>
      </c>
      <c r="W155" s="303">
        <f t="shared" si="27"/>
        <v>54</v>
      </c>
      <c r="X155" s="303">
        <f t="shared" si="27"/>
        <v>54</v>
      </c>
      <c r="Y155" s="303">
        <f t="shared" si="27"/>
        <v>54</v>
      </c>
      <c r="Z155" s="303">
        <f t="shared" si="27"/>
        <v>54</v>
      </c>
      <c r="AA155" s="303">
        <f t="shared" si="27"/>
        <v>0</v>
      </c>
      <c r="AB155" s="303">
        <f t="shared" si="27"/>
        <v>0</v>
      </c>
      <c r="AC155" s="303">
        <f t="shared" si="27"/>
        <v>0</v>
      </c>
      <c r="AD155" s="303">
        <f t="shared" si="27"/>
        <v>0</v>
      </c>
      <c r="AE155" s="303">
        <f t="shared" si="27"/>
        <v>0</v>
      </c>
      <c r="AF155" s="303">
        <f t="shared" si="27"/>
        <v>0</v>
      </c>
      <c r="AG155" s="303">
        <f t="shared" si="27"/>
        <v>0</v>
      </c>
      <c r="AH155" s="303">
        <f t="shared" si="27"/>
        <v>0</v>
      </c>
      <c r="AI155" s="303">
        <f t="shared" si="27"/>
        <v>0</v>
      </c>
      <c r="AJ155" s="303">
        <f t="shared" si="27"/>
        <v>0</v>
      </c>
      <c r="AK155" s="303">
        <f t="shared" si="27"/>
        <v>0</v>
      </c>
      <c r="AL155" s="303">
        <f t="shared" si="27"/>
        <v>0</v>
      </c>
      <c r="AM155" s="303">
        <f t="shared" si="27"/>
        <v>0</v>
      </c>
      <c r="AN155" s="303">
        <f t="shared" si="27"/>
        <v>0</v>
      </c>
      <c r="AO155" s="303">
        <f t="shared" si="27"/>
        <v>0</v>
      </c>
      <c r="AP155" s="303">
        <f t="shared" si="27"/>
        <v>0</v>
      </c>
      <c r="AQ155" s="303">
        <f t="shared" si="27"/>
        <v>0</v>
      </c>
      <c r="AR155" s="303">
        <f t="shared" si="27"/>
        <v>0</v>
      </c>
      <c r="AS155" s="303">
        <f t="shared" si="27"/>
        <v>0</v>
      </c>
      <c r="AT155" s="303">
        <f t="shared" si="27"/>
        <v>0</v>
      </c>
      <c r="AU155" s="303">
        <f t="shared" si="27"/>
        <v>0</v>
      </c>
      <c r="AV155" s="303">
        <f t="shared" si="27"/>
        <v>0</v>
      </c>
      <c r="AW155" s="303">
        <f t="shared" si="27"/>
        <v>0</v>
      </c>
      <c r="AX155" s="303">
        <f t="shared" si="27"/>
        <v>0</v>
      </c>
      <c r="AY155" s="303">
        <f t="shared" si="27"/>
        <v>0</v>
      </c>
      <c r="AZ155" s="303">
        <f t="shared" si="27"/>
        <v>0</v>
      </c>
      <c r="BA155" s="303">
        <f t="shared" si="27"/>
        <v>0</v>
      </c>
      <c r="BB155" s="303">
        <f t="shared" si="27"/>
        <v>0</v>
      </c>
      <c r="BC155" s="303">
        <f t="shared" si="27"/>
        <v>0</v>
      </c>
    </row>
    <row r="158" spans="1:56">
      <c r="B158" s="164"/>
      <c r="C158" s="300" t="s">
        <v>145</v>
      </c>
      <c r="D158" s="300"/>
      <c r="E158" s="300"/>
      <c r="F158" s="300"/>
      <c r="G158" s="300"/>
      <c r="H158" s="300"/>
    </row>
    <row r="159" spans="1:56">
      <c r="C159" s="300"/>
      <c r="D159" s="300"/>
      <c r="E159" s="300"/>
      <c r="F159" s="300"/>
      <c r="G159" s="300"/>
      <c r="H159" s="300"/>
    </row>
    <row r="160" spans="1:56">
      <c r="B160" s="165"/>
      <c r="C160" s="412" t="s">
        <v>146</v>
      </c>
      <c r="D160" s="412"/>
      <c r="E160" s="412"/>
      <c r="F160" s="412"/>
      <c r="G160" s="412"/>
      <c r="H160" s="412"/>
    </row>
    <row r="161" spans="2:8">
      <c r="C161" s="300"/>
      <c r="D161" s="300"/>
      <c r="E161" s="300"/>
      <c r="F161" s="300"/>
      <c r="G161" s="300"/>
      <c r="H161" s="300"/>
    </row>
    <row r="162" spans="2:8">
      <c r="B162" s="166"/>
      <c r="C162" s="412" t="s">
        <v>147</v>
      </c>
      <c r="D162" s="412"/>
      <c r="E162" s="412"/>
      <c r="F162" s="412"/>
      <c r="G162" s="412"/>
      <c r="H162" s="300"/>
    </row>
    <row r="163" spans="2:8">
      <c r="C163" s="300"/>
      <c r="D163" s="300"/>
      <c r="E163" s="300"/>
      <c r="F163" s="300"/>
      <c r="G163" s="300"/>
      <c r="H163" s="300"/>
    </row>
    <row r="164" spans="2:8">
      <c r="B164" s="308"/>
      <c r="C164" s="309"/>
      <c r="D164" s="309"/>
      <c r="E164" s="300"/>
      <c r="F164" s="300"/>
      <c r="G164" s="300"/>
      <c r="H164" s="300"/>
    </row>
    <row r="165" spans="2:8">
      <c r="B165" s="308"/>
      <c r="C165" s="309"/>
      <c r="D165" s="309"/>
      <c r="E165" s="300"/>
      <c r="F165" s="300"/>
      <c r="G165" s="300"/>
      <c r="H165" s="300"/>
    </row>
    <row r="166" spans="2:8">
      <c r="B166" s="308"/>
      <c r="C166" s="309"/>
      <c r="D166" s="309"/>
      <c r="E166" s="300"/>
      <c r="F166" s="300"/>
      <c r="G166" s="300"/>
      <c r="H166" s="300"/>
    </row>
    <row r="167" spans="2:8">
      <c r="B167" s="308"/>
      <c r="C167" s="308"/>
      <c r="D167" s="308"/>
    </row>
  </sheetData>
  <mergeCells count="155">
    <mergeCell ref="B2:Z2"/>
    <mergeCell ref="W3:AB3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D5:BC5"/>
    <mergeCell ref="D7:BC7"/>
    <mergeCell ref="A9:A10"/>
    <mergeCell ref="B9:B10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D167"/>
  <sheetViews>
    <sheetView zoomScale="80" zoomScaleNormal="80" workbookViewId="0">
      <selection activeCell="W3" sqref="W3:AB3"/>
    </sheetView>
  </sheetViews>
  <sheetFormatPr defaultRowHeight="15.75"/>
  <cols>
    <col min="1" max="1" width="9.140625" style="125"/>
    <col min="2" max="2" width="35.85546875" style="125" customWidth="1"/>
    <col min="3" max="3" width="8.42578125" style="125" customWidth="1"/>
    <col min="4" max="55" width="4.140625" style="125" customWidth="1"/>
    <col min="56" max="16384" width="9.140625" style="125"/>
  </cols>
  <sheetData>
    <row r="2" spans="1:56" ht="18.75">
      <c r="B2" s="411" t="s">
        <v>188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</row>
    <row r="3" spans="1:56">
      <c r="W3" s="419" t="s">
        <v>149</v>
      </c>
      <c r="X3" s="419"/>
      <c r="Y3" s="419"/>
      <c r="Z3" s="419"/>
      <c r="AA3" s="419"/>
      <c r="AB3" s="419"/>
    </row>
    <row r="4" spans="1:56" ht="100.5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</row>
    <row r="5" spans="1:56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</row>
    <row r="6" spans="1:56">
      <c r="A6" s="406"/>
      <c r="B6" s="406"/>
      <c r="C6" s="407"/>
      <c r="D6" s="304">
        <v>36</v>
      </c>
      <c r="E6" s="304">
        <v>37</v>
      </c>
      <c r="F6" s="304">
        <v>38</v>
      </c>
      <c r="G6" s="304">
        <v>39</v>
      </c>
      <c r="H6" s="304">
        <v>40</v>
      </c>
      <c r="I6" s="304">
        <v>41</v>
      </c>
      <c r="J6" s="304">
        <v>42</v>
      </c>
      <c r="K6" s="304">
        <v>43</v>
      </c>
      <c r="L6" s="304">
        <v>44</v>
      </c>
      <c r="M6" s="304">
        <v>45</v>
      </c>
      <c r="N6" s="304">
        <v>46</v>
      </c>
      <c r="O6" s="304">
        <v>47</v>
      </c>
      <c r="P6" s="304">
        <v>48</v>
      </c>
      <c r="Q6" s="304">
        <v>49</v>
      </c>
      <c r="R6" s="304">
        <v>50</v>
      </c>
      <c r="S6" s="304">
        <v>51</v>
      </c>
      <c r="T6" s="304">
        <v>52</v>
      </c>
      <c r="U6" s="304">
        <v>1</v>
      </c>
      <c r="V6" s="304">
        <v>2</v>
      </c>
      <c r="W6" s="304">
        <v>3</v>
      </c>
      <c r="X6" s="304">
        <v>4</v>
      </c>
      <c r="Y6" s="304">
        <v>5</v>
      </c>
      <c r="Z6" s="304">
        <v>6</v>
      </c>
      <c r="AA6" s="304">
        <v>7</v>
      </c>
      <c r="AB6" s="304">
        <v>8</v>
      </c>
      <c r="AC6" s="304">
        <v>9</v>
      </c>
      <c r="AD6" s="304">
        <v>10</v>
      </c>
      <c r="AE6" s="304">
        <v>11</v>
      </c>
      <c r="AF6" s="304">
        <v>12</v>
      </c>
      <c r="AG6" s="304">
        <v>13</v>
      </c>
      <c r="AH6" s="304">
        <v>14</v>
      </c>
      <c r="AI6" s="304">
        <v>15</v>
      </c>
      <c r="AJ6" s="304">
        <v>16</v>
      </c>
      <c r="AK6" s="304">
        <v>17</v>
      </c>
      <c r="AL6" s="304">
        <v>18</v>
      </c>
      <c r="AM6" s="304">
        <v>19</v>
      </c>
      <c r="AN6" s="304">
        <v>20</v>
      </c>
      <c r="AO6" s="304">
        <v>21</v>
      </c>
      <c r="AP6" s="304">
        <v>22</v>
      </c>
      <c r="AQ6" s="304">
        <v>23</v>
      </c>
      <c r="AR6" s="304">
        <v>24</v>
      </c>
      <c r="AS6" s="304">
        <v>25</v>
      </c>
      <c r="AT6" s="304">
        <v>26</v>
      </c>
      <c r="AU6" s="304">
        <v>27</v>
      </c>
      <c r="AV6" s="304">
        <v>28</v>
      </c>
      <c r="AW6" s="304">
        <v>29</v>
      </c>
      <c r="AX6" s="304">
        <v>30</v>
      </c>
      <c r="AY6" s="304">
        <v>31</v>
      </c>
      <c r="AZ6" s="304">
        <v>32</v>
      </c>
      <c r="BA6" s="304">
        <v>33</v>
      </c>
      <c r="BB6" s="304">
        <v>34</v>
      </c>
      <c r="BC6" s="304">
        <v>35</v>
      </c>
    </row>
    <row r="7" spans="1:56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304" t="s">
        <v>133</v>
      </c>
    </row>
    <row r="8" spans="1:56" ht="15" customHeight="1">
      <c r="A8" s="304">
        <v>1</v>
      </c>
      <c r="B8" s="304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304"/>
    </row>
    <row r="9" spans="1:56" ht="12.7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0</v>
      </c>
      <c r="G9" s="84">
        <f t="shared" si="0"/>
        <v>0</v>
      </c>
      <c r="H9" s="84">
        <f t="shared" si="0"/>
        <v>0</v>
      </c>
      <c r="I9" s="84">
        <f t="shared" si="0"/>
        <v>0</v>
      </c>
      <c r="J9" s="84">
        <f t="shared" si="0"/>
        <v>0</v>
      </c>
      <c r="K9" s="84">
        <f t="shared" si="0"/>
        <v>8</v>
      </c>
      <c r="L9" s="84">
        <f t="shared" si="0"/>
        <v>0</v>
      </c>
      <c r="M9" s="84">
        <f t="shared" si="0"/>
        <v>8</v>
      </c>
      <c r="N9" s="84">
        <f t="shared" si="0"/>
        <v>10</v>
      </c>
      <c r="O9" s="84">
        <f t="shared" si="0"/>
        <v>0</v>
      </c>
      <c r="P9" s="84">
        <f t="shared" si="0"/>
        <v>0</v>
      </c>
      <c r="Q9" s="84">
        <f t="shared" si="0"/>
        <v>4</v>
      </c>
      <c r="R9" s="84">
        <f t="shared" si="0"/>
        <v>6</v>
      </c>
      <c r="S9" s="84">
        <f t="shared" si="0"/>
        <v>6</v>
      </c>
      <c r="T9" s="84">
        <f t="shared" si="0"/>
        <v>4</v>
      </c>
      <c r="U9" s="84">
        <f t="shared" si="0"/>
        <v>6</v>
      </c>
      <c r="V9" s="84">
        <f t="shared" si="0"/>
        <v>18</v>
      </c>
      <c r="W9" s="84">
        <f t="shared" si="0"/>
        <v>6</v>
      </c>
      <c r="X9" s="84">
        <f t="shared" si="0"/>
        <v>0</v>
      </c>
      <c r="Y9" s="84">
        <f t="shared" si="0"/>
        <v>0</v>
      </c>
      <c r="Z9" s="84">
        <f t="shared" si="0"/>
        <v>10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86</v>
      </c>
    </row>
    <row r="10" spans="1:56" ht="40.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0</v>
      </c>
      <c r="H10" s="84">
        <f t="shared" si="0"/>
        <v>0</v>
      </c>
      <c r="I10" s="84">
        <f t="shared" si="0"/>
        <v>0</v>
      </c>
      <c r="J10" s="84">
        <f t="shared" si="0"/>
        <v>0</v>
      </c>
      <c r="K10" s="84">
        <f t="shared" si="0"/>
        <v>4</v>
      </c>
      <c r="L10" s="84">
        <f t="shared" si="0"/>
        <v>0</v>
      </c>
      <c r="M10" s="84">
        <f t="shared" si="0"/>
        <v>4</v>
      </c>
      <c r="N10" s="84">
        <f t="shared" si="0"/>
        <v>5</v>
      </c>
      <c r="O10" s="84">
        <f t="shared" si="0"/>
        <v>0</v>
      </c>
      <c r="P10" s="84">
        <f t="shared" si="0"/>
        <v>0</v>
      </c>
      <c r="Q10" s="84">
        <f t="shared" si="0"/>
        <v>2</v>
      </c>
      <c r="R10" s="84">
        <f t="shared" si="0"/>
        <v>3</v>
      </c>
      <c r="S10" s="84">
        <f t="shared" si="0"/>
        <v>3</v>
      </c>
      <c r="T10" s="84">
        <f t="shared" si="0"/>
        <v>2</v>
      </c>
      <c r="U10" s="84">
        <f t="shared" si="0"/>
        <v>3</v>
      </c>
      <c r="V10" s="84">
        <f t="shared" si="0"/>
        <v>9</v>
      </c>
      <c r="W10" s="84">
        <f t="shared" si="0"/>
        <v>3</v>
      </c>
      <c r="X10" s="84">
        <f t="shared" si="0"/>
        <v>0</v>
      </c>
      <c r="Y10" s="84">
        <f t="shared" si="0"/>
        <v>0</v>
      </c>
      <c r="Z10" s="84">
        <f t="shared" si="0"/>
        <v>5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43</v>
      </c>
    </row>
    <row r="11" spans="1:56" ht="13.15" customHeight="1">
      <c r="A11" s="351" t="s">
        <v>2</v>
      </c>
      <c r="B11" s="351" t="s">
        <v>3</v>
      </c>
      <c r="C11" s="128" t="s">
        <v>137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29"/>
      <c r="AA11" s="129"/>
      <c r="AB11" s="129"/>
      <c r="AC11" s="129"/>
      <c r="AD11" s="194"/>
      <c r="AE11" s="138"/>
      <c r="AF11" s="138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6" ht="13.15" customHeight="1">
      <c r="A12" s="398"/>
      <c r="B12" s="398"/>
      <c r="C12" s="128" t="s">
        <v>138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29"/>
      <c r="AA12" s="129"/>
      <c r="AB12" s="129"/>
      <c r="AC12" s="129"/>
      <c r="AD12" s="194"/>
      <c r="AE12" s="138"/>
      <c r="AF12" s="138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6" ht="13.15" customHeight="1">
      <c r="A13" s="326" t="s">
        <v>4</v>
      </c>
      <c r="B13" s="326" t="s">
        <v>5</v>
      </c>
      <c r="C13" s="128" t="s">
        <v>137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29"/>
      <c r="AA13" s="129"/>
      <c r="AB13" s="129"/>
      <c r="AC13" s="129"/>
      <c r="AD13" s="194"/>
      <c r="AE13" s="138"/>
      <c r="AF13" s="138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6" ht="13.15" customHeight="1">
      <c r="A14" s="326"/>
      <c r="B14" s="326"/>
      <c r="C14" s="128" t="s">
        <v>138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29"/>
      <c r="AA14" s="129"/>
      <c r="AB14" s="129"/>
      <c r="AC14" s="129"/>
      <c r="AD14" s="194"/>
      <c r="AE14" s="138"/>
      <c r="AF14" s="138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>
        <v>3</v>
      </c>
      <c r="U15" s="292">
        <v>6</v>
      </c>
      <c r="V15" s="292">
        <v>18</v>
      </c>
      <c r="W15" s="292">
        <v>6</v>
      </c>
      <c r="X15" s="292"/>
      <c r="Y15" s="292"/>
      <c r="Z15" s="129">
        <v>10</v>
      </c>
      <c r="AA15" s="129"/>
      <c r="AB15" s="129"/>
      <c r="AC15" s="129"/>
      <c r="AD15" s="194"/>
      <c r="AE15" s="138"/>
      <c r="AF15" s="138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3"/>
      <c r="BD15" s="78">
        <f t="shared" si="1"/>
        <v>43</v>
      </c>
    </row>
    <row r="16" spans="1:56" ht="13.15" customHeight="1">
      <c r="A16" s="332"/>
      <c r="B16" s="332"/>
      <c r="C16" s="195" t="s">
        <v>138</v>
      </c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>
        <v>1.5</v>
      </c>
      <c r="U16" s="292">
        <v>3</v>
      </c>
      <c r="V16" s="292">
        <v>9</v>
      </c>
      <c r="W16" s="292">
        <v>3</v>
      </c>
      <c r="X16" s="292"/>
      <c r="Y16" s="292"/>
      <c r="Z16" s="129">
        <v>5</v>
      </c>
      <c r="AA16" s="129"/>
      <c r="AB16" s="129"/>
      <c r="AC16" s="129"/>
      <c r="AD16" s="194"/>
      <c r="AE16" s="138"/>
      <c r="AF16" s="138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3"/>
      <c r="BD16" s="78">
        <f t="shared" si="1"/>
        <v>21.5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292"/>
      <c r="E17" s="292"/>
      <c r="F17" s="292"/>
      <c r="G17" s="292"/>
      <c r="H17" s="292"/>
      <c r="I17" s="292"/>
      <c r="J17" s="292"/>
      <c r="K17" s="292">
        <v>8</v>
      </c>
      <c r="L17" s="292"/>
      <c r="M17" s="292">
        <v>8</v>
      </c>
      <c r="N17" s="292">
        <v>10</v>
      </c>
      <c r="O17" s="292"/>
      <c r="P17" s="292"/>
      <c r="Q17" s="292">
        <v>4</v>
      </c>
      <c r="R17" s="292">
        <v>6</v>
      </c>
      <c r="S17" s="292">
        <v>6</v>
      </c>
      <c r="T17" s="292">
        <v>1</v>
      </c>
      <c r="U17" s="292"/>
      <c r="V17" s="292"/>
      <c r="W17" s="292"/>
      <c r="X17" s="292"/>
      <c r="Y17" s="292"/>
      <c r="Z17" s="129"/>
      <c r="AA17" s="129"/>
      <c r="AB17" s="129"/>
      <c r="AC17" s="129"/>
      <c r="AD17" s="194"/>
      <c r="AE17" s="138"/>
      <c r="AF17" s="138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3"/>
      <c r="BD17" s="78">
        <f t="shared" si="1"/>
        <v>43</v>
      </c>
    </row>
    <row r="18" spans="1:56" ht="13.15" customHeight="1">
      <c r="A18" s="332"/>
      <c r="B18" s="332"/>
      <c r="C18" s="195" t="s">
        <v>138</v>
      </c>
      <c r="D18" s="292"/>
      <c r="E18" s="292"/>
      <c r="F18" s="292"/>
      <c r="G18" s="292"/>
      <c r="H18" s="292"/>
      <c r="I18" s="292"/>
      <c r="J18" s="292"/>
      <c r="K18" s="292">
        <v>4</v>
      </c>
      <c r="L18" s="292"/>
      <c r="M18" s="292">
        <v>4</v>
      </c>
      <c r="N18" s="292">
        <v>5</v>
      </c>
      <c r="O18" s="292"/>
      <c r="P18" s="292"/>
      <c r="Q18" s="292">
        <v>2</v>
      </c>
      <c r="R18" s="292">
        <v>3</v>
      </c>
      <c r="S18" s="292">
        <v>3</v>
      </c>
      <c r="T18" s="292">
        <v>0.5</v>
      </c>
      <c r="U18" s="292"/>
      <c r="V18" s="292"/>
      <c r="W18" s="292"/>
      <c r="X18" s="292"/>
      <c r="Y18" s="292"/>
      <c r="Z18" s="129"/>
      <c r="AA18" s="129"/>
      <c r="AB18" s="129"/>
      <c r="AC18" s="129"/>
      <c r="AD18" s="194"/>
      <c r="AE18" s="138"/>
      <c r="AF18" s="138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3"/>
      <c r="BD18" s="78">
        <f t="shared" si="1"/>
        <v>21.5</v>
      </c>
    </row>
    <row r="19" spans="1:56" ht="13.15" customHeight="1">
      <c r="A19" s="456" t="s">
        <v>10</v>
      </c>
      <c r="B19" s="456" t="s">
        <v>11</v>
      </c>
      <c r="C19" s="136" t="s">
        <v>137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29"/>
      <c r="AA19" s="129"/>
      <c r="AB19" s="129"/>
      <c r="AC19" s="129"/>
      <c r="AD19" s="194"/>
      <c r="AE19" s="138"/>
      <c r="AF19" s="138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306"/>
      <c r="BD19" s="78">
        <f t="shared" si="1"/>
        <v>0</v>
      </c>
    </row>
    <row r="20" spans="1:56" ht="13.15" customHeight="1">
      <c r="A20" s="457"/>
      <c r="B20" s="457"/>
      <c r="C20" s="136" t="s">
        <v>138</v>
      </c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140"/>
      <c r="AA20" s="140"/>
      <c r="AB20" s="140"/>
      <c r="AC20" s="140"/>
      <c r="AD20" s="198"/>
      <c r="AE20" s="144"/>
      <c r="AF20" s="144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7"/>
      <c r="BD20" s="78">
        <f t="shared" si="1"/>
        <v>0</v>
      </c>
    </row>
    <row r="21" spans="1:56" ht="12.7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2</v>
      </c>
      <c r="F21" s="84">
        <f t="shared" si="2"/>
        <v>10</v>
      </c>
      <c r="G21" s="84">
        <f t="shared" si="2"/>
        <v>6</v>
      </c>
      <c r="H21" s="84">
        <f t="shared" si="2"/>
        <v>4</v>
      </c>
      <c r="I21" s="84">
        <f t="shared" si="2"/>
        <v>6</v>
      </c>
      <c r="J21" s="84">
        <f t="shared" si="2"/>
        <v>0</v>
      </c>
      <c r="K21" s="84">
        <f t="shared" si="2"/>
        <v>6</v>
      </c>
      <c r="L21" s="84">
        <f t="shared" si="2"/>
        <v>0</v>
      </c>
      <c r="M21" s="84">
        <f t="shared" si="2"/>
        <v>12</v>
      </c>
      <c r="N21" s="84">
        <f t="shared" si="2"/>
        <v>4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2</v>
      </c>
      <c r="U21" s="84">
        <f t="shared" si="2"/>
        <v>6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58</v>
      </c>
    </row>
    <row r="22" spans="1:56" ht="12.7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1</v>
      </c>
      <c r="F22" s="84">
        <f t="shared" si="2"/>
        <v>5</v>
      </c>
      <c r="G22" s="84">
        <f t="shared" si="2"/>
        <v>3</v>
      </c>
      <c r="H22" s="84">
        <f t="shared" si="2"/>
        <v>2</v>
      </c>
      <c r="I22" s="84">
        <f t="shared" si="2"/>
        <v>3</v>
      </c>
      <c r="J22" s="84">
        <f t="shared" si="2"/>
        <v>0</v>
      </c>
      <c r="K22" s="84">
        <f t="shared" si="2"/>
        <v>3</v>
      </c>
      <c r="L22" s="84">
        <f t="shared" si="2"/>
        <v>0</v>
      </c>
      <c r="M22" s="84">
        <f t="shared" si="2"/>
        <v>6</v>
      </c>
      <c r="N22" s="84">
        <f t="shared" si="2"/>
        <v>2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1</v>
      </c>
      <c r="U22" s="84">
        <f t="shared" si="2"/>
        <v>3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29</v>
      </c>
    </row>
    <row r="23" spans="1:56" ht="13.15" customHeight="1">
      <c r="A23" s="332" t="s">
        <v>14</v>
      </c>
      <c r="B23" s="332" t="s">
        <v>15</v>
      </c>
      <c r="C23" s="195" t="s">
        <v>137</v>
      </c>
      <c r="D23" s="196"/>
      <c r="E23" s="196">
        <v>2</v>
      </c>
      <c r="F23" s="196">
        <v>10</v>
      </c>
      <c r="G23" s="196">
        <v>6</v>
      </c>
      <c r="H23" s="196">
        <v>4</v>
      </c>
      <c r="I23" s="196">
        <v>6</v>
      </c>
      <c r="J23" s="196"/>
      <c r="K23" s="196">
        <v>6</v>
      </c>
      <c r="L23" s="196"/>
      <c r="M23" s="196">
        <v>12</v>
      </c>
      <c r="N23" s="196">
        <v>4</v>
      </c>
      <c r="O23" s="196"/>
      <c r="P23" s="196"/>
      <c r="Q23" s="196"/>
      <c r="R23" s="196"/>
      <c r="S23" s="196"/>
      <c r="T23" s="196">
        <v>2</v>
      </c>
      <c r="U23" s="196">
        <v>6</v>
      </c>
      <c r="V23" s="196"/>
      <c r="W23" s="196"/>
      <c r="X23" s="196"/>
      <c r="Y23" s="196"/>
      <c r="Z23" s="145"/>
      <c r="AA23" s="145"/>
      <c r="AB23" s="145"/>
      <c r="AC23" s="145"/>
      <c r="AD23" s="130"/>
      <c r="AE23" s="133"/>
      <c r="AF23" s="133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7"/>
      <c r="BD23" s="78">
        <f t="shared" si="1"/>
        <v>58</v>
      </c>
    </row>
    <row r="24" spans="1:56" ht="13.15" customHeight="1">
      <c r="A24" s="332"/>
      <c r="B24" s="332"/>
      <c r="C24" s="195" t="s">
        <v>138</v>
      </c>
      <c r="D24" s="196"/>
      <c r="E24" s="196">
        <v>1</v>
      </c>
      <c r="F24" s="196">
        <v>5</v>
      </c>
      <c r="G24" s="196">
        <v>3</v>
      </c>
      <c r="H24" s="196">
        <v>2</v>
      </c>
      <c r="I24" s="196">
        <v>3</v>
      </c>
      <c r="J24" s="196"/>
      <c r="K24" s="196">
        <v>3</v>
      </c>
      <c r="L24" s="196"/>
      <c r="M24" s="196">
        <v>6</v>
      </c>
      <c r="N24" s="196">
        <v>2</v>
      </c>
      <c r="O24" s="196"/>
      <c r="P24" s="196"/>
      <c r="Q24" s="196"/>
      <c r="R24" s="196"/>
      <c r="S24" s="196"/>
      <c r="T24" s="196">
        <v>1</v>
      </c>
      <c r="U24" s="196">
        <v>3</v>
      </c>
      <c r="V24" s="196"/>
      <c r="W24" s="196"/>
      <c r="X24" s="196"/>
      <c r="Y24" s="196"/>
      <c r="Z24" s="145"/>
      <c r="AA24" s="145"/>
      <c r="AB24" s="145"/>
      <c r="AC24" s="145"/>
      <c r="AD24" s="130"/>
      <c r="AE24" s="133"/>
      <c r="AF24" s="133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7"/>
      <c r="BD24" s="78">
        <f t="shared" si="1"/>
        <v>29</v>
      </c>
    </row>
    <row r="25" spans="1:56" ht="13.15" customHeight="1">
      <c r="A25" s="326" t="s">
        <v>16</v>
      </c>
      <c r="B25" s="326" t="s">
        <v>17</v>
      </c>
      <c r="C25" s="136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145"/>
      <c r="AA25" s="145"/>
      <c r="AB25" s="145"/>
      <c r="AC25" s="145"/>
      <c r="AD25" s="130"/>
      <c r="AE25" s="133"/>
      <c r="AF25" s="133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146"/>
      <c r="BD25" s="78">
        <f t="shared" si="1"/>
        <v>0</v>
      </c>
    </row>
    <row r="26" spans="1:56" ht="13.15" customHeight="1">
      <c r="A26" s="351"/>
      <c r="B26" s="351"/>
      <c r="C26" s="147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148"/>
      <c r="AA26" s="148"/>
      <c r="AB26" s="148"/>
      <c r="AC26" s="148"/>
      <c r="AD26" s="141"/>
      <c r="AE26" s="150"/>
      <c r="AF26" s="150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51"/>
      <c r="BD26" s="78">
        <f t="shared" si="1"/>
        <v>0</v>
      </c>
    </row>
    <row r="27" spans="1:56" ht="12.7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BC28" si="3">E29+E53</f>
        <v>16</v>
      </c>
      <c r="F27" s="152">
        <f t="shared" si="3"/>
        <v>26</v>
      </c>
      <c r="G27" s="152">
        <f t="shared" si="3"/>
        <v>30</v>
      </c>
      <c r="H27" s="152">
        <f t="shared" si="3"/>
        <v>32</v>
      </c>
      <c r="I27" s="152">
        <f t="shared" si="3"/>
        <v>30</v>
      </c>
      <c r="J27" s="152">
        <f t="shared" si="3"/>
        <v>36</v>
      </c>
      <c r="K27" s="152">
        <f t="shared" si="3"/>
        <v>22</v>
      </c>
      <c r="L27" s="152">
        <f t="shared" si="3"/>
        <v>36</v>
      </c>
      <c r="M27" s="152">
        <f t="shared" si="3"/>
        <v>16</v>
      </c>
      <c r="N27" s="152">
        <f t="shared" si="3"/>
        <v>22</v>
      </c>
      <c r="O27" s="152">
        <f t="shared" si="3"/>
        <v>36</v>
      </c>
      <c r="P27" s="152">
        <f t="shared" si="3"/>
        <v>36</v>
      </c>
      <c r="Q27" s="152">
        <f t="shared" si="3"/>
        <v>32</v>
      </c>
      <c r="R27" s="152">
        <f t="shared" si="3"/>
        <v>30</v>
      </c>
      <c r="S27" s="152">
        <f t="shared" si="3"/>
        <v>30</v>
      </c>
      <c r="T27" s="152">
        <f t="shared" si="3"/>
        <v>30</v>
      </c>
      <c r="U27" s="152">
        <f t="shared" si="3"/>
        <v>24</v>
      </c>
      <c r="V27" s="152">
        <f t="shared" si="3"/>
        <v>18</v>
      </c>
      <c r="W27" s="152">
        <f t="shared" si="3"/>
        <v>30</v>
      </c>
      <c r="X27" s="152">
        <f t="shared" si="3"/>
        <v>36</v>
      </c>
      <c r="Y27" s="152">
        <f t="shared" si="3"/>
        <v>36</v>
      </c>
      <c r="Z27" s="152">
        <f t="shared" si="3"/>
        <v>26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si="3"/>
        <v>0</v>
      </c>
      <c r="AH27" s="152">
        <f t="shared" si="3"/>
        <v>0</v>
      </c>
      <c r="AI27" s="152">
        <f t="shared" si="3"/>
        <v>0</v>
      </c>
      <c r="AJ27" s="152">
        <f t="shared" si="3"/>
        <v>0</v>
      </c>
      <c r="AK27" s="152">
        <f t="shared" si="3"/>
        <v>0</v>
      </c>
      <c r="AL27" s="152">
        <f t="shared" si="3"/>
        <v>0</v>
      </c>
      <c r="AM27" s="152">
        <f t="shared" si="3"/>
        <v>0</v>
      </c>
      <c r="AN27" s="152">
        <f t="shared" si="3"/>
        <v>0</v>
      </c>
      <c r="AO27" s="152">
        <f t="shared" si="3"/>
        <v>0</v>
      </c>
      <c r="AP27" s="152">
        <f t="shared" si="3"/>
        <v>0</v>
      </c>
      <c r="AQ27" s="152">
        <f t="shared" si="3"/>
        <v>0</v>
      </c>
      <c r="AR27" s="152">
        <f t="shared" si="3"/>
        <v>0</v>
      </c>
      <c r="AS27" s="152">
        <f t="shared" si="3"/>
        <v>0</v>
      </c>
      <c r="AT27" s="152">
        <f t="shared" si="3"/>
        <v>0</v>
      </c>
      <c r="AU27" s="152">
        <f t="shared" si="3"/>
        <v>0</v>
      </c>
      <c r="AV27" s="152">
        <f t="shared" si="3"/>
        <v>0</v>
      </c>
      <c r="AW27" s="152">
        <f t="shared" si="3"/>
        <v>0</v>
      </c>
      <c r="AX27" s="152">
        <f t="shared" si="3"/>
        <v>0</v>
      </c>
      <c r="AY27" s="152">
        <f t="shared" si="3"/>
        <v>0</v>
      </c>
      <c r="AZ27" s="152">
        <f t="shared" si="3"/>
        <v>0</v>
      </c>
      <c r="BA27" s="152">
        <f t="shared" si="3"/>
        <v>0</v>
      </c>
      <c r="BB27" s="152">
        <f t="shared" si="3"/>
        <v>0</v>
      </c>
      <c r="BC27" s="153">
        <f t="shared" si="3"/>
        <v>0</v>
      </c>
      <c r="BD27" s="78">
        <f t="shared" si="1"/>
        <v>630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3"/>
        <v>8</v>
      </c>
      <c r="F28" s="84">
        <f t="shared" si="3"/>
        <v>13</v>
      </c>
      <c r="G28" s="84">
        <f t="shared" si="3"/>
        <v>15</v>
      </c>
      <c r="H28" s="84">
        <f t="shared" si="3"/>
        <v>16</v>
      </c>
      <c r="I28" s="84">
        <f t="shared" si="3"/>
        <v>15</v>
      </c>
      <c r="J28" s="84">
        <f t="shared" si="3"/>
        <v>18</v>
      </c>
      <c r="K28" s="84">
        <f t="shared" si="3"/>
        <v>11</v>
      </c>
      <c r="L28" s="84">
        <f t="shared" si="3"/>
        <v>18</v>
      </c>
      <c r="M28" s="84">
        <f t="shared" si="3"/>
        <v>8</v>
      </c>
      <c r="N28" s="84">
        <f t="shared" si="3"/>
        <v>11</v>
      </c>
      <c r="O28" s="84">
        <f t="shared" si="3"/>
        <v>18</v>
      </c>
      <c r="P28" s="84">
        <f t="shared" si="3"/>
        <v>18</v>
      </c>
      <c r="Q28" s="84">
        <f t="shared" si="3"/>
        <v>16</v>
      </c>
      <c r="R28" s="84">
        <f t="shared" si="3"/>
        <v>15</v>
      </c>
      <c r="S28" s="84">
        <f t="shared" si="3"/>
        <v>15</v>
      </c>
      <c r="T28" s="84">
        <f t="shared" si="3"/>
        <v>15</v>
      </c>
      <c r="U28" s="84">
        <f t="shared" si="3"/>
        <v>12</v>
      </c>
      <c r="V28" s="84">
        <f t="shared" si="3"/>
        <v>9</v>
      </c>
      <c r="W28" s="84">
        <f t="shared" si="3"/>
        <v>15</v>
      </c>
      <c r="X28" s="84">
        <f t="shared" si="3"/>
        <v>18</v>
      </c>
      <c r="Y28" s="84">
        <f t="shared" si="3"/>
        <v>18</v>
      </c>
      <c r="Z28" s="84">
        <f t="shared" si="3"/>
        <v>13</v>
      </c>
      <c r="AA28" s="84">
        <f t="shared" si="3"/>
        <v>0</v>
      </c>
      <c r="AB28" s="84">
        <f t="shared" si="3"/>
        <v>0</v>
      </c>
      <c r="AC28" s="84">
        <f t="shared" si="3"/>
        <v>0</v>
      </c>
      <c r="AD28" s="84">
        <f t="shared" si="3"/>
        <v>0</v>
      </c>
      <c r="AE28" s="84">
        <f t="shared" si="3"/>
        <v>0</v>
      </c>
      <c r="AF28" s="84">
        <f t="shared" si="3"/>
        <v>0</v>
      </c>
      <c r="AG28" s="84">
        <f t="shared" si="3"/>
        <v>0</v>
      </c>
      <c r="AH28" s="84">
        <f t="shared" si="3"/>
        <v>0</v>
      </c>
      <c r="AI28" s="84">
        <f t="shared" si="3"/>
        <v>0</v>
      </c>
      <c r="AJ28" s="84">
        <f t="shared" si="3"/>
        <v>0</v>
      </c>
      <c r="AK28" s="84">
        <f t="shared" si="3"/>
        <v>0</v>
      </c>
      <c r="AL28" s="84">
        <f t="shared" si="3"/>
        <v>0</v>
      </c>
      <c r="AM28" s="84">
        <f t="shared" si="3"/>
        <v>0</v>
      </c>
      <c r="AN28" s="84">
        <f t="shared" si="3"/>
        <v>0</v>
      </c>
      <c r="AO28" s="84">
        <f t="shared" si="3"/>
        <v>0</v>
      </c>
      <c r="AP28" s="84">
        <f t="shared" si="3"/>
        <v>0</v>
      </c>
      <c r="AQ28" s="84">
        <f t="shared" si="3"/>
        <v>0</v>
      </c>
      <c r="AR28" s="84">
        <f t="shared" si="3"/>
        <v>0</v>
      </c>
      <c r="AS28" s="84">
        <f t="shared" si="3"/>
        <v>0</v>
      </c>
      <c r="AT28" s="84">
        <f t="shared" si="3"/>
        <v>0</v>
      </c>
      <c r="AU28" s="84">
        <f t="shared" si="3"/>
        <v>0</v>
      </c>
      <c r="AV28" s="84">
        <f t="shared" si="3"/>
        <v>0</v>
      </c>
      <c r="AW28" s="84">
        <f t="shared" si="3"/>
        <v>0</v>
      </c>
      <c r="AX28" s="84">
        <f t="shared" si="3"/>
        <v>0</v>
      </c>
      <c r="AY28" s="84">
        <f t="shared" si="3"/>
        <v>0</v>
      </c>
      <c r="AZ28" s="84">
        <f t="shared" si="3"/>
        <v>0</v>
      </c>
      <c r="BA28" s="84">
        <f t="shared" si="3"/>
        <v>0</v>
      </c>
      <c r="BB28" s="84">
        <f t="shared" si="3"/>
        <v>0</v>
      </c>
      <c r="BC28" s="85">
        <f t="shared" si="3"/>
        <v>0</v>
      </c>
      <c r="BD28" s="78">
        <f t="shared" si="1"/>
        <v>315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4">E31+E33+E35+E37+E39+E41+E43+E45+E47+E49+E51</f>
        <v>0</v>
      </c>
      <c r="F29" s="155">
        <f t="shared" si="4"/>
        <v>10</v>
      </c>
      <c r="G29" s="155">
        <f t="shared" si="4"/>
        <v>8</v>
      </c>
      <c r="H29" s="155">
        <f t="shared" si="4"/>
        <v>2</v>
      </c>
      <c r="I29" s="155">
        <f t="shared" si="4"/>
        <v>10</v>
      </c>
      <c r="J29" s="155">
        <f t="shared" si="4"/>
        <v>16</v>
      </c>
      <c r="K29" s="155">
        <f t="shared" si="4"/>
        <v>18</v>
      </c>
      <c r="L29" s="155">
        <f t="shared" si="4"/>
        <v>26</v>
      </c>
      <c r="M29" s="155">
        <f t="shared" si="4"/>
        <v>6</v>
      </c>
      <c r="N29" s="155">
        <f t="shared" si="4"/>
        <v>6</v>
      </c>
      <c r="O29" s="155">
        <f t="shared" si="4"/>
        <v>0</v>
      </c>
      <c r="P29" s="155">
        <f t="shared" si="4"/>
        <v>0</v>
      </c>
      <c r="Q29" s="155">
        <f t="shared" si="4"/>
        <v>0</v>
      </c>
      <c r="R29" s="155">
        <f t="shared" si="4"/>
        <v>0</v>
      </c>
      <c r="S29" s="155">
        <f t="shared" si="4"/>
        <v>0</v>
      </c>
      <c r="T29" s="155">
        <f t="shared" si="4"/>
        <v>0</v>
      </c>
      <c r="U29" s="155">
        <f t="shared" si="4"/>
        <v>0</v>
      </c>
      <c r="V29" s="155">
        <f t="shared" si="4"/>
        <v>0</v>
      </c>
      <c r="W29" s="155">
        <f t="shared" si="4"/>
        <v>0</v>
      </c>
      <c r="X29" s="155">
        <f t="shared" si="4"/>
        <v>0</v>
      </c>
      <c r="Y29" s="155">
        <f t="shared" si="4"/>
        <v>0</v>
      </c>
      <c r="Z29" s="155">
        <f t="shared" si="4"/>
        <v>0</v>
      </c>
      <c r="AA29" s="155">
        <f t="shared" si="4"/>
        <v>0</v>
      </c>
      <c r="AB29" s="155">
        <f t="shared" si="4"/>
        <v>0</v>
      </c>
      <c r="AC29" s="155">
        <f t="shared" si="4"/>
        <v>0</v>
      </c>
      <c r="AD29" s="155">
        <f t="shared" si="4"/>
        <v>0</v>
      </c>
      <c r="AE29" s="155">
        <f t="shared" si="4"/>
        <v>0</v>
      </c>
      <c r="AF29" s="155">
        <f t="shared" si="4"/>
        <v>0</v>
      </c>
      <c r="AG29" s="155">
        <f t="shared" si="4"/>
        <v>0</v>
      </c>
      <c r="AH29" s="155">
        <f t="shared" si="4"/>
        <v>0</v>
      </c>
      <c r="AI29" s="155">
        <f t="shared" si="4"/>
        <v>0</v>
      </c>
      <c r="AJ29" s="155">
        <f t="shared" si="4"/>
        <v>0</v>
      </c>
      <c r="AK29" s="155">
        <f t="shared" si="4"/>
        <v>0</v>
      </c>
      <c r="AL29" s="155">
        <f t="shared" si="4"/>
        <v>0</v>
      </c>
      <c r="AM29" s="155">
        <f t="shared" si="4"/>
        <v>0</v>
      </c>
      <c r="AN29" s="155">
        <f t="shared" si="4"/>
        <v>0</v>
      </c>
      <c r="AO29" s="155">
        <f t="shared" si="4"/>
        <v>0</v>
      </c>
      <c r="AP29" s="155">
        <f t="shared" si="4"/>
        <v>0</v>
      </c>
      <c r="AQ29" s="155">
        <f t="shared" si="4"/>
        <v>0</v>
      </c>
      <c r="AR29" s="155">
        <f t="shared" si="4"/>
        <v>0</v>
      </c>
      <c r="AS29" s="155">
        <f t="shared" si="4"/>
        <v>0</v>
      </c>
      <c r="AT29" s="155">
        <f t="shared" si="4"/>
        <v>0</v>
      </c>
      <c r="AU29" s="155">
        <f t="shared" si="4"/>
        <v>0</v>
      </c>
      <c r="AV29" s="155">
        <f t="shared" si="4"/>
        <v>0</v>
      </c>
      <c r="AW29" s="155">
        <f t="shared" si="4"/>
        <v>0</v>
      </c>
      <c r="AX29" s="155">
        <f t="shared" si="4"/>
        <v>0</v>
      </c>
      <c r="AY29" s="155">
        <f t="shared" si="4"/>
        <v>0</v>
      </c>
      <c r="AZ29" s="155">
        <f t="shared" si="4"/>
        <v>0</v>
      </c>
      <c r="BA29" s="155">
        <f t="shared" si="4"/>
        <v>0</v>
      </c>
      <c r="BB29" s="155">
        <f t="shared" si="4"/>
        <v>0</v>
      </c>
      <c r="BC29" s="156">
        <f t="shared" si="4"/>
        <v>0</v>
      </c>
      <c r="BD29" s="78">
        <f t="shared" si="1"/>
        <v>102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4"/>
        <v>0</v>
      </c>
      <c r="F30" s="155">
        <f t="shared" si="4"/>
        <v>5</v>
      </c>
      <c r="G30" s="155">
        <f t="shared" si="4"/>
        <v>4</v>
      </c>
      <c r="H30" s="155">
        <f t="shared" si="4"/>
        <v>1</v>
      </c>
      <c r="I30" s="155">
        <f t="shared" si="4"/>
        <v>5</v>
      </c>
      <c r="J30" s="155">
        <f t="shared" si="4"/>
        <v>8</v>
      </c>
      <c r="K30" s="155">
        <f t="shared" si="4"/>
        <v>9</v>
      </c>
      <c r="L30" s="155">
        <f t="shared" si="4"/>
        <v>13</v>
      </c>
      <c r="M30" s="155">
        <f t="shared" si="4"/>
        <v>3</v>
      </c>
      <c r="N30" s="155">
        <f t="shared" si="4"/>
        <v>3</v>
      </c>
      <c r="O30" s="155">
        <f t="shared" si="4"/>
        <v>0</v>
      </c>
      <c r="P30" s="155">
        <f t="shared" si="4"/>
        <v>0</v>
      </c>
      <c r="Q30" s="155">
        <f t="shared" si="4"/>
        <v>0</v>
      </c>
      <c r="R30" s="155">
        <f t="shared" si="4"/>
        <v>0</v>
      </c>
      <c r="S30" s="155">
        <f t="shared" si="4"/>
        <v>0</v>
      </c>
      <c r="T30" s="155">
        <f t="shared" si="4"/>
        <v>0</v>
      </c>
      <c r="U30" s="155">
        <f t="shared" si="4"/>
        <v>0</v>
      </c>
      <c r="V30" s="155">
        <f t="shared" si="4"/>
        <v>0</v>
      </c>
      <c r="W30" s="155">
        <f t="shared" si="4"/>
        <v>0</v>
      </c>
      <c r="X30" s="155">
        <f t="shared" si="4"/>
        <v>0</v>
      </c>
      <c r="Y30" s="155">
        <f t="shared" si="4"/>
        <v>0</v>
      </c>
      <c r="Z30" s="155">
        <f t="shared" si="4"/>
        <v>0</v>
      </c>
      <c r="AA30" s="155">
        <f t="shared" si="4"/>
        <v>0</v>
      </c>
      <c r="AB30" s="155">
        <f t="shared" si="4"/>
        <v>0</v>
      </c>
      <c r="AC30" s="155">
        <f t="shared" si="4"/>
        <v>0</v>
      </c>
      <c r="AD30" s="155">
        <f t="shared" si="4"/>
        <v>0</v>
      </c>
      <c r="AE30" s="155">
        <f t="shared" si="4"/>
        <v>0</v>
      </c>
      <c r="AF30" s="155">
        <f t="shared" si="4"/>
        <v>0</v>
      </c>
      <c r="AG30" s="155">
        <f t="shared" si="4"/>
        <v>0</v>
      </c>
      <c r="AH30" s="155">
        <f t="shared" si="4"/>
        <v>0</v>
      </c>
      <c r="AI30" s="155">
        <f t="shared" si="4"/>
        <v>0</v>
      </c>
      <c r="AJ30" s="155">
        <f t="shared" si="4"/>
        <v>0</v>
      </c>
      <c r="AK30" s="155">
        <f t="shared" si="4"/>
        <v>0</v>
      </c>
      <c r="AL30" s="155">
        <f t="shared" si="4"/>
        <v>0</v>
      </c>
      <c r="AM30" s="155">
        <f t="shared" si="4"/>
        <v>0</v>
      </c>
      <c r="AN30" s="155">
        <f t="shared" si="4"/>
        <v>0</v>
      </c>
      <c r="AO30" s="155">
        <f t="shared" si="4"/>
        <v>0</v>
      </c>
      <c r="AP30" s="155">
        <f t="shared" si="4"/>
        <v>0</v>
      </c>
      <c r="AQ30" s="155">
        <f t="shared" si="4"/>
        <v>0</v>
      </c>
      <c r="AR30" s="155">
        <f t="shared" si="4"/>
        <v>0</v>
      </c>
      <c r="AS30" s="155">
        <f t="shared" si="4"/>
        <v>0</v>
      </c>
      <c r="AT30" s="155">
        <f t="shared" si="4"/>
        <v>0</v>
      </c>
      <c r="AU30" s="155">
        <f t="shared" si="4"/>
        <v>0</v>
      </c>
      <c r="AV30" s="155">
        <f t="shared" si="4"/>
        <v>0</v>
      </c>
      <c r="AW30" s="155">
        <f t="shared" si="4"/>
        <v>0</v>
      </c>
      <c r="AX30" s="155">
        <f t="shared" si="4"/>
        <v>0</v>
      </c>
      <c r="AY30" s="155">
        <f t="shared" si="4"/>
        <v>0</v>
      </c>
      <c r="AZ30" s="155">
        <f t="shared" si="4"/>
        <v>0</v>
      </c>
      <c r="BA30" s="155">
        <f t="shared" si="4"/>
        <v>0</v>
      </c>
      <c r="BB30" s="155">
        <f t="shared" si="4"/>
        <v>0</v>
      </c>
      <c r="BC30" s="156">
        <f t="shared" si="4"/>
        <v>0</v>
      </c>
      <c r="BD30" s="78">
        <f t="shared" si="1"/>
        <v>51</v>
      </c>
    </row>
    <row r="31" spans="1:56" ht="13.15" customHeight="1">
      <c r="A31" s="351" t="s">
        <v>22</v>
      </c>
      <c r="B31" s="351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145"/>
      <c r="AA31" s="145"/>
      <c r="AB31" s="145"/>
      <c r="AC31" s="145"/>
      <c r="AD31" s="130"/>
      <c r="AE31" s="133"/>
      <c r="AF31" s="133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146"/>
      <c r="BD31" s="78">
        <f t="shared" si="1"/>
        <v>0</v>
      </c>
    </row>
    <row r="32" spans="1:56" ht="13.15" customHeight="1">
      <c r="A32" s="398"/>
      <c r="B32" s="398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145"/>
      <c r="AA32" s="145"/>
      <c r="AB32" s="145"/>
      <c r="AC32" s="145"/>
      <c r="AD32" s="130"/>
      <c r="AE32" s="133"/>
      <c r="AF32" s="133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146"/>
      <c r="BD32" s="78">
        <f t="shared" si="1"/>
        <v>0</v>
      </c>
    </row>
    <row r="33" spans="1:56" ht="13.15" customHeight="1">
      <c r="A33" s="337" t="s">
        <v>24</v>
      </c>
      <c r="B33" s="337" t="s">
        <v>25</v>
      </c>
      <c r="C33" s="195" t="s">
        <v>137</v>
      </c>
      <c r="D33" s="196"/>
      <c r="E33" s="196"/>
      <c r="F33" s="196"/>
      <c r="G33" s="196">
        <v>6</v>
      </c>
      <c r="H33" s="196">
        <v>2</v>
      </c>
      <c r="I33" s="196"/>
      <c r="J33" s="196">
        <v>2</v>
      </c>
      <c r="K33" s="196">
        <v>10</v>
      </c>
      <c r="L33" s="196">
        <v>8</v>
      </c>
      <c r="M33" s="196"/>
      <c r="N33" s="196">
        <v>6</v>
      </c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45"/>
      <c r="AA33" s="145"/>
      <c r="AB33" s="145"/>
      <c r="AC33" s="145"/>
      <c r="AD33" s="130"/>
      <c r="AE33" s="133"/>
      <c r="AF33" s="133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7"/>
      <c r="BD33" s="78">
        <f t="shared" si="1"/>
        <v>34</v>
      </c>
    </row>
    <row r="34" spans="1:56" ht="13.15" customHeight="1">
      <c r="A34" s="338"/>
      <c r="B34" s="338"/>
      <c r="C34" s="195" t="s">
        <v>138</v>
      </c>
      <c r="D34" s="196"/>
      <c r="E34" s="196"/>
      <c r="F34" s="196"/>
      <c r="G34" s="196">
        <v>3</v>
      </c>
      <c r="H34" s="196">
        <v>1</v>
      </c>
      <c r="I34" s="196"/>
      <c r="J34" s="196">
        <v>1</v>
      </c>
      <c r="K34" s="196">
        <v>5</v>
      </c>
      <c r="L34" s="196">
        <v>4</v>
      </c>
      <c r="M34" s="196"/>
      <c r="N34" s="196">
        <v>3</v>
      </c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45"/>
      <c r="AA34" s="145"/>
      <c r="AB34" s="145"/>
      <c r="AC34" s="145"/>
      <c r="AD34" s="130"/>
      <c r="AE34" s="133"/>
      <c r="AF34" s="133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7"/>
      <c r="BD34" s="78">
        <f t="shared" si="1"/>
        <v>17</v>
      </c>
    </row>
    <row r="35" spans="1:56" ht="13.15" customHeight="1">
      <c r="A35" s="351" t="s">
        <v>26</v>
      </c>
      <c r="B35" s="351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145"/>
      <c r="AA35" s="145"/>
      <c r="AB35" s="145"/>
      <c r="AC35" s="145"/>
      <c r="AD35" s="130"/>
      <c r="AE35" s="133"/>
      <c r="AF35" s="133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146"/>
      <c r="BD35" s="78">
        <f t="shared" si="1"/>
        <v>0</v>
      </c>
    </row>
    <row r="36" spans="1:56" ht="13.15" customHeight="1">
      <c r="A36" s="373"/>
      <c r="B36" s="373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145"/>
      <c r="AA36" s="145"/>
      <c r="AB36" s="145"/>
      <c r="AC36" s="145"/>
      <c r="AD36" s="130"/>
      <c r="AE36" s="133"/>
      <c r="AF36" s="133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146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145"/>
      <c r="AA37" s="145"/>
      <c r="AB37" s="145"/>
      <c r="AC37" s="145"/>
      <c r="AD37" s="130"/>
      <c r="AE37" s="133"/>
      <c r="AF37" s="133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146"/>
      <c r="BD37" s="78">
        <f t="shared" si="1"/>
        <v>0</v>
      </c>
    </row>
    <row r="38" spans="1:56" ht="13.15" customHeight="1">
      <c r="A38" s="373"/>
      <c r="B38" s="373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145"/>
      <c r="AA38" s="145"/>
      <c r="AB38" s="145"/>
      <c r="AC38" s="145"/>
      <c r="AD38" s="130"/>
      <c r="AE38" s="133"/>
      <c r="AF38" s="133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146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145"/>
      <c r="AA39" s="145"/>
      <c r="AB39" s="145"/>
      <c r="AC39" s="145"/>
      <c r="AD39" s="130"/>
      <c r="AE39" s="133"/>
      <c r="AF39" s="133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146"/>
      <c r="BD39" s="78">
        <f t="shared" si="1"/>
        <v>0</v>
      </c>
    </row>
    <row r="40" spans="1:56" ht="13.15" customHeight="1">
      <c r="A40" s="373"/>
      <c r="B40" s="373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145"/>
      <c r="AA40" s="145"/>
      <c r="AB40" s="145"/>
      <c r="AC40" s="145"/>
      <c r="AD40" s="130"/>
      <c r="AE40" s="133"/>
      <c r="AF40" s="133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146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145"/>
      <c r="AA41" s="145"/>
      <c r="AB41" s="145"/>
      <c r="AC41" s="145"/>
      <c r="AD41" s="130"/>
      <c r="AE41" s="133"/>
      <c r="AF41" s="133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373"/>
      <c r="B42" s="373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145"/>
      <c r="AA42" s="145"/>
      <c r="AB42" s="145"/>
      <c r="AC42" s="145"/>
      <c r="AD42" s="130"/>
      <c r="AE42" s="133"/>
      <c r="AF42" s="133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145"/>
      <c r="AA43" s="145"/>
      <c r="AB43" s="145"/>
      <c r="AC43" s="145"/>
      <c r="AD43" s="130"/>
      <c r="AE43" s="133"/>
      <c r="AF43" s="133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373"/>
      <c r="B44" s="373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145"/>
      <c r="AA44" s="145"/>
      <c r="AB44" s="145"/>
      <c r="AC44" s="145"/>
      <c r="AD44" s="130"/>
      <c r="AE44" s="133"/>
      <c r="AF44" s="133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145"/>
      <c r="AA45" s="145"/>
      <c r="AB45" s="145"/>
      <c r="AC45" s="145"/>
      <c r="AD45" s="130"/>
      <c r="AE45" s="133"/>
      <c r="AF45" s="133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373"/>
      <c r="B46" s="373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145"/>
      <c r="AA46" s="145"/>
      <c r="AB46" s="145"/>
      <c r="AC46" s="145"/>
      <c r="AD46" s="130"/>
      <c r="AE46" s="133"/>
      <c r="AF46" s="133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145"/>
      <c r="AA47" s="145"/>
      <c r="AB47" s="145"/>
      <c r="AC47" s="145"/>
      <c r="AD47" s="130"/>
      <c r="AE47" s="133"/>
      <c r="AF47" s="133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373"/>
      <c r="B48" s="373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145"/>
      <c r="AA48" s="145"/>
      <c r="AB48" s="145"/>
      <c r="AC48" s="145"/>
      <c r="AD48" s="130"/>
      <c r="AE48" s="133"/>
      <c r="AF48" s="133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337" t="s">
        <v>40</v>
      </c>
      <c r="B49" s="337" t="s">
        <v>41</v>
      </c>
      <c r="C49" s="195" t="s">
        <v>137</v>
      </c>
      <c r="D49" s="196"/>
      <c r="E49" s="196"/>
      <c r="F49" s="196">
        <v>10</v>
      </c>
      <c r="G49" s="196">
        <v>2</v>
      </c>
      <c r="H49" s="196"/>
      <c r="I49" s="196">
        <v>10</v>
      </c>
      <c r="J49" s="196">
        <v>14</v>
      </c>
      <c r="K49" s="196">
        <v>8</v>
      </c>
      <c r="L49" s="196">
        <v>18</v>
      </c>
      <c r="M49" s="196">
        <v>6</v>
      </c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45"/>
      <c r="AA49" s="145"/>
      <c r="AB49" s="145"/>
      <c r="AC49" s="145"/>
      <c r="AD49" s="130"/>
      <c r="AE49" s="133"/>
      <c r="AF49" s="133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7"/>
      <c r="BD49" s="78">
        <f t="shared" si="1"/>
        <v>68</v>
      </c>
    </row>
    <row r="50" spans="1:56" ht="13.15" customHeight="1">
      <c r="A50" s="338"/>
      <c r="B50" s="338"/>
      <c r="C50" s="195" t="s">
        <v>138</v>
      </c>
      <c r="D50" s="196"/>
      <c r="E50" s="196"/>
      <c r="F50" s="196">
        <v>5</v>
      </c>
      <c r="G50" s="196">
        <v>1</v>
      </c>
      <c r="H50" s="196"/>
      <c r="I50" s="196">
        <v>5</v>
      </c>
      <c r="J50" s="196">
        <v>7</v>
      </c>
      <c r="K50" s="196">
        <v>4</v>
      </c>
      <c r="L50" s="196">
        <v>9</v>
      </c>
      <c r="M50" s="196">
        <v>3</v>
      </c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45"/>
      <c r="AA50" s="145"/>
      <c r="AB50" s="145"/>
      <c r="AC50" s="145"/>
      <c r="AD50" s="130"/>
      <c r="AE50" s="133"/>
      <c r="AF50" s="133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7"/>
      <c r="BD50" s="78">
        <f t="shared" si="1"/>
        <v>34</v>
      </c>
    </row>
    <row r="51" spans="1:56" ht="13.15" customHeight="1">
      <c r="A51" s="326" t="s">
        <v>42</v>
      </c>
      <c r="B51" s="326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145"/>
      <c r="AA51" s="145"/>
      <c r="AB51" s="145"/>
      <c r="AC51" s="145"/>
      <c r="AD51" s="130"/>
      <c r="AE51" s="133"/>
      <c r="AF51" s="133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390"/>
      <c r="B52" s="390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145"/>
      <c r="AA52" s="145"/>
      <c r="AB52" s="145"/>
      <c r="AC52" s="145"/>
      <c r="AD52" s="130"/>
      <c r="AE52" s="133"/>
      <c r="AF52" s="133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BC54" si="5">E55+E81+E105+E111+E117+E123+E129</f>
        <v>16</v>
      </c>
      <c r="F53" s="155">
        <f t="shared" si="5"/>
        <v>16</v>
      </c>
      <c r="G53" s="155">
        <f t="shared" si="5"/>
        <v>22</v>
      </c>
      <c r="H53" s="155">
        <f t="shared" si="5"/>
        <v>30</v>
      </c>
      <c r="I53" s="155">
        <f t="shared" si="5"/>
        <v>20</v>
      </c>
      <c r="J53" s="155">
        <f t="shared" si="5"/>
        <v>20</v>
      </c>
      <c r="K53" s="155">
        <f t="shared" si="5"/>
        <v>4</v>
      </c>
      <c r="L53" s="155">
        <f t="shared" si="5"/>
        <v>10</v>
      </c>
      <c r="M53" s="155">
        <f t="shared" si="5"/>
        <v>10</v>
      </c>
      <c r="N53" s="155">
        <f t="shared" si="5"/>
        <v>16</v>
      </c>
      <c r="O53" s="155">
        <f t="shared" si="5"/>
        <v>36</v>
      </c>
      <c r="P53" s="155">
        <f t="shared" si="5"/>
        <v>36</v>
      </c>
      <c r="Q53" s="155">
        <f t="shared" si="5"/>
        <v>32</v>
      </c>
      <c r="R53" s="155">
        <f t="shared" si="5"/>
        <v>30</v>
      </c>
      <c r="S53" s="155">
        <f t="shared" si="5"/>
        <v>30</v>
      </c>
      <c r="T53" s="155">
        <f t="shared" si="5"/>
        <v>30</v>
      </c>
      <c r="U53" s="155">
        <f t="shared" si="5"/>
        <v>24</v>
      </c>
      <c r="V53" s="155">
        <f t="shared" si="5"/>
        <v>18</v>
      </c>
      <c r="W53" s="155">
        <f t="shared" si="5"/>
        <v>30</v>
      </c>
      <c r="X53" s="155">
        <f t="shared" si="5"/>
        <v>36</v>
      </c>
      <c r="Y53" s="155">
        <f t="shared" si="5"/>
        <v>36</v>
      </c>
      <c r="Z53" s="155">
        <f t="shared" si="5"/>
        <v>26</v>
      </c>
      <c r="AA53" s="155">
        <f t="shared" si="5"/>
        <v>0</v>
      </c>
      <c r="AB53" s="155">
        <f t="shared" si="5"/>
        <v>0</v>
      </c>
      <c r="AC53" s="155">
        <f t="shared" si="5"/>
        <v>0</v>
      </c>
      <c r="AD53" s="155">
        <f t="shared" si="5"/>
        <v>0</v>
      </c>
      <c r="AE53" s="155">
        <f t="shared" si="5"/>
        <v>0</v>
      </c>
      <c r="AF53" s="155">
        <f t="shared" si="5"/>
        <v>0</v>
      </c>
      <c r="AG53" s="155">
        <f t="shared" si="5"/>
        <v>0</v>
      </c>
      <c r="AH53" s="155">
        <f t="shared" si="5"/>
        <v>0</v>
      </c>
      <c r="AI53" s="155">
        <f t="shared" si="5"/>
        <v>0</v>
      </c>
      <c r="AJ53" s="155">
        <f t="shared" si="5"/>
        <v>0</v>
      </c>
      <c r="AK53" s="155">
        <f t="shared" si="5"/>
        <v>0</v>
      </c>
      <c r="AL53" s="155">
        <f t="shared" si="5"/>
        <v>0</v>
      </c>
      <c r="AM53" s="155">
        <f t="shared" si="5"/>
        <v>0</v>
      </c>
      <c r="AN53" s="155">
        <f t="shared" si="5"/>
        <v>0</v>
      </c>
      <c r="AO53" s="155">
        <f t="shared" si="5"/>
        <v>0</v>
      </c>
      <c r="AP53" s="155">
        <f t="shared" si="5"/>
        <v>0</v>
      </c>
      <c r="AQ53" s="155">
        <f t="shared" si="5"/>
        <v>0</v>
      </c>
      <c r="AR53" s="155">
        <f t="shared" si="5"/>
        <v>0</v>
      </c>
      <c r="AS53" s="155">
        <f t="shared" si="5"/>
        <v>0</v>
      </c>
      <c r="AT53" s="155">
        <f t="shared" si="5"/>
        <v>0</v>
      </c>
      <c r="AU53" s="155">
        <f t="shared" si="5"/>
        <v>0</v>
      </c>
      <c r="AV53" s="155">
        <f t="shared" si="5"/>
        <v>0</v>
      </c>
      <c r="AW53" s="155">
        <f t="shared" si="5"/>
        <v>0</v>
      </c>
      <c r="AX53" s="155">
        <f t="shared" si="5"/>
        <v>0</v>
      </c>
      <c r="AY53" s="155">
        <f t="shared" si="5"/>
        <v>0</v>
      </c>
      <c r="AZ53" s="155">
        <f t="shared" si="5"/>
        <v>0</v>
      </c>
      <c r="BA53" s="155">
        <f t="shared" si="5"/>
        <v>0</v>
      </c>
      <c r="BB53" s="155">
        <f t="shared" si="5"/>
        <v>0</v>
      </c>
      <c r="BC53" s="156">
        <f t="shared" si="5"/>
        <v>0</v>
      </c>
      <c r="BD53" s="78">
        <f t="shared" si="1"/>
        <v>528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si="5"/>
        <v>8</v>
      </c>
      <c r="F54" s="155">
        <f t="shared" si="5"/>
        <v>8</v>
      </c>
      <c r="G54" s="155">
        <f t="shared" si="5"/>
        <v>11</v>
      </c>
      <c r="H54" s="155">
        <f t="shared" si="5"/>
        <v>15</v>
      </c>
      <c r="I54" s="155">
        <f t="shared" si="5"/>
        <v>10</v>
      </c>
      <c r="J54" s="155">
        <f t="shared" si="5"/>
        <v>10</v>
      </c>
      <c r="K54" s="155">
        <f t="shared" si="5"/>
        <v>2</v>
      </c>
      <c r="L54" s="155">
        <f t="shared" si="5"/>
        <v>5</v>
      </c>
      <c r="M54" s="155">
        <f t="shared" si="5"/>
        <v>5</v>
      </c>
      <c r="N54" s="155">
        <f t="shared" si="5"/>
        <v>8</v>
      </c>
      <c r="O54" s="155">
        <f t="shared" si="5"/>
        <v>18</v>
      </c>
      <c r="P54" s="155">
        <f t="shared" si="5"/>
        <v>18</v>
      </c>
      <c r="Q54" s="155">
        <f t="shared" si="5"/>
        <v>16</v>
      </c>
      <c r="R54" s="155">
        <f t="shared" si="5"/>
        <v>15</v>
      </c>
      <c r="S54" s="155">
        <f t="shared" si="5"/>
        <v>15</v>
      </c>
      <c r="T54" s="155">
        <f t="shared" si="5"/>
        <v>15</v>
      </c>
      <c r="U54" s="155">
        <f t="shared" si="5"/>
        <v>12</v>
      </c>
      <c r="V54" s="155">
        <f t="shared" si="5"/>
        <v>9</v>
      </c>
      <c r="W54" s="155">
        <f t="shared" si="5"/>
        <v>15</v>
      </c>
      <c r="X54" s="155">
        <f t="shared" si="5"/>
        <v>18</v>
      </c>
      <c r="Y54" s="155">
        <f t="shared" si="5"/>
        <v>18</v>
      </c>
      <c r="Z54" s="155">
        <f t="shared" si="5"/>
        <v>13</v>
      </c>
      <c r="AA54" s="155">
        <f t="shared" si="5"/>
        <v>0</v>
      </c>
      <c r="AB54" s="155">
        <f t="shared" si="5"/>
        <v>0</v>
      </c>
      <c r="AC54" s="155">
        <f t="shared" si="5"/>
        <v>0</v>
      </c>
      <c r="AD54" s="155">
        <f t="shared" si="5"/>
        <v>0</v>
      </c>
      <c r="AE54" s="155">
        <f t="shared" si="5"/>
        <v>0</v>
      </c>
      <c r="AF54" s="155">
        <f t="shared" si="5"/>
        <v>0</v>
      </c>
      <c r="AG54" s="155">
        <f t="shared" si="5"/>
        <v>0</v>
      </c>
      <c r="AH54" s="155">
        <f t="shared" si="5"/>
        <v>0</v>
      </c>
      <c r="AI54" s="155">
        <f t="shared" si="5"/>
        <v>0</v>
      </c>
      <c r="AJ54" s="155">
        <f t="shared" si="5"/>
        <v>0</v>
      </c>
      <c r="AK54" s="155">
        <f t="shared" si="5"/>
        <v>0</v>
      </c>
      <c r="AL54" s="155">
        <f t="shared" si="5"/>
        <v>0</v>
      </c>
      <c r="AM54" s="155">
        <f t="shared" si="5"/>
        <v>0</v>
      </c>
      <c r="AN54" s="155">
        <f t="shared" si="5"/>
        <v>0</v>
      </c>
      <c r="AO54" s="155">
        <f t="shared" si="5"/>
        <v>0</v>
      </c>
      <c r="AP54" s="155">
        <f t="shared" si="5"/>
        <v>0</v>
      </c>
      <c r="AQ54" s="155">
        <f t="shared" si="5"/>
        <v>0</v>
      </c>
      <c r="AR54" s="155">
        <f t="shared" si="5"/>
        <v>0</v>
      </c>
      <c r="AS54" s="155">
        <f t="shared" si="5"/>
        <v>0</v>
      </c>
      <c r="AT54" s="155">
        <f t="shared" si="5"/>
        <v>0</v>
      </c>
      <c r="AU54" s="155">
        <f t="shared" si="5"/>
        <v>0</v>
      </c>
      <c r="AV54" s="155">
        <f t="shared" si="5"/>
        <v>0</v>
      </c>
      <c r="AW54" s="155">
        <f t="shared" si="5"/>
        <v>0</v>
      </c>
      <c r="AX54" s="155">
        <f t="shared" si="5"/>
        <v>0</v>
      </c>
      <c r="AY54" s="155">
        <f t="shared" si="5"/>
        <v>0</v>
      </c>
      <c r="AZ54" s="155">
        <f t="shared" si="5"/>
        <v>0</v>
      </c>
      <c r="BA54" s="155">
        <f t="shared" si="5"/>
        <v>0</v>
      </c>
      <c r="BB54" s="155">
        <f t="shared" si="5"/>
        <v>0</v>
      </c>
      <c r="BC54" s="156">
        <f t="shared" si="5"/>
        <v>0</v>
      </c>
      <c r="BD54" s="78">
        <f t="shared" si="1"/>
        <v>264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D57+D69</f>
        <v>0</v>
      </c>
      <c r="E55" s="160">
        <f t="shared" ref="E55:AF55" si="6">E57+E69</f>
        <v>12</v>
      </c>
      <c r="F55" s="160">
        <f t="shared" si="6"/>
        <v>16</v>
      </c>
      <c r="G55" s="160">
        <f t="shared" si="6"/>
        <v>20</v>
      </c>
      <c r="H55" s="160">
        <f t="shared" si="6"/>
        <v>18</v>
      </c>
      <c r="I55" s="160">
        <f t="shared" si="6"/>
        <v>16</v>
      </c>
      <c r="J55" s="160">
        <f t="shared" si="6"/>
        <v>0</v>
      </c>
      <c r="K55" s="160">
        <f t="shared" si="6"/>
        <v>0</v>
      </c>
      <c r="L55" s="160">
        <f t="shared" si="6"/>
        <v>0</v>
      </c>
      <c r="M55" s="160">
        <f t="shared" si="6"/>
        <v>0</v>
      </c>
      <c r="N55" s="160">
        <f t="shared" si="6"/>
        <v>6</v>
      </c>
      <c r="O55" s="160">
        <f t="shared" si="6"/>
        <v>30</v>
      </c>
      <c r="P55" s="160">
        <f t="shared" si="6"/>
        <v>24</v>
      </c>
      <c r="Q55" s="160">
        <f t="shared" si="6"/>
        <v>30</v>
      </c>
      <c r="R55" s="160">
        <f t="shared" si="6"/>
        <v>18</v>
      </c>
      <c r="S55" s="160">
        <f t="shared" si="6"/>
        <v>24</v>
      </c>
      <c r="T55" s="160">
        <f t="shared" si="6"/>
        <v>12</v>
      </c>
      <c r="U55" s="160">
        <f t="shared" si="6"/>
        <v>18</v>
      </c>
      <c r="V55" s="160">
        <f t="shared" si="6"/>
        <v>12</v>
      </c>
      <c r="W55" s="160">
        <f t="shared" si="6"/>
        <v>12</v>
      </c>
      <c r="X55" s="160">
        <f t="shared" si="6"/>
        <v>6</v>
      </c>
      <c r="Y55" s="160">
        <f t="shared" si="6"/>
        <v>24</v>
      </c>
      <c r="Z55" s="160">
        <f t="shared" si="6"/>
        <v>20</v>
      </c>
      <c r="AA55" s="160">
        <f t="shared" si="6"/>
        <v>0</v>
      </c>
      <c r="AB55" s="160">
        <f t="shared" si="6"/>
        <v>0</v>
      </c>
      <c r="AC55" s="160">
        <f t="shared" si="6"/>
        <v>0</v>
      </c>
      <c r="AD55" s="160">
        <f t="shared" si="6"/>
        <v>0</v>
      </c>
      <c r="AE55" s="160">
        <f t="shared" si="6"/>
        <v>0</v>
      </c>
      <c r="AF55" s="160">
        <f t="shared" si="6"/>
        <v>0</v>
      </c>
      <c r="AG55" s="160">
        <f t="shared" ref="AG55:BC56" si="7">AG57+AG59+AG61+AG63+AG65+AG67+AG69+AG71+AG73+AG75+AG77+AG79</f>
        <v>0</v>
      </c>
      <c r="AH55" s="160">
        <f t="shared" si="7"/>
        <v>0</v>
      </c>
      <c r="AI55" s="160">
        <f t="shared" si="7"/>
        <v>0</v>
      </c>
      <c r="AJ55" s="160">
        <f t="shared" si="7"/>
        <v>0</v>
      </c>
      <c r="AK55" s="160">
        <f t="shared" si="7"/>
        <v>0</v>
      </c>
      <c r="AL55" s="160">
        <f t="shared" si="7"/>
        <v>0</v>
      </c>
      <c r="AM55" s="160">
        <f t="shared" si="7"/>
        <v>0</v>
      </c>
      <c r="AN55" s="160">
        <f t="shared" si="7"/>
        <v>0</v>
      </c>
      <c r="AO55" s="160">
        <f t="shared" si="7"/>
        <v>0</v>
      </c>
      <c r="AP55" s="160">
        <f t="shared" si="7"/>
        <v>0</v>
      </c>
      <c r="AQ55" s="160">
        <f t="shared" si="7"/>
        <v>0</v>
      </c>
      <c r="AR55" s="160">
        <f t="shared" si="7"/>
        <v>0</v>
      </c>
      <c r="AS55" s="160">
        <f t="shared" si="7"/>
        <v>0</v>
      </c>
      <c r="AT55" s="160">
        <f t="shared" si="7"/>
        <v>0</v>
      </c>
      <c r="AU55" s="160">
        <f t="shared" si="7"/>
        <v>0</v>
      </c>
      <c r="AV55" s="160">
        <f t="shared" si="7"/>
        <v>0</v>
      </c>
      <c r="AW55" s="160">
        <f t="shared" si="7"/>
        <v>0</v>
      </c>
      <c r="AX55" s="160">
        <f t="shared" si="7"/>
        <v>0</v>
      </c>
      <c r="AY55" s="160">
        <f t="shared" si="7"/>
        <v>0</v>
      </c>
      <c r="AZ55" s="160">
        <f t="shared" si="7"/>
        <v>0</v>
      </c>
      <c r="BA55" s="160">
        <f t="shared" si="7"/>
        <v>0</v>
      </c>
      <c r="BB55" s="160">
        <f t="shared" si="7"/>
        <v>0</v>
      </c>
      <c r="BC55" s="161">
        <f t="shared" si="7"/>
        <v>0</v>
      </c>
      <c r="BD55" s="78">
        <f t="shared" si="1"/>
        <v>318</v>
      </c>
    </row>
    <row r="56" spans="1:56" ht="13.15" customHeight="1">
      <c r="A56" s="373"/>
      <c r="B56" s="409"/>
      <c r="C56" s="159" t="s">
        <v>138</v>
      </c>
      <c r="D56" s="160">
        <f>D58+D70</f>
        <v>0</v>
      </c>
      <c r="E56" s="160">
        <f t="shared" ref="E56:AF56" si="8">E58+E70</f>
        <v>6</v>
      </c>
      <c r="F56" s="160">
        <f t="shared" si="8"/>
        <v>8</v>
      </c>
      <c r="G56" s="160">
        <f t="shared" si="8"/>
        <v>10</v>
      </c>
      <c r="H56" s="160">
        <f t="shared" si="8"/>
        <v>9</v>
      </c>
      <c r="I56" s="160">
        <f t="shared" si="8"/>
        <v>8</v>
      </c>
      <c r="J56" s="160">
        <f t="shared" si="8"/>
        <v>0</v>
      </c>
      <c r="K56" s="160">
        <f t="shared" si="8"/>
        <v>0</v>
      </c>
      <c r="L56" s="160">
        <f t="shared" si="8"/>
        <v>0</v>
      </c>
      <c r="M56" s="160">
        <f t="shared" si="8"/>
        <v>0</v>
      </c>
      <c r="N56" s="160">
        <f t="shared" si="8"/>
        <v>3</v>
      </c>
      <c r="O56" s="160">
        <f t="shared" si="8"/>
        <v>15</v>
      </c>
      <c r="P56" s="160">
        <f t="shared" si="8"/>
        <v>12</v>
      </c>
      <c r="Q56" s="160">
        <f t="shared" si="8"/>
        <v>15</v>
      </c>
      <c r="R56" s="160">
        <f t="shared" si="8"/>
        <v>9</v>
      </c>
      <c r="S56" s="160">
        <f t="shared" si="8"/>
        <v>12</v>
      </c>
      <c r="T56" s="160">
        <f t="shared" si="8"/>
        <v>6</v>
      </c>
      <c r="U56" s="160">
        <f t="shared" si="8"/>
        <v>9</v>
      </c>
      <c r="V56" s="160">
        <f t="shared" si="8"/>
        <v>6</v>
      </c>
      <c r="W56" s="160">
        <f t="shared" si="8"/>
        <v>6</v>
      </c>
      <c r="X56" s="160">
        <f t="shared" si="8"/>
        <v>3</v>
      </c>
      <c r="Y56" s="160">
        <f t="shared" si="8"/>
        <v>12</v>
      </c>
      <c r="Z56" s="160">
        <f t="shared" si="8"/>
        <v>10</v>
      </c>
      <c r="AA56" s="160">
        <f t="shared" si="8"/>
        <v>0</v>
      </c>
      <c r="AB56" s="160">
        <f t="shared" si="8"/>
        <v>0</v>
      </c>
      <c r="AC56" s="160">
        <f t="shared" si="8"/>
        <v>0</v>
      </c>
      <c r="AD56" s="160">
        <f t="shared" si="8"/>
        <v>0</v>
      </c>
      <c r="AE56" s="160">
        <f t="shared" si="8"/>
        <v>0</v>
      </c>
      <c r="AF56" s="160">
        <f t="shared" si="8"/>
        <v>0</v>
      </c>
      <c r="AG56" s="160">
        <f t="shared" si="7"/>
        <v>0</v>
      </c>
      <c r="AH56" s="160">
        <f t="shared" si="7"/>
        <v>0</v>
      </c>
      <c r="AI56" s="160">
        <f t="shared" si="7"/>
        <v>0</v>
      </c>
      <c r="AJ56" s="160">
        <f t="shared" si="7"/>
        <v>0</v>
      </c>
      <c r="AK56" s="160">
        <f t="shared" si="7"/>
        <v>0</v>
      </c>
      <c r="AL56" s="160">
        <f t="shared" si="7"/>
        <v>0</v>
      </c>
      <c r="AM56" s="160">
        <f t="shared" si="7"/>
        <v>0</v>
      </c>
      <c r="AN56" s="160">
        <f t="shared" si="7"/>
        <v>0</v>
      </c>
      <c r="AO56" s="160">
        <f t="shared" si="7"/>
        <v>0</v>
      </c>
      <c r="AP56" s="160">
        <f t="shared" si="7"/>
        <v>0</v>
      </c>
      <c r="AQ56" s="160">
        <f t="shared" si="7"/>
        <v>0</v>
      </c>
      <c r="AR56" s="160">
        <f t="shared" si="7"/>
        <v>0</v>
      </c>
      <c r="AS56" s="160">
        <f t="shared" si="7"/>
        <v>0</v>
      </c>
      <c r="AT56" s="160">
        <f t="shared" si="7"/>
        <v>0</v>
      </c>
      <c r="AU56" s="160">
        <f t="shared" si="7"/>
        <v>0</v>
      </c>
      <c r="AV56" s="160">
        <f t="shared" si="7"/>
        <v>0</v>
      </c>
      <c r="AW56" s="160">
        <f t="shared" si="7"/>
        <v>0</v>
      </c>
      <c r="AX56" s="160">
        <f t="shared" si="7"/>
        <v>0</v>
      </c>
      <c r="AY56" s="160">
        <f t="shared" si="7"/>
        <v>0</v>
      </c>
      <c r="AZ56" s="160">
        <f t="shared" si="7"/>
        <v>0</v>
      </c>
      <c r="BA56" s="160">
        <f t="shared" si="7"/>
        <v>0</v>
      </c>
      <c r="BB56" s="160">
        <f t="shared" si="7"/>
        <v>0</v>
      </c>
      <c r="BC56" s="161">
        <f t="shared" si="7"/>
        <v>0</v>
      </c>
      <c r="BD56" s="78">
        <f t="shared" si="1"/>
        <v>159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145"/>
      <c r="AA57" s="145"/>
      <c r="AB57" s="145"/>
      <c r="AC57" s="145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145"/>
      <c r="AA58" s="145"/>
      <c r="AB58" s="145"/>
      <c r="AC58" s="145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145"/>
      <c r="AA59" s="145"/>
      <c r="AB59" s="145"/>
      <c r="AC59" s="145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145"/>
      <c r="AA60" s="145"/>
      <c r="AB60" s="145"/>
      <c r="AC60" s="145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51" t="s">
        <v>52</v>
      </c>
      <c r="B61" s="351" t="s">
        <v>53</v>
      </c>
      <c r="C61" s="128" t="s">
        <v>137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145"/>
      <c r="AA61" s="145"/>
      <c r="AB61" s="145"/>
      <c r="AC61" s="145"/>
      <c r="AD61" s="130"/>
      <c r="AE61" s="133"/>
      <c r="AF61" s="133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8"/>
      <c r="BD61" s="78">
        <f t="shared" si="1"/>
        <v>0</v>
      </c>
    </row>
    <row r="62" spans="1:56" ht="13.15" customHeight="1">
      <c r="A62" s="373"/>
      <c r="B62" s="373"/>
      <c r="C62" s="128" t="s">
        <v>138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145"/>
      <c r="AA62" s="145"/>
      <c r="AB62" s="145"/>
      <c r="AC62" s="145"/>
      <c r="AD62" s="130"/>
      <c r="AE62" s="133"/>
      <c r="AF62" s="133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8"/>
      <c r="BD62" s="78">
        <f t="shared" si="1"/>
        <v>0</v>
      </c>
    </row>
    <row r="63" spans="1:56" ht="13.15" customHeight="1">
      <c r="A63" s="351" t="s">
        <v>54</v>
      </c>
      <c r="B63" s="351" t="s">
        <v>55</v>
      </c>
      <c r="C63" s="128" t="s">
        <v>137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145"/>
      <c r="AA63" s="145"/>
      <c r="AB63" s="145"/>
      <c r="AC63" s="145"/>
      <c r="AD63" s="130"/>
      <c r="AE63" s="133"/>
      <c r="AF63" s="133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8"/>
      <c r="BD63" s="78">
        <f t="shared" si="1"/>
        <v>0</v>
      </c>
    </row>
    <row r="64" spans="1:56" ht="13.15" customHeight="1">
      <c r="A64" s="373"/>
      <c r="B64" s="373"/>
      <c r="C64" s="128" t="s">
        <v>138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145"/>
      <c r="AA64" s="145"/>
      <c r="AB64" s="145"/>
      <c r="AC64" s="145"/>
      <c r="AD64" s="130"/>
      <c r="AE64" s="133"/>
      <c r="AF64" s="133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8"/>
      <c r="BD64" s="78">
        <f t="shared" si="1"/>
        <v>0</v>
      </c>
    </row>
    <row r="65" spans="1:56" ht="13.15" customHeight="1">
      <c r="A65" s="351" t="s">
        <v>56</v>
      </c>
      <c r="B65" s="351" t="s">
        <v>57</v>
      </c>
      <c r="C65" s="128" t="s">
        <v>137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145"/>
      <c r="AA65" s="145"/>
      <c r="AB65" s="145"/>
      <c r="AC65" s="145"/>
      <c r="AD65" s="130"/>
      <c r="AE65" s="133"/>
      <c r="AF65" s="133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8"/>
      <c r="BD65" s="78">
        <f t="shared" si="1"/>
        <v>0</v>
      </c>
    </row>
    <row r="66" spans="1:56" ht="13.15" customHeight="1">
      <c r="A66" s="373"/>
      <c r="B66" s="373"/>
      <c r="C66" s="128" t="s">
        <v>138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145"/>
      <c r="AA66" s="145"/>
      <c r="AB66" s="145"/>
      <c r="AC66" s="145"/>
      <c r="AD66" s="130"/>
      <c r="AE66" s="133"/>
      <c r="AF66" s="133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8"/>
      <c r="BD66" s="78">
        <f t="shared" si="1"/>
        <v>0</v>
      </c>
    </row>
    <row r="67" spans="1:56" ht="13.15" customHeight="1">
      <c r="A67" s="351" t="s">
        <v>58</v>
      </c>
      <c r="B67" s="351" t="s">
        <v>59</v>
      </c>
      <c r="C67" s="128" t="s">
        <v>137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145"/>
      <c r="AA67" s="145"/>
      <c r="AB67" s="145"/>
      <c r="AC67" s="145"/>
      <c r="AD67" s="130"/>
      <c r="AE67" s="133"/>
      <c r="AF67" s="133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8"/>
      <c r="BD67" s="78">
        <f t="shared" si="1"/>
        <v>0</v>
      </c>
    </row>
    <row r="68" spans="1:56" ht="13.15" customHeight="1">
      <c r="A68" s="373"/>
      <c r="B68" s="373"/>
      <c r="C68" s="128" t="s">
        <v>138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145"/>
      <c r="AA68" s="145"/>
      <c r="AB68" s="145"/>
      <c r="AC68" s="145"/>
      <c r="AD68" s="130"/>
      <c r="AE68" s="133"/>
      <c r="AF68" s="133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8"/>
      <c r="BD68" s="78">
        <f t="shared" si="1"/>
        <v>0</v>
      </c>
    </row>
    <row r="69" spans="1:56" ht="13.15" customHeight="1">
      <c r="A69" s="337" t="s">
        <v>60</v>
      </c>
      <c r="B69" s="337" t="s">
        <v>61</v>
      </c>
      <c r="C69" s="195" t="s">
        <v>137</v>
      </c>
      <c r="D69" s="196">
        <f>SUM(D71+D73+D75+D77)</f>
        <v>0</v>
      </c>
      <c r="E69" s="196">
        <f t="shared" ref="E69:AF70" si="9">SUM(E71+E73+E75+E77)</f>
        <v>12</v>
      </c>
      <c r="F69" s="196">
        <f t="shared" si="9"/>
        <v>16</v>
      </c>
      <c r="G69" s="196">
        <f t="shared" si="9"/>
        <v>20</v>
      </c>
      <c r="H69" s="196">
        <f t="shared" si="9"/>
        <v>18</v>
      </c>
      <c r="I69" s="196">
        <f t="shared" si="9"/>
        <v>16</v>
      </c>
      <c r="J69" s="196">
        <f t="shared" si="9"/>
        <v>0</v>
      </c>
      <c r="K69" s="196">
        <f t="shared" si="9"/>
        <v>0</v>
      </c>
      <c r="L69" s="196">
        <f t="shared" si="9"/>
        <v>0</v>
      </c>
      <c r="M69" s="196">
        <f t="shared" si="9"/>
        <v>0</v>
      </c>
      <c r="N69" s="196">
        <f t="shared" si="9"/>
        <v>6</v>
      </c>
      <c r="O69" s="196">
        <f t="shared" si="9"/>
        <v>30</v>
      </c>
      <c r="P69" s="196">
        <f t="shared" si="9"/>
        <v>24</v>
      </c>
      <c r="Q69" s="196">
        <f t="shared" si="9"/>
        <v>30</v>
      </c>
      <c r="R69" s="196">
        <f t="shared" si="9"/>
        <v>18</v>
      </c>
      <c r="S69" s="196">
        <f t="shared" si="9"/>
        <v>24</v>
      </c>
      <c r="T69" s="196">
        <f t="shared" si="9"/>
        <v>12</v>
      </c>
      <c r="U69" s="196">
        <f t="shared" si="9"/>
        <v>18</v>
      </c>
      <c r="V69" s="196">
        <f t="shared" si="9"/>
        <v>12</v>
      </c>
      <c r="W69" s="196">
        <f t="shared" si="9"/>
        <v>12</v>
      </c>
      <c r="X69" s="196">
        <f t="shared" si="9"/>
        <v>6</v>
      </c>
      <c r="Y69" s="196">
        <f t="shared" si="9"/>
        <v>24</v>
      </c>
      <c r="Z69" s="196">
        <f t="shared" si="9"/>
        <v>20</v>
      </c>
      <c r="AA69" s="196">
        <f t="shared" si="9"/>
        <v>0</v>
      </c>
      <c r="AB69" s="196">
        <f t="shared" si="9"/>
        <v>0</v>
      </c>
      <c r="AC69" s="196">
        <f t="shared" si="9"/>
        <v>0</v>
      </c>
      <c r="AD69" s="196">
        <f t="shared" si="9"/>
        <v>0</v>
      </c>
      <c r="AE69" s="196">
        <f t="shared" si="9"/>
        <v>0</v>
      </c>
      <c r="AF69" s="196">
        <f t="shared" si="9"/>
        <v>0</v>
      </c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7"/>
      <c r="BD69" s="78">
        <f t="shared" si="1"/>
        <v>318</v>
      </c>
    </row>
    <row r="70" spans="1:56" ht="13.15" customHeight="1">
      <c r="A70" s="338"/>
      <c r="B70" s="338"/>
      <c r="C70" s="195" t="s">
        <v>138</v>
      </c>
      <c r="D70" s="196">
        <f>SUM(D72+D74+D76+D78)</f>
        <v>0</v>
      </c>
      <c r="E70" s="196">
        <f t="shared" si="9"/>
        <v>6</v>
      </c>
      <c r="F70" s="196">
        <f t="shared" si="9"/>
        <v>8</v>
      </c>
      <c r="G70" s="196">
        <f t="shared" si="9"/>
        <v>10</v>
      </c>
      <c r="H70" s="196">
        <f t="shared" si="9"/>
        <v>9</v>
      </c>
      <c r="I70" s="196">
        <f t="shared" si="9"/>
        <v>8</v>
      </c>
      <c r="J70" s="196">
        <f t="shared" si="9"/>
        <v>0</v>
      </c>
      <c r="K70" s="196">
        <f t="shared" si="9"/>
        <v>0</v>
      </c>
      <c r="L70" s="196">
        <f t="shared" si="9"/>
        <v>0</v>
      </c>
      <c r="M70" s="196">
        <f t="shared" si="9"/>
        <v>0</v>
      </c>
      <c r="N70" s="196">
        <f t="shared" si="9"/>
        <v>3</v>
      </c>
      <c r="O70" s="196">
        <f t="shared" si="9"/>
        <v>15</v>
      </c>
      <c r="P70" s="196">
        <f t="shared" si="9"/>
        <v>12</v>
      </c>
      <c r="Q70" s="196">
        <f t="shared" si="9"/>
        <v>15</v>
      </c>
      <c r="R70" s="196">
        <f t="shared" si="9"/>
        <v>9</v>
      </c>
      <c r="S70" s="196">
        <f t="shared" si="9"/>
        <v>12</v>
      </c>
      <c r="T70" s="196">
        <f t="shared" si="9"/>
        <v>6</v>
      </c>
      <c r="U70" s="196">
        <f t="shared" si="9"/>
        <v>9</v>
      </c>
      <c r="V70" s="196">
        <f t="shared" si="9"/>
        <v>6</v>
      </c>
      <c r="W70" s="196">
        <f t="shared" si="9"/>
        <v>6</v>
      </c>
      <c r="X70" s="196">
        <f t="shared" si="9"/>
        <v>3</v>
      </c>
      <c r="Y70" s="196">
        <f t="shared" si="9"/>
        <v>12</v>
      </c>
      <c r="Z70" s="196">
        <f t="shared" si="9"/>
        <v>10</v>
      </c>
      <c r="AA70" s="196">
        <f t="shared" si="9"/>
        <v>0</v>
      </c>
      <c r="AB70" s="196">
        <f t="shared" si="9"/>
        <v>0</v>
      </c>
      <c r="AC70" s="196">
        <f t="shared" si="9"/>
        <v>0</v>
      </c>
      <c r="AD70" s="196">
        <f t="shared" si="9"/>
        <v>0</v>
      </c>
      <c r="AE70" s="196">
        <f t="shared" si="9"/>
        <v>0</v>
      </c>
      <c r="AF70" s="196">
        <f t="shared" si="9"/>
        <v>0</v>
      </c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7"/>
      <c r="BD70" s="78">
        <f t="shared" si="1"/>
        <v>159</v>
      </c>
    </row>
    <row r="71" spans="1:56" ht="13.15" customHeight="1">
      <c r="A71" s="337" t="s">
        <v>62</v>
      </c>
      <c r="B71" s="337" t="s">
        <v>63</v>
      </c>
      <c r="C71" s="195" t="s">
        <v>137</v>
      </c>
      <c r="D71" s="196"/>
      <c r="E71" s="196">
        <v>12</v>
      </c>
      <c r="F71" s="196">
        <v>16</v>
      </c>
      <c r="G71" s="196">
        <v>20</v>
      </c>
      <c r="H71" s="196">
        <v>18</v>
      </c>
      <c r="I71" s="196">
        <v>16</v>
      </c>
      <c r="J71" s="196"/>
      <c r="K71" s="196"/>
      <c r="L71" s="196"/>
      <c r="M71" s="196"/>
      <c r="N71" s="196">
        <v>6</v>
      </c>
      <c r="O71" s="196">
        <v>30</v>
      </c>
      <c r="P71" s="196">
        <v>24</v>
      </c>
      <c r="Q71" s="196">
        <v>30</v>
      </c>
      <c r="R71" s="196">
        <v>18</v>
      </c>
      <c r="S71" s="196">
        <v>24</v>
      </c>
      <c r="T71" s="196">
        <v>12</v>
      </c>
      <c r="U71" s="196">
        <v>18</v>
      </c>
      <c r="V71" s="196">
        <v>12</v>
      </c>
      <c r="W71" s="196">
        <v>12</v>
      </c>
      <c r="X71" s="196">
        <v>6</v>
      </c>
      <c r="Y71" s="196">
        <v>24</v>
      </c>
      <c r="Z71" s="145">
        <v>20</v>
      </c>
      <c r="AA71" s="145"/>
      <c r="AB71" s="145"/>
      <c r="AC71" s="145"/>
      <c r="AD71" s="130"/>
      <c r="AE71" s="133"/>
      <c r="AF71" s="133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7"/>
      <c r="BD71" s="78">
        <f t="shared" si="1"/>
        <v>318</v>
      </c>
    </row>
    <row r="72" spans="1:56" ht="13.15" customHeight="1">
      <c r="A72" s="338"/>
      <c r="B72" s="338"/>
      <c r="C72" s="195" t="s">
        <v>138</v>
      </c>
      <c r="D72" s="196"/>
      <c r="E72" s="196">
        <v>6</v>
      </c>
      <c r="F72" s="196">
        <v>8</v>
      </c>
      <c r="G72" s="196">
        <v>10</v>
      </c>
      <c r="H72" s="196">
        <v>9</v>
      </c>
      <c r="I72" s="196">
        <v>8</v>
      </c>
      <c r="J72" s="196"/>
      <c r="K72" s="196"/>
      <c r="L72" s="196"/>
      <c r="M72" s="196"/>
      <c r="N72" s="196">
        <v>3</v>
      </c>
      <c r="O72" s="196">
        <v>15</v>
      </c>
      <c r="P72" s="196">
        <v>12</v>
      </c>
      <c r="Q72" s="196">
        <v>15</v>
      </c>
      <c r="R72" s="196">
        <v>9</v>
      </c>
      <c r="S72" s="196">
        <v>12</v>
      </c>
      <c r="T72" s="196">
        <v>6</v>
      </c>
      <c r="U72" s="196">
        <v>9</v>
      </c>
      <c r="V72" s="196">
        <v>6</v>
      </c>
      <c r="W72" s="196">
        <v>6</v>
      </c>
      <c r="X72" s="196">
        <v>3</v>
      </c>
      <c r="Y72" s="196">
        <v>12</v>
      </c>
      <c r="Z72" s="145">
        <v>10</v>
      </c>
      <c r="AA72" s="145"/>
      <c r="AB72" s="145"/>
      <c r="AC72" s="145"/>
      <c r="AD72" s="130"/>
      <c r="AE72" s="133"/>
      <c r="AF72" s="133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7"/>
      <c r="BD72" s="78">
        <f t="shared" si="1"/>
        <v>159</v>
      </c>
    </row>
    <row r="73" spans="1:56" ht="13.15" customHeight="1">
      <c r="A73" s="351" t="s">
        <v>64</v>
      </c>
      <c r="B73" s="351" t="s">
        <v>65</v>
      </c>
      <c r="C73" s="128" t="s">
        <v>137</v>
      </c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145"/>
      <c r="AA73" s="145"/>
      <c r="AB73" s="145"/>
      <c r="AC73" s="145"/>
      <c r="AD73" s="130"/>
      <c r="AE73" s="133"/>
      <c r="AF73" s="133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78">
        <f t="shared" si="1"/>
        <v>0</v>
      </c>
    </row>
    <row r="74" spans="1:56" ht="13.15" customHeight="1">
      <c r="A74" s="373"/>
      <c r="B74" s="373"/>
      <c r="C74" s="128" t="s">
        <v>138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145"/>
      <c r="AA74" s="145"/>
      <c r="AB74" s="145"/>
      <c r="AC74" s="145"/>
      <c r="AD74" s="130"/>
      <c r="AE74" s="133"/>
      <c r="AF74" s="133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8"/>
      <c r="BD74" s="78">
        <f t="shared" ref="BD74:BD137" si="10">SUM(D74:BC74)</f>
        <v>0</v>
      </c>
    </row>
    <row r="75" spans="1:56" ht="13.15" customHeight="1">
      <c r="A75" s="351" t="s">
        <v>66</v>
      </c>
      <c r="B75" s="351" t="s">
        <v>67</v>
      </c>
      <c r="C75" s="128" t="s">
        <v>137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145"/>
      <c r="AA75" s="145"/>
      <c r="AB75" s="145"/>
      <c r="AC75" s="145"/>
      <c r="AD75" s="130"/>
      <c r="AE75" s="133"/>
      <c r="AF75" s="133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8"/>
      <c r="BD75" s="78">
        <f t="shared" si="10"/>
        <v>0</v>
      </c>
    </row>
    <row r="76" spans="1:56" ht="13.15" customHeight="1">
      <c r="A76" s="373"/>
      <c r="B76" s="373"/>
      <c r="C76" s="128" t="s">
        <v>138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145"/>
      <c r="AA76" s="145"/>
      <c r="AB76" s="145"/>
      <c r="AC76" s="145"/>
      <c r="AD76" s="130"/>
      <c r="AE76" s="133"/>
      <c r="AF76" s="133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8"/>
      <c r="BD76" s="78">
        <f t="shared" si="10"/>
        <v>0</v>
      </c>
    </row>
    <row r="77" spans="1:56" ht="13.15" customHeight="1">
      <c r="A77" s="351" t="s">
        <v>68</v>
      </c>
      <c r="B77" s="351" t="s">
        <v>69</v>
      </c>
      <c r="C77" s="128" t="s">
        <v>137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145"/>
      <c r="AA77" s="145"/>
      <c r="AB77" s="145"/>
      <c r="AC77" s="145"/>
      <c r="AD77" s="130"/>
      <c r="AE77" s="133"/>
      <c r="AF77" s="133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8"/>
      <c r="BD77" s="78">
        <f t="shared" si="10"/>
        <v>0</v>
      </c>
    </row>
    <row r="78" spans="1:56" ht="13.15" customHeight="1">
      <c r="A78" s="373"/>
      <c r="B78" s="373"/>
      <c r="C78" s="128" t="s">
        <v>138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145"/>
      <c r="AA78" s="145"/>
      <c r="AB78" s="145"/>
      <c r="AC78" s="145"/>
      <c r="AD78" s="130"/>
      <c r="AE78" s="133"/>
      <c r="AF78" s="133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8"/>
      <c r="BD78" s="78">
        <f t="shared" si="10"/>
        <v>0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145"/>
      <c r="AA79" s="145"/>
      <c r="AB79" s="145"/>
      <c r="AC79" s="145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10"/>
        <v>0</v>
      </c>
    </row>
    <row r="80" spans="1:56" ht="13.15" customHeight="1">
      <c r="A80" s="326"/>
      <c r="B80" s="373"/>
      <c r="C80" s="128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145"/>
      <c r="AA80" s="145"/>
      <c r="AB80" s="145"/>
      <c r="AC80" s="145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10"/>
        <v>0</v>
      </c>
    </row>
    <row r="81" spans="1:56" ht="12.75" customHeight="1">
      <c r="A81" s="367" t="s">
        <v>71</v>
      </c>
      <c r="B81" s="367" t="s">
        <v>72</v>
      </c>
      <c r="C81" s="159" t="s">
        <v>137</v>
      </c>
      <c r="D81" s="160">
        <f>D83+D97+D101</f>
        <v>0</v>
      </c>
      <c r="E81" s="160">
        <f t="shared" ref="E81:AF81" si="11">E83+E97+E101</f>
        <v>0</v>
      </c>
      <c r="F81" s="160">
        <f t="shared" si="11"/>
        <v>0</v>
      </c>
      <c r="G81" s="160">
        <f t="shared" si="11"/>
        <v>0</v>
      </c>
      <c r="H81" s="160">
        <f t="shared" si="11"/>
        <v>10</v>
      </c>
      <c r="I81" s="160">
        <f t="shared" si="11"/>
        <v>2</v>
      </c>
      <c r="J81" s="160">
        <f t="shared" si="11"/>
        <v>14</v>
      </c>
      <c r="K81" s="160">
        <f t="shared" si="11"/>
        <v>0</v>
      </c>
      <c r="L81" s="160">
        <f t="shared" si="11"/>
        <v>6</v>
      </c>
      <c r="M81" s="160">
        <f t="shared" si="11"/>
        <v>10</v>
      </c>
      <c r="N81" s="160">
        <f t="shared" si="11"/>
        <v>8</v>
      </c>
      <c r="O81" s="160">
        <f t="shared" si="11"/>
        <v>2</v>
      </c>
      <c r="P81" s="160">
        <f t="shared" si="11"/>
        <v>12</v>
      </c>
      <c r="Q81" s="160">
        <f t="shared" si="11"/>
        <v>2</v>
      </c>
      <c r="R81" s="160">
        <f t="shared" si="11"/>
        <v>12</v>
      </c>
      <c r="S81" s="160">
        <f t="shared" si="11"/>
        <v>6</v>
      </c>
      <c r="T81" s="160">
        <f t="shared" si="11"/>
        <v>18</v>
      </c>
      <c r="U81" s="160">
        <f t="shared" si="11"/>
        <v>6</v>
      </c>
      <c r="V81" s="160">
        <f t="shared" si="11"/>
        <v>6</v>
      </c>
      <c r="W81" s="160">
        <f t="shared" si="11"/>
        <v>6</v>
      </c>
      <c r="X81" s="160">
        <f t="shared" si="11"/>
        <v>0</v>
      </c>
      <c r="Y81" s="160">
        <f t="shared" si="11"/>
        <v>0</v>
      </c>
      <c r="Z81" s="160">
        <f t="shared" si="11"/>
        <v>6</v>
      </c>
      <c r="AA81" s="160">
        <f t="shared" si="11"/>
        <v>0</v>
      </c>
      <c r="AB81" s="160">
        <f t="shared" si="11"/>
        <v>0</v>
      </c>
      <c r="AC81" s="160">
        <f t="shared" si="11"/>
        <v>0</v>
      </c>
      <c r="AD81" s="160">
        <f t="shared" si="11"/>
        <v>0</v>
      </c>
      <c r="AE81" s="160">
        <f t="shared" si="11"/>
        <v>0</v>
      </c>
      <c r="AF81" s="160">
        <f t="shared" si="11"/>
        <v>0</v>
      </c>
      <c r="AG81" s="160">
        <f t="shared" ref="AG81:BC82" si="12">AG83+AG85+AG87+AG89+AG91+AG93+AG95+AG97+AG99+AG101+AG103</f>
        <v>0</v>
      </c>
      <c r="AH81" s="160">
        <f t="shared" si="12"/>
        <v>0</v>
      </c>
      <c r="AI81" s="160">
        <f t="shared" si="12"/>
        <v>0</v>
      </c>
      <c r="AJ81" s="160">
        <f t="shared" si="12"/>
        <v>0</v>
      </c>
      <c r="AK81" s="160">
        <f t="shared" si="12"/>
        <v>0</v>
      </c>
      <c r="AL81" s="160">
        <f t="shared" si="12"/>
        <v>0</v>
      </c>
      <c r="AM81" s="160">
        <f t="shared" si="12"/>
        <v>0</v>
      </c>
      <c r="AN81" s="160">
        <f t="shared" si="12"/>
        <v>0</v>
      </c>
      <c r="AO81" s="160">
        <f t="shared" si="12"/>
        <v>0</v>
      </c>
      <c r="AP81" s="160">
        <f t="shared" si="12"/>
        <v>0</v>
      </c>
      <c r="AQ81" s="160">
        <f t="shared" si="12"/>
        <v>0</v>
      </c>
      <c r="AR81" s="160">
        <f t="shared" si="12"/>
        <v>0</v>
      </c>
      <c r="AS81" s="160">
        <f t="shared" si="12"/>
        <v>0</v>
      </c>
      <c r="AT81" s="160">
        <f t="shared" si="12"/>
        <v>0</v>
      </c>
      <c r="AU81" s="160">
        <f t="shared" si="12"/>
        <v>0</v>
      </c>
      <c r="AV81" s="160">
        <f t="shared" si="12"/>
        <v>0</v>
      </c>
      <c r="AW81" s="160">
        <f t="shared" si="12"/>
        <v>0</v>
      </c>
      <c r="AX81" s="160">
        <f t="shared" si="12"/>
        <v>0</v>
      </c>
      <c r="AY81" s="160">
        <f t="shared" si="12"/>
        <v>0</v>
      </c>
      <c r="AZ81" s="160">
        <f t="shared" si="12"/>
        <v>0</v>
      </c>
      <c r="BA81" s="160">
        <f t="shared" si="12"/>
        <v>0</v>
      </c>
      <c r="BB81" s="160">
        <f t="shared" si="12"/>
        <v>0</v>
      </c>
      <c r="BC81" s="161">
        <f t="shared" si="12"/>
        <v>0</v>
      </c>
      <c r="BD81" s="78">
        <f t="shared" si="10"/>
        <v>126</v>
      </c>
    </row>
    <row r="82" spans="1:56" ht="13.15" customHeight="1">
      <c r="A82" s="373"/>
      <c r="B82" s="409"/>
      <c r="C82" s="159" t="s">
        <v>138</v>
      </c>
      <c r="D82" s="160">
        <f>D84+D94+D98+D102</f>
        <v>0</v>
      </c>
      <c r="E82" s="160">
        <f t="shared" ref="E82:AF82" si="13">E84+E94+E98+E102</f>
        <v>0</v>
      </c>
      <c r="F82" s="160">
        <f t="shared" si="13"/>
        <v>0</v>
      </c>
      <c r="G82" s="160">
        <f t="shared" si="13"/>
        <v>0</v>
      </c>
      <c r="H82" s="160">
        <f t="shared" si="13"/>
        <v>5</v>
      </c>
      <c r="I82" s="160">
        <f t="shared" si="13"/>
        <v>1</v>
      </c>
      <c r="J82" s="160">
        <f t="shared" si="13"/>
        <v>7</v>
      </c>
      <c r="K82" s="160">
        <f t="shared" si="13"/>
        <v>0</v>
      </c>
      <c r="L82" s="160">
        <f t="shared" si="13"/>
        <v>3</v>
      </c>
      <c r="M82" s="160">
        <f t="shared" si="13"/>
        <v>5</v>
      </c>
      <c r="N82" s="160">
        <f t="shared" si="13"/>
        <v>4</v>
      </c>
      <c r="O82" s="160">
        <f t="shared" si="13"/>
        <v>1</v>
      </c>
      <c r="P82" s="160">
        <f t="shared" si="13"/>
        <v>6</v>
      </c>
      <c r="Q82" s="160">
        <f t="shared" si="13"/>
        <v>1</v>
      </c>
      <c r="R82" s="160">
        <f t="shared" si="13"/>
        <v>6</v>
      </c>
      <c r="S82" s="160">
        <f t="shared" si="13"/>
        <v>3</v>
      </c>
      <c r="T82" s="160">
        <f t="shared" si="13"/>
        <v>9</v>
      </c>
      <c r="U82" s="160">
        <f t="shared" si="13"/>
        <v>3</v>
      </c>
      <c r="V82" s="160">
        <f t="shared" si="13"/>
        <v>3</v>
      </c>
      <c r="W82" s="160">
        <f t="shared" si="13"/>
        <v>3</v>
      </c>
      <c r="X82" s="160">
        <f t="shared" si="13"/>
        <v>0</v>
      </c>
      <c r="Y82" s="160">
        <f t="shared" si="13"/>
        <v>0</v>
      </c>
      <c r="Z82" s="160">
        <f t="shared" si="13"/>
        <v>3</v>
      </c>
      <c r="AA82" s="160">
        <f t="shared" si="13"/>
        <v>0</v>
      </c>
      <c r="AB82" s="160">
        <f t="shared" si="13"/>
        <v>0</v>
      </c>
      <c r="AC82" s="160">
        <f t="shared" si="13"/>
        <v>0</v>
      </c>
      <c r="AD82" s="160">
        <f t="shared" si="13"/>
        <v>0</v>
      </c>
      <c r="AE82" s="160">
        <f t="shared" si="13"/>
        <v>0</v>
      </c>
      <c r="AF82" s="160">
        <f t="shared" si="13"/>
        <v>0</v>
      </c>
      <c r="AG82" s="160">
        <f t="shared" si="12"/>
        <v>0</v>
      </c>
      <c r="AH82" s="160">
        <f t="shared" si="12"/>
        <v>0</v>
      </c>
      <c r="AI82" s="160">
        <f t="shared" si="12"/>
        <v>0</v>
      </c>
      <c r="AJ82" s="160">
        <f t="shared" si="12"/>
        <v>0</v>
      </c>
      <c r="AK82" s="160">
        <f t="shared" si="12"/>
        <v>0</v>
      </c>
      <c r="AL82" s="160">
        <f t="shared" si="12"/>
        <v>0</v>
      </c>
      <c r="AM82" s="160">
        <f t="shared" si="12"/>
        <v>0</v>
      </c>
      <c r="AN82" s="160">
        <f t="shared" si="12"/>
        <v>0</v>
      </c>
      <c r="AO82" s="160">
        <f t="shared" si="12"/>
        <v>0</v>
      </c>
      <c r="AP82" s="160">
        <f t="shared" si="12"/>
        <v>0</v>
      </c>
      <c r="AQ82" s="160">
        <f t="shared" si="12"/>
        <v>0</v>
      </c>
      <c r="AR82" s="160">
        <f t="shared" si="12"/>
        <v>0</v>
      </c>
      <c r="AS82" s="160">
        <f t="shared" si="12"/>
        <v>0</v>
      </c>
      <c r="AT82" s="160">
        <f t="shared" si="12"/>
        <v>0</v>
      </c>
      <c r="AU82" s="160">
        <f t="shared" si="12"/>
        <v>0</v>
      </c>
      <c r="AV82" s="160">
        <f t="shared" si="12"/>
        <v>0</v>
      </c>
      <c r="AW82" s="160">
        <f t="shared" si="12"/>
        <v>0</v>
      </c>
      <c r="AX82" s="160">
        <f t="shared" si="12"/>
        <v>0</v>
      </c>
      <c r="AY82" s="160">
        <f t="shared" si="12"/>
        <v>0</v>
      </c>
      <c r="AZ82" s="160">
        <f t="shared" si="12"/>
        <v>0</v>
      </c>
      <c r="BA82" s="160">
        <f t="shared" si="12"/>
        <v>0</v>
      </c>
      <c r="BB82" s="160">
        <f t="shared" si="12"/>
        <v>0</v>
      </c>
      <c r="BC82" s="161">
        <f t="shared" si="12"/>
        <v>0</v>
      </c>
      <c r="BD82" s="78">
        <f t="shared" si="10"/>
        <v>63</v>
      </c>
    </row>
    <row r="83" spans="1:56" ht="13.15" customHeight="1">
      <c r="A83" s="337" t="s">
        <v>73</v>
      </c>
      <c r="B83" s="337" t="s">
        <v>74</v>
      </c>
      <c r="C83" s="195" t="s">
        <v>137</v>
      </c>
      <c r="D83" s="196">
        <f>SUM(D85+D87)</f>
        <v>0</v>
      </c>
      <c r="E83" s="196">
        <f t="shared" ref="E83:AF84" si="14">SUM(E85+E87)</f>
        <v>0</v>
      </c>
      <c r="F83" s="196">
        <f t="shared" si="14"/>
        <v>0</v>
      </c>
      <c r="G83" s="196">
        <f t="shared" si="14"/>
        <v>0</v>
      </c>
      <c r="H83" s="196">
        <f t="shared" si="14"/>
        <v>10</v>
      </c>
      <c r="I83" s="196">
        <f t="shared" si="14"/>
        <v>2</v>
      </c>
      <c r="J83" s="196">
        <f t="shared" si="14"/>
        <v>14</v>
      </c>
      <c r="K83" s="196">
        <f t="shared" si="14"/>
        <v>0</v>
      </c>
      <c r="L83" s="196">
        <f t="shared" si="14"/>
        <v>6</v>
      </c>
      <c r="M83" s="196">
        <f t="shared" si="14"/>
        <v>10</v>
      </c>
      <c r="N83" s="196">
        <f t="shared" si="14"/>
        <v>8</v>
      </c>
      <c r="O83" s="196">
        <f t="shared" si="14"/>
        <v>2</v>
      </c>
      <c r="P83" s="196">
        <f t="shared" si="14"/>
        <v>12</v>
      </c>
      <c r="Q83" s="196">
        <f t="shared" si="14"/>
        <v>2</v>
      </c>
      <c r="R83" s="196">
        <f t="shared" si="14"/>
        <v>12</v>
      </c>
      <c r="S83" s="196">
        <f t="shared" si="14"/>
        <v>6</v>
      </c>
      <c r="T83" s="196">
        <f t="shared" si="14"/>
        <v>18</v>
      </c>
      <c r="U83" s="196">
        <f t="shared" si="14"/>
        <v>6</v>
      </c>
      <c r="V83" s="196">
        <f t="shared" si="14"/>
        <v>6</v>
      </c>
      <c r="W83" s="196">
        <f t="shared" si="14"/>
        <v>6</v>
      </c>
      <c r="X83" s="196">
        <f t="shared" si="14"/>
        <v>0</v>
      </c>
      <c r="Y83" s="196">
        <f t="shared" si="14"/>
        <v>0</v>
      </c>
      <c r="Z83" s="196">
        <f t="shared" si="14"/>
        <v>6</v>
      </c>
      <c r="AA83" s="196">
        <f t="shared" si="14"/>
        <v>0</v>
      </c>
      <c r="AB83" s="196">
        <f t="shared" si="14"/>
        <v>0</v>
      </c>
      <c r="AC83" s="196">
        <f t="shared" si="14"/>
        <v>0</v>
      </c>
      <c r="AD83" s="196">
        <f t="shared" si="14"/>
        <v>0</v>
      </c>
      <c r="AE83" s="196">
        <f t="shared" si="14"/>
        <v>0</v>
      </c>
      <c r="AF83" s="196">
        <f t="shared" si="14"/>
        <v>0</v>
      </c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7"/>
      <c r="BD83" s="78">
        <f t="shared" si="10"/>
        <v>126</v>
      </c>
    </row>
    <row r="84" spans="1:56" ht="13.15" customHeight="1">
      <c r="A84" s="338"/>
      <c r="B84" s="338"/>
      <c r="C84" s="195" t="s">
        <v>138</v>
      </c>
      <c r="D84" s="196">
        <f>SUM(D86+D88)</f>
        <v>0</v>
      </c>
      <c r="E84" s="196">
        <f t="shared" si="14"/>
        <v>0</v>
      </c>
      <c r="F84" s="196">
        <f t="shared" si="14"/>
        <v>0</v>
      </c>
      <c r="G84" s="196">
        <f t="shared" si="14"/>
        <v>0</v>
      </c>
      <c r="H84" s="196">
        <f t="shared" si="14"/>
        <v>5</v>
      </c>
      <c r="I84" s="196">
        <f t="shared" si="14"/>
        <v>1</v>
      </c>
      <c r="J84" s="196">
        <f t="shared" si="14"/>
        <v>7</v>
      </c>
      <c r="K84" s="196">
        <f t="shared" si="14"/>
        <v>0</v>
      </c>
      <c r="L84" s="196">
        <f t="shared" si="14"/>
        <v>3</v>
      </c>
      <c r="M84" s="196">
        <f t="shared" si="14"/>
        <v>5</v>
      </c>
      <c r="N84" s="196">
        <f t="shared" si="14"/>
        <v>4</v>
      </c>
      <c r="O84" s="196">
        <f t="shared" si="14"/>
        <v>1</v>
      </c>
      <c r="P84" s="196">
        <f t="shared" si="14"/>
        <v>6</v>
      </c>
      <c r="Q84" s="196">
        <f t="shared" si="14"/>
        <v>1</v>
      </c>
      <c r="R84" s="196">
        <f t="shared" si="14"/>
        <v>6</v>
      </c>
      <c r="S84" s="196">
        <f t="shared" si="14"/>
        <v>3</v>
      </c>
      <c r="T84" s="196">
        <f t="shared" si="14"/>
        <v>9</v>
      </c>
      <c r="U84" s="196">
        <f t="shared" si="14"/>
        <v>3</v>
      </c>
      <c r="V84" s="196">
        <f t="shared" si="14"/>
        <v>3</v>
      </c>
      <c r="W84" s="196">
        <f t="shared" si="14"/>
        <v>3</v>
      </c>
      <c r="X84" s="196">
        <f t="shared" si="14"/>
        <v>0</v>
      </c>
      <c r="Y84" s="196">
        <f t="shared" si="14"/>
        <v>0</v>
      </c>
      <c r="Z84" s="196">
        <f t="shared" si="14"/>
        <v>3</v>
      </c>
      <c r="AA84" s="196">
        <f t="shared" si="14"/>
        <v>0</v>
      </c>
      <c r="AB84" s="196">
        <f t="shared" si="14"/>
        <v>0</v>
      </c>
      <c r="AC84" s="196">
        <f t="shared" si="14"/>
        <v>0</v>
      </c>
      <c r="AD84" s="196">
        <f t="shared" si="14"/>
        <v>0</v>
      </c>
      <c r="AE84" s="196">
        <f t="shared" si="14"/>
        <v>0</v>
      </c>
      <c r="AF84" s="196">
        <f t="shared" si="14"/>
        <v>0</v>
      </c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7"/>
      <c r="BD84" s="78">
        <f t="shared" si="10"/>
        <v>63</v>
      </c>
    </row>
    <row r="85" spans="1:56" ht="13.15" customHeight="1">
      <c r="A85" s="351" t="s">
        <v>50</v>
      </c>
      <c r="B85" s="351" t="s">
        <v>75</v>
      </c>
      <c r="C85" s="128" t="s">
        <v>137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145"/>
      <c r="AA85" s="145"/>
      <c r="AB85" s="145"/>
      <c r="AC85" s="145"/>
      <c r="AD85" s="130"/>
      <c r="AE85" s="133"/>
      <c r="AF85" s="133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8"/>
      <c r="BD85" s="78">
        <f t="shared" si="10"/>
        <v>0</v>
      </c>
    </row>
    <row r="86" spans="1:56" ht="13.15" customHeight="1">
      <c r="A86" s="373"/>
      <c r="B86" s="373"/>
      <c r="C86" s="128" t="s">
        <v>138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145"/>
      <c r="AA86" s="145"/>
      <c r="AB86" s="145"/>
      <c r="AC86" s="145"/>
      <c r="AD86" s="130"/>
      <c r="AE86" s="133"/>
      <c r="AF86" s="133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8"/>
      <c r="BD86" s="78">
        <f t="shared" si="10"/>
        <v>0</v>
      </c>
    </row>
    <row r="87" spans="1:56" ht="13.15" customHeight="1">
      <c r="A87" s="337" t="s">
        <v>76</v>
      </c>
      <c r="B87" s="337" t="s">
        <v>74</v>
      </c>
      <c r="C87" s="195" t="s">
        <v>137</v>
      </c>
      <c r="D87" s="196"/>
      <c r="E87" s="196"/>
      <c r="F87" s="196"/>
      <c r="G87" s="196"/>
      <c r="H87" s="196">
        <v>10</v>
      </c>
      <c r="I87" s="196">
        <v>2</v>
      </c>
      <c r="J87" s="196">
        <v>14</v>
      </c>
      <c r="K87" s="196"/>
      <c r="L87" s="196">
        <v>6</v>
      </c>
      <c r="M87" s="196">
        <v>10</v>
      </c>
      <c r="N87" s="196">
        <v>8</v>
      </c>
      <c r="O87" s="196">
        <v>2</v>
      </c>
      <c r="P87" s="196">
        <v>12</v>
      </c>
      <c r="Q87" s="196">
        <v>2</v>
      </c>
      <c r="R87" s="196">
        <v>12</v>
      </c>
      <c r="S87" s="196">
        <v>6</v>
      </c>
      <c r="T87" s="196">
        <v>18</v>
      </c>
      <c r="U87" s="196">
        <v>6</v>
      </c>
      <c r="V87" s="196">
        <v>6</v>
      </c>
      <c r="W87" s="196">
        <v>6</v>
      </c>
      <c r="X87" s="196"/>
      <c r="Y87" s="196"/>
      <c r="Z87" s="145">
        <v>6</v>
      </c>
      <c r="AA87" s="145"/>
      <c r="AB87" s="145"/>
      <c r="AC87" s="145"/>
      <c r="AD87" s="130"/>
      <c r="AE87" s="133"/>
      <c r="AF87" s="133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7"/>
      <c r="BD87" s="78">
        <f t="shared" si="10"/>
        <v>126</v>
      </c>
    </row>
    <row r="88" spans="1:56" ht="13.15" customHeight="1">
      <c r="A88" s="338"/>
      <c r="B88" s="338"/>
      <c r="C88" s="195" t="s">
        <v>138</v>
      </c>
      <c r="D88" s="196"/>
      <c r="E88" s="196"/>
      <c r="F88" s="196"/>
      <c r="G88" s="196"/>
      <c r="H88" s="196">
        <v>5</v>
      </c>
      <c r="I88" s="196">
        <v>1</v>
      </c>
      <c r="J88" s="196">
        <v>7</v>
      </c>
      <c r="K88" s="196"/>
      <c r="L88" s="196">
        <v>3</v>
      </c>
      <c r="M88" s="196">
        <v>5</v>
      </c>
      <c r="N88" s="196">
        <v>4</v>
      </c>
      <c r="O88" s="196">
        <v>1</v>
      </c>
      <c r="P88" s="196">
        <v>6</v>
      </c>
      <c r="Q88" s="196">
        <v>1</v>
      </c>
      <c r="R88" s="196">
        <v>6</v>
      </c>
      <c r="S88" s="196">
        <v>3</v>
      </c>
      <c r="T88" s="196">
        <v>9</v>
      </c>
      <c r="U88" s="196">
        <v>3</v>
      </c>
      <c r="V88" s="196">
        <v>3</v>
      </c>
      <c r="W88" s="196">
        <v>3</v>
      </c>
      <c r="X88" s="196"/>
      <c r="Y88" s="196"/>
      <c r="Z88" s="145">
        <v>3</v>
      </c>
      <c r="AA88" s="145"/>
      <c r="AB88" s="145"/>
      <c r="AC88" s="145"/>
      <c r="AD88" s="130"/>
      <c r="AE88" s="133"/>
      <c r="AF88" s="133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7"/>
      <c r="BD88" s="78">
        <f t="shared" si="10"/>
        <v>63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145"/>
      <c r="AA89" s="145"/>
      <c r="AB89" s="145"/>
      <c r="AC89" s="145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10"/>
        <v>0</v>
      </c>
    </row>
    <row r="90" spans="1:56" ht="13.15" customHeight="1">
      <c r="A90" s="326"/>
      <c r="B90" s="373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145"/>
      <c r="AA90" s="145"/>
      <c r="AB90" s="145"/>
      <c r="AC90" s="145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10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145"/>
      <c r="AA91" s="145"/>
      <c r="AB91" s="145"/>
      <c r="AC91" s="145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10"/>
        <v>0</v>
      </c>
    </row>
    <row r="92" spans="1:56" ht="13.15" customHeight="1">
      <c r="A92" s="326"/>
      <c r="B92" s="373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145"/>
      <c r="AA92" s="145"/>
      <c r="AB92" s="145"/>
      <c r="AC92" s="145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10"/>
        <v>0</v>
      </c>
    </row>
    <row r="93" spans="1:56" ht="13.15" customHeight="1">
      <c r="A93" s="351" t="s">
        <v>78</v>
      </c>
      <c r="B93" s="351" t="s">
        <v>79</v>
      </c>
      <c r="C93" s="128" t="s">
        <v>137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145"/>
      <c r="AA93" s="145"/>
      <c r="AB93" s="145"/>
      <c r="AC93" s="145"/>
      <c r="AD93" s="130"/>
      <c r="AE93" s="133"/>
      <c r="AF93" s="133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8"/>
      <c r="BD93" s="78">
        <f t="shared" si="10"/>
        <v>0</v>
      </c>
    </row>
    <row r="94" spans="1:56" ht="13.15" customHeight="1">
      <c r="A94" s="373"/>
      <c r="B94" s="373"/>
      <c r="C94" s="128" t="s">
        <v>138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145"/>
      <c r="AA94" s="145"/>
      <c r="AB94" s="145"/>
      <c r="AC94" s="145"/>
      <c r="AD94" s="130"/>
      <c r="AE94" s="133"/>
      <c r="AF94" s="133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8"/>
      <c r="BD94" s="78">
        <f t="shared" si="10"/>
        <v>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145"/>
      <c r="AA95" s="145"/>
      <c r="AB95" s="145"/>
      <c r="AC95" s="145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10"/>
        <v>0</v>
      </c>
    </row>
    <row r="96" spans="1:56" ht="13.15" customHeight="1">
      <c r="A96" s="326"/>
      <c r="B96" s="373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145"/>
      <c r="AA96" s="145"/>
      <c r="AB96" s="145"/>
      <c r="AC96" s="145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10"/>
        <v>0</v>
      </c>
    </row>
    <row r="97" spans="1:56" ht="13.15" customHeight="1">
      <c r="A97" s="351" t="s">
        <v>80</v>
      </c>
      <c r="B97" s="351" t="s">
        <v>81</v>
      </c>
      <c r="C97" s="128" t="s">
        <v>137</v>
      </c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145"/>
      <c r="AA97" s="145"/>
      <c r="AB97" s="145"/>
      <c r="AC97" s="145"/>
      <c r="AD97" s="130"/>
      <c r="AE97" s="133"/>
      <c r="AF97" s="133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8"/>
      <c r="BD97" s="78">
        <f t="shared" si="10"/>
        <v>0</v>
      </c>
    </row>
    <row r="98" spans="1:56" ht="13.15" customHeight="1">
      <c r="A98" s="373"/>
      <c r="B98" s="373"/>
      <c r="C98" s="128" t="s">
        <v>138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145"/>
      <c r="AA98" s="145"/>
      <c r="AB98" s="145"/>
      <c r="AC98" s="145"/>
      <c r="AD98" s="130"/>
      <c r="AE98" s="133"/>
      <c r="AF98" s="133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8"/>
      <c r="BD98" s="78">
        <f t="shared" si="10"/>
        <v>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145"/>
      <c r="AA99" s="145"/>
      <c r="AB99" s="145"/>
      <c r="AC99" s="145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10"/>
        <v>0</v>
      </c>
    </row>
    <row r="100" spans="1:56" ht="13.15" customHeight="1">
      <c r="A100" s="326"/>
      <c r="B100" s="390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145"/>
      <c r="AA100" s="145"/>
      <c r="AB100" s="145"/>
      <c r="AC100" s="145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10"/>
        <v>0</v>
      </c>
    </row>
    <row r="101" spans="1:56" ht="13.15" customHeight="1">
      <c r="A101" s="326" t="s">
        <v>82</v>
      </c>
      <c r="B101" s="326" t="s">
        <v>83</v>
      </c>
      <c r="C101" s="128" t="s">
        <v>137</v>
      </c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145"/>
      <c r="AA101" s="145"/>
      <c r="AB101" s="145"/>
      <c r="AC101" s="145"/>
      <c r="AD101" s="130"/>
      <c r="AE101" s="133"/>
      <c r="AF101" s="133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8"/>
      <c r="BD101" s="78">
        <f t="shared" si="10"/>
        <v>0</v>
      </c>
    </row>
    <row r="102" spans="1:56" ht="13.15" customHeight="1">
      <c r="A102" s="390"/>
      <c r="B102" s="390"/>
      <c r="C102" s="128" t="s">
        <v>138</v>
      </c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145"/>
      <c r="AA102" s="145"/>
      <c r="AB102" s="145"/>
      <c r="AC102" s="145"/>
      <c r="AD102" s="130"/>
      <c r="AE102" s="133"/>
      <c r="AF102" s="133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8"/>
      <c r="BD102" s="78">
        <f t="shared" si="10"/>
        <v>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145"/>
      <c r="AA103" s="145"/>
      <c r="AB103" s="145"/>
      <c r="AC103" s="145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10"/>
        <v>0</v>
      </c>
    </row>
    <row r="104" spans="1:56" ht="13.15" customHeight="1">
      <c r="A104" s="326"/>
      <c r="B104" s="373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145"/>
      <c r="AA104" s="145"/>
      <c r="AB104" s="145"/>
      <c r="AC104" s="145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10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15">E107+E109</f>
        <v>4</v>
      </c>
      <c r="F105" s="160">
        <f t="shared" si="15"/>
        <v>0</v>
      </c>
      <c r="G105" s="160">
        <f t="shared" si="15"/>
        <v>2</v>
      </c>
      <c r="H105" s="160">
        <f t="shared" si="15"/>
        <v>2</v>
      </c>
      <c r="I105" s="160">
        <f t="shared" si="15"/>
        <v>2</v>
      </c>
      <c r="J105" s="160">
        <f t="shared" si="15"/>
        <v>6</v>
      </c>
      <c r="K105" s="160">
        <f t="shared" si="15"/>
        <v>4</v>
      </c>
      <c r="L105" s="160">
        <f t="shared" si="15"/>
        <v>4</v>
      </c>
      <c r="M105" s="160">
        <f t="shared" si="15"/>
        <v>0</v>
      </c>
      <c r="N105" s="160">
        <f t="shared" si="15"/>
        <v>2</v>
      </c>
      <c r="O105" s="160">
        <f t="shared" si="15"/>
        <v>4</v>
      </c>
      <c r="P105" s="160">
        <f t="shared" si="15"/>
        <v>0</v>
      </c>
      <c r="Q105" s="160">
        <f t="shared" si="15"/>
        <v>0</v>
      </c>
      <c r="R105" s="160">
        <f t="shared" si="15"/>
        <v>0</v>
      </c>
      <c r="S105" s="160">
        <f t="shared" si="15"/>
        <v>0</v>
      </c>
      <c r="T105" s="160">
        <f t="shared" si="15"/>
        <v>0</v>
      </c>
      <c r="U105" s="160">
        <f t="shared" si="15"/>
        <v>0</v>
      </c>
      <c r="V105" s="160">
        <f t="shared" si="15"/>
        <v>0</v>
      </c>
      <c r="W105" s="160">
        <f t="shared" si="15"/>
        <v>12</v>
      </c>
      <c r="X105" s="160">
        <f t="shared" si="15"/>
        <v>30</v>
      </c>
      <c r="Y105" s="160">
        <f t="shared" si="15"/>
        <v>12</v>
      </c>
      <c r="Z105" s="160">
        <f t="shared" si="15"/>
        <v>0</v>
      </c>
      <c r="AA105" s="160">
        <f t="shared" si="15"/>
        <v>0</v>
      </c>
      <c r="AB105" s="160">
        <f t="shared" si="15"/>
        <v>0</v>
      </c>
      <c r="AC105" s="160">
        <f t="shared" si="15"/>
        <v>0</v>
      </c>
      <c r="AD105" s="160">
        <f t="shared" si="15"/>
        <v>0</v>
      </c>
      <c r="AE105" s="160">
        <f t="shared" si="15"/>
        <v>0</v>
      </c>
      <c r="AF105" s="160">
        <f t="shared" si="15"/>
        <v>0</v>
      </c>
      <c r="AG105" s="160">
        <f t="shared" si="15"/>
        <v>0</v>
      </c>
      <c r="AH105" s="160">
        <f t="shared" si="15"/>
        <v>0</v>
      </c>
      <c r="AI105" s="160">
        <f t="shared" si="15"/>
        <v>0</v>
      </c>
      <c r="AJ105" s="160">
        <f t="shared" si="15"/>
        <v>0</v>
      </c>
      <c r="AK105" s="160">
        <f t="shared" si="15"/>
        <v>0</v>
      </c>
      <c r="AL105" s="160">
        <f t="shared" si="15"/>
        <v>0</v>
      </c>
      <c r="AM105" s="160">
        <f t="shared" si="15"/>
        <v>0</v>
      </c>
      <c r="AN105" s="160">
        <f t="shared" si="15"/>
        <v>0</v>
      </c>
      <c r="AO105" s="160">
        <f t="shared" si="15"/>
        <v>0</v>
      </c>
      <c r="AP105" s="160">
        <f t="shared" si="15"/>
        <v>0</v>
      </c>
      <c r="AQ105" s="160">
        <f t="shared" si="15"/>
        <v>0</v>
      </c>
      <c r="AR105" s="160">
        <f t="shared" si="15"/>
        <v>0</v>
      </c>
      <c r="AS105" s="160">
        <f t="shared" si="15"/>
        <v>0</v>
      </c>
      <c r="AT105" s="160">
        <f t="shared" si="15"/>
        <v>0</v>
      </c>
      <c r="AU105" s="160">
        <f t="shared" si="15"/>
        <v>0</v>
      </c>
      <c r="AV105" s="160">
        <f t="shared" si="15"/>
        <v>0</v>
      </c>
      <c r="AW105" s="160">
        <f t="shared" si="15"/>
        <v>0</v>
      </c>
      <c r="AX105" s="160">
        <f t="shared" si="15"/>
        <v>0</v>
      </c>
      <c r="AY105" s="160">
        <f t="shared" si="15"/>
        <v>0</v>
      </c>
      <c r="AZ105" s="160">
        <f t="shared" si="15"/>
        <v>0</v>
      </c>
      <c r="BA105" s="160">
        <f t="shared" si="15"/>
        <v>0</v>
      </c>
      <c r="BB105" s="160">
        <f t="shared" si="15"/>
        <v>0</v>
      </c>
      <c r="BC105" s="161">
        <f t="shared" si="15"/>
        <v>0</v>
      </c>
      <c r="BD105" s="78">
        <f t="shared" si="10"/>
        <v>84</v>
      </c>
    </row>
    <row r="106" spans="1:56" ht="12.75" customHeight="1">
      <c r="A106" s="373"/>
      <c r="B106" s="409"/>
      <c r="C106" s="159" t="s">
        <v>138</v>
      </c>
      <c r="D106" s="160">
        <f>D108+D110</f>
        <v>0</v>
      </c>
      <c r="E106" s="160">
        <f t="shared" si="15"/>
        <v>2</v>
      </c>
      <c r="F106" s="160">
        <f t="shared" si="15"/>
        <v>0</v>
      </c>
      <c r="G106" s="160">
        <f t="shared" si="15"/>
        <v>1</v>
      </c>
      <c r="H106" s="160">
        <f t="shared" si="15"/>
        <v>1</v>
      </c>
      <c r="I106" s="160">
        <f t="shared" si="15"/>
        <v>1</v>
      </c>
      <c r="J106" s="160">
        <f t="shared" si="15"/>
        <v>3</v>
      </c>
      <c r="K106" s="160">
        <f t="shared" si="15"/>
        <v>2</v>
      </c>
      <c r="L106" s="160">
        <f t="shared" si="15"/>
        <v>2</v>
      </c>
      <c r="M106" s="160">
        <f t="shared" si="15"/>
        <v>0</v>
      </c>
      <c r="N106" s="160">
        <f t="shared" si="15"/>
        <v>1</v>
      </c>
      <c r="O106" s="160">
        <f t="shared" si="15"/>
        <v>2</v>
      </c>
      <c r="P106" s="160">
        <f t="shared" si="15"/>
        <v>0</v>
      </c>
      <c r="Q106" s="160">
        <f t="shared" si="15"/>
        <v>0</v>
      </c>
      <c r="R106" s="160">
        <f t="shared" si="15"/>
        <v>0</v>
      </c>
      <c r="S106" s="160">
        <f t="shared" si="15"/>
        <v>0</v>
      </c>
      <c r="T106" s="160">
        <f t="shared" si="15"/>
        <v>0</v>
      </c>
      <c r="U106" s="160">
        <f t="shared" si="15"/>
        <v>0</v>
      </c>
      <c r="V106" s="160">
        <f t="shared" si="15"/>
        <v>0</v>
      </c>
      <c r="W106" s="160">
        <f t="shared" si="15"/>
        <v>6</v>
      </c>
      <c r="X106" s="160">
        <f t="shared" si="15"/>
        <v>15</v>
      </c>
      <c r="Y106" s="160">
        <f t="shared" si="15"/>
        <v>6</v>
      </c>
      <c r="Z106" s="160">
        <f t="shared" si="15"/>
        <v>0</v>
      </c>
      <c r="AA106" s="160">
        <f t="shared" si="15"/>
        <v>0</v>
      </c>
      <c r="AB106" s="160">
        <f t="shared" si="15"/>
        <v>0</v>
      </c>
      <c r="AC106" s="160">
        <f t="shared" si="15"/>
        <v>0</v>
      </c>
      <c r="AD106" s="160">
        <f t="shared" si="15"/>
        <v>0</v>
      </c>
      <c r="AE106" s="160">
        <f t="shared" si="15"/>
        <v>0</v>
      </c>
      <c r="AF106" s="160">
        <f t="shared" si="15"/>
        <v>0</v>
      </c>
      <c r="AG106" s="160">
        <f t="shared" si="15"/>
        <v>0</v>
      </c>
      <c r="AH106" s="160">
        <f t="shared" si="15"/>
        <v>0</v>
      </c>
      <c r="AI106" s="160">
        <f t="shared" si="15"/>
        <v>0</v>
      </c>
      <c r="AJ106" s="160">
        <f t="shared" si="15"/>
        <v>0</v>
      </c>
      <c r="AK106" s="160">
        <f t="shared" si="15"/>
        <v>0</v>
      </c>
      <c r="AL106" s="160">
        <f t="shared" si="15"/>
        <v>0</v>
      </c>
      <c r="AM106" s="160">
        <f t="shared" si="15"/>
        <v>0</v>
      </c>
      <c r="AN106" s="160">
        <f t="shared" si="15"/>
        <v>0</v>
      </c>
      <c r="AO106" s="160">
        <f t="shared" si="15"/>
        <v>0</v>
      </c>
      <c r="AP106" s="160">
        <f t="shared" si="15"/>
        <v>0</v>
      </c>
      <c r="AQ106" s="160">
        <f t="shared" si="15"/>
        <v>0</v>
      </c>
      <c r="AR106" s="160">
        <f t="shared" si="15"/>
        <v>0</v>
      </c>
      <c r="AS106" s="160">
        <f t="shared" si="15"/>
        <v>0</v>
      </c>
      <c r="AT106" s="160">
        <f t="shared" si="15"/>
        <v>0</v>
      </c>
      <c r="AU106" s="160">
        <f t="shared" si="15"/>
        <v>0</v>
      </c>
      <c r="AV106" s="160">
        <f t="shared" si="15"/>
        <v>0</v>
      </c>
      <c r="AW106" s="160">
        <f t="shared" si="15"/>
        <v>0</v>
      </c>
      <c r="AX106" s="160">
        <f t="shared" si="15"/>
        <v>0</v>
      </c>
      <c r="AY106" s="160">
        <f t="shared" si="15"/>
        <v>0</v>
      </c>
      <c r="AZ106" s="160">
        <f t="shared" si="15"/>
        <v>0</v>
      </c>
      <c r="BA106" s="160">
        <f t="shared" si="15"/>
        <v>0</v>
      </c>
      <c r="BB106" s="160">
        <f t="shared" si="15"/>
        <v>0</v>
      </c>
      <c r="BC106" s="161">
        <f t="shared" si="15"/>
        <v>0</v>
      </c>
      <c r="BD106" s="78">
        <f t="shared" si="10"/>
        <v>42</v>
      </c>
    </row>
    <row r="107" spans="1:56" ht="15.75" customHeight="1">
      <c r="A107" s="337" t="s">
        <v>86</v>
      </c>
      <c r="B107" s="337" t="s">
        <v>87</v>
      </c>
      <c r="C107" s="195" t="s">
        <v>137</v>
      </c>
      <c r="D107" s="196"/>
      <c r="E107" s="196">
        <v>4</v>
      </c>
      <c r="F107" s="196"/>
      <c r="G107" s="196">
        <v>2</v>
      </c>
      <c r="H107" s="196">
        <v>2</v>
      </c>
      <c r="I107" s="196">
        <v>2</v>
      </c>
      <c r="J107" s="196">
        <v>6</v>
      </c>
      <c r="K107" s="196">
        <v>4</v>
      </c>
      <c r="L107" s="196">
        <v>4</v>
      </c>
      <c r="M107" s="196"/>
      <c r="N107" s="196">
        <v>2</v>
      </c>
      <c r="O107" s="196">
        <v>4</v>
      </c>
      <c r="P107" s="196"/>
      <c r="Q107" s="196"/>
      <c r="R107" s="196"/>
      <c r="S107" s="196"/>
      <c r="T107" s="196"/>
      <c r="U107" s="196"/>
      <c r="V107" s="196"/>
      <c r="W107" s="196">
        <v>12</v>
      </c>
      <c r="X107" s="196">
        <v>30</v>
      </c>
      <c r="Y107" s="196">
        <v>12</v>
      </c>
      <c r="Z107" s="145"/>
      <c r="AA107" s="145"/>
      <c r="AB107" s="145"/>
      <c r="AC107" s="145"/>
      <c r="AD107" s="130"/>
      <c r="AE107" s="133"/>
      <c r="AF107" s="133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7"/>
      <c r="BD107" s="78">
        <f t="shared" si="10"/>
        <v>84</v>
      </c>
    </row>
    <row r="108" spans="1:56" ht="24" customHeight="1">
      <c r="A108" s="338"/>
      <c r="B108" s="338"/>
      <c r="C108" s="195" t="s">
        <v>138</v>
      </c>
      <c r="D108" s="196"/>
      <c r="E108" s="196">
        <v>2</v>
      </c>
      <c r="F108" s="196"/>
      <c r="G108" s="196">
        <v>1</v>
      </c>
      <c r="H108" s="196">
        <v>1</v>
      </c>
      <c r="I108" s="196">
        <v>1</v>
      </c>
      <c r="J108" s="196">
        <v>3</v>
      </c>
      <c r="K108" s="196">
        <v>2</v>
      </c>
      <c r="L108" s="196">
        <v>2</v>
      </c>
      <c r="M108" s="196"/>
      <c r="N108" s="196">
        <v>1</v>
      </c>
      <c r="O108" s="196">
        <v>2</v>
      </c>
      <c r="P108" s="196"/>
      <c r="Q108" s="196"/>
      <c r="R108" s="196"/>
      <c r="S108" s="196"/>
      <c r="T108" s="196"/>
      <c r="U108" s="196"/>
      <c r="V108" s="196"/>
      <c r="W108" s="196">
        <v>6</v>
      </c>
      <c r="X108" s="196">
        <v>15</v>
      </c>
      <c r="Y108" s="196">
        <v>6</v>
      </c>
      <c r="Z108" s="145"/>
      <c r="AA108" s="145"/>
      <c r="AB108" s="145"/>
      <c r="AC108" s="145"/>
      <c r="AD108" s="130"/>
      <c r="AE108" s="133"/>
      <c r="AF108" s="133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7"/>
      <c r="BD108" s="78">
        <f t="shared" si="10"/>
        <v>42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145"/>
      <c r="AA109" s="145"/>
      <c r="AB109" s="145"/>
      <c r="AC109" s="145"/>
      <c r="AD109" s="130"/>
      <c r="AE109" s="133"/>
      <c r="AF109" s="133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146"/>
      <c r="BD109" s="78">
        <f t="shared" si="10"/>
        <v>0</v>
      </c>
    </row>
    <row r="110" spans="1:56" ht="13.15" customHeight="1">
      <c r="A110" s="326"/>
      <c r="B110" s="373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145"/>
      <c r="AA110" s="145"/>
      <c r="AB110" s="145"/>
      <c r="AC110" s="145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10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16">E113+E115</f>
        <v>0</v>
      </c>
      <c r="F111" s="160">
        <f t="shared" si="16"/>
        <v>0</v>
      </c>
      <c r="G111" s="160">
        <f t="shared" si="16"/>
        <v>0</v>
      </c>
      <c r="H111" s="160">
        <f t="shared" si="16"/>
        <v>0</v>
      </c>
      <c r="I111" s="160">
        <f t="shared" si="16"/>
        <v>0</v>
      </c>
      <c r="J111" s="160">
        <f t="shared" si="16"/>
        <v>0</v>
      </c>
      <c r="K111" s="160">
        <f t="shared" si="16"/>
        <v>0</v>
      </c>
      <c r="L111" s="160">
        <f t="shared" si="16"/>
        <v>0</v>
      </c>
      <c r="M111" s="160">
        <f t="shared" si="16"/>
        <v>0</v>
      </c>
      <c r="N111" s="160">
        <f t="shared" si="16"/>
        <v>0</v>
      </c>
      <c r="O111" s="160">
        <f t="shared" si="16"/>
        <v>0</v>
      </c>
      <c r="P111" s="160">
        <f t="shared" si="16"/>
        <v>0</v>
      </c>
      <c r="Q111" s="160">
        <f t="shared" si="16"/>
        <v>0</v>
      </c>
      <c r="R111" s="160">
        <f t="shared" si="16"/>
        <v>0</v>
      </c>
      <c r="S111" s="160">
        <f t="shared" si="16"/>
        <v>0</v>
      </c>
      <c r="T111" s="160">
        <f t="shared" si="16"/>
        <v>0</v>
      </c>
      <c r="U111" s="160">
        <f t="shared" si="16"/>
        <v>0</v>
      </c>
      <c r="V111" s="160">
        <f t="shared" si="16"/>
        <v>0</v>
      </c>
      <c r="W111" s="160">
        <f t="shared" si="16"/>
        <v>0</v>
      </c>
      <c r="X111" s="160">
        <f t="shared" si="16"/>
        <v>0</v>
      </c>
      <c r="Y111" s="160">
        <f t="shared" si="16"/>
        <v>0</v>
      </c>
      <c r="Z111" s="160">
        <f t="shared" si="16"/>
        <v>0</v>
      </c>
      <c r="AA111" s="160">
        <f t="shared" si="16"/>
        <v>0</v>
      </c>
      <c r="AB111" s="160">
        <f t="shared" si="16"/>
        <v>0</v>
      </c>
      <c r="AC111" s="160">
        <f t="shared" si="16"/>
        <v>0</v>
      </c>
      <c r="AD111" s="160">
        <f t="shared" si="16"/>
        <v>0</v>
      </c>
      <c r="AE111" s="160">
        <f t="shared" si="16"/>
        <v>0</v>
      </c>
      <c r="AF111" s="160">
        <f t="shared" si="16"/>
        <v>0</v>
      </c>
      <c r="AG111" s="160">
        <f t="shared" si="16"/>
        <v>0</v>
      </c>
      <c r="AH111" s="160">
        <f t="shared" si="16"/>
        <v>0</v>
      </c>
      <c r="AI111" s="160">
        <f t="shared" si="16"/>
        <v>0</v>
      </c>
      <c r="AJ111" s="160">
        <f t="shared" si="16"/>
        <v>0</v>
      </c>
      <c r="AK111" s="160">
        <f t="shared" si="16"/>
        <v>0</v>
      </c>
      <c r="AL111" s="160">
        <f t="shared" si="16"/>
        <v>0</v>
      </c>
      <c r="AM111" s="160">
        <f t="shared" si="16"/>
        <v>0</v>
      </c>
      <c r="AN111" s="160">
        <f t="shared" si="16"/>
        <v>0</v>
      </c>
      <c r="AO111" s="160">
        <f t="shared" si="16"/>
        <v>0</v>
      </c>
      <c r="AP111" s="160">
        <f t="shared" si="16"/>
        <v>0</v>
      </c>
      <c r="AQ111" s="160">
        <f t="shared" si="16"/>
        <v>0</v>
      </c>
      <c r="AR111" s="160">
        <f t="shared" si="16"/>
        <v>0</v>
      </c>
      <c r="AS111" s="160">
        <f t="shared" si="16"/>
        <v>0</v>
      </c>
      <c r="AT111" s="160">
        <f t="shared" si="16"/>
        <v>0</v>
      </c>
      <c r="AU111" s="160">
        <f t="shared" si="16"/>
        <v>0</v>
      </c>
      <c r="AV111" s="160">
        <f t="shared" si="16"/>
        <v>0</v>
      </c>
      <c r="AW111" s="160">
        <f t="shared" si="16"/>
        <v>0</v>
      </c>
      <c r="AX111" s="160">
        <f t="shared" si="16"/>
        <v>0</v>
      </c>
      <c r="AY111" s="160">
        <f t="shared" si="16"/>
        <v>0</v>
      </c>
      <c r="AZ111" s="160">
        <f t="shared" si="16"/>
        <v>0</v>
      </c>
      <c r="BA111" s="160">
        <f t="shared" si="16"/>
        <v>0</v>
      </c>
      <c r="BB111" s="160">
        <f t="shared" si="16"/>
        <v>0</v>
      </c>
      <c r="BC111" s="161">
        <f t="shared" si="16"/>
        <v>0</v>
      </c>
      <c r="BD111" s="78">
        <f t="shared" si="10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16"/>
        <v>0</v>
      </c>
      <c r="F112" s="160">
        <f t="shared" si="16"/>
        <v>0</v>
      </c>
      <c r="G112" s="160">
        <f t="shared" si="16"/>
        <v>0</v>
      </c>
      <c r="H112" s="160">
        <f t="shared" si="16"/>
        <v>0</v>
      </c>
      <c r="I112" s="160">
        <f t="shared" si="16"/>
        <v>0</v>
      </c>
      <c r="J112" s="160">
        <f t="shared" si="16"/>
        <v>0</v>
      </c>
      <c r="K112" s="160">
        <f t="shared" si="16"/>
        <v>0</v>
      </c>
      <c r="L112" s="160">
        <f t="shared" si="16"/>
        <v>0</v>
      </c>
      <c r="M112" s="160">
        <f t="shared" si="16"/>
        <v>0</v>
      </c>
      <c r="N112" s="160">
        <f t="shared" si="16"/>
        <v>0</v>
      </c>
      <c r="O112" s="160">
        <f t="shared" si="16"/>
        <v>0</v>
      </c>
      <c r="P112" s="160">
        <f t="shared" si="16"/>
        <v>0</v>
      </c>
      <c r="Q112" s="160">
        <f t="shared" si="16"/>
        <v>0</v>
      </c>
      <c r="R112" s="160">
        <f t="shared" si="16"/>
        <v>0</v>
      </c>
      <c r="S112" s="160">
        <f t="shared" si="16"/>
        <v>0</v>
      </c>
      <c r="T112" s="160">
        <f t="shared" si="16"/>
        <v>0</v>
      </c>
      <c r="U112" s="160">
        <f t="shared" si="16"/>
        <v>0</v>
      </c>
      <c r="V112" s="160">
        <f t="shared" si="16"/>
        <v>0</v>
      </c>
      <c r="W112" s="160">
        <f t="shared" si="16"/>
        <v>0</v>
      </c>
      <c r="X112" s="160">
        <f t="shared" si="16"/>
        <v>0</v>
      </c>
      <c r="Y112" s="160">
        <f t="shared" si="16"/>
        <v>0</v>
      </c>
      <c r="Z112" s="160">
        <f t="shared" si="16"/>
        <v>0</v>
      </c>
      <c r="AA112" s="160">
        <f t="shared" si="16"/>
        <v>0</v>
      </c>
      <c r="AB112" s="160">
        <f t="shared" si="16"/>
        <v>0</v>
      </c>
      <c r="AC112" s="160">
        <f t="shared" si="16"/>
        <v>0</v>
      </c>
      <c r="AD112" s="160">
        <f t="shared" si="16"/>
        <v>0</v>
      </c>
      <c r="AE112" s="160">
        <f t="shared" si="16"/>
        <v>0</v>
      </c>
      <c r="AF112" s="160">
        <f t="shared" si="16"/>
        <v>0</v>
      </c>
      <c r="AG112" s="160">
        <f t="shared" si="16"/>
        <v>0</v>
      </c>
      <c r="AH112" s="160">
        <f t="shared" si="16"/>
        <v>0</v>
      </c>
      <c r="AI112" s="160">
        <f t="shared" si="16"/>
        <v>0</v>
      </c>
      <c r="AJ112" s="160">
        <f t="shared" si="16"/>
        <v>0</v>
      </c>
      <c r="AK112" s="160">
        <f t="shared" si="16"/>
        <v>0</v>
      </c>
      <c r="AL112" s="160">
        <f t="shared" si="16"/>
        <v>0</v>
      </c>
      <c r="AM112" s="160">
        <f t="shared" si="16"/>
        <v>0</v>
      </c>
      <c r="AN112" s="160">
        <f t="shared" si="16"/>
        <v>0</v>
      </c>
      <c r="AO112" s="160">
        <f t="shared" si="16"/>
        <v>0</v>
      </c>
      <c r="AP112" s="160">
        <f t="shared" si="16"/>
        <v>0</v>
      </c>
      <c r="AQ112" s="160">
        <f t="shared" si="16"/>
        <v>0</v>
      </c>
      <c r="AR112" s="160">
        <f t="shared" si="16"/>
        <v>0</v>
      </c>
      <c r="AS112" s="160">
        <f t="shared" si="16"/>
        <v>0</v>
      </c>
      <c r="AT112" s="160">
        <f t="shared" si="16"/>
        <v>0</v>
      </c>
      <c r="AU112" s="160">
        <f t="shared" si="16"/>
        <v>0</v>
      </c>
      <c r="AV112" s="160">
        <f t="shared" si="16"/>
        <v>0</v>
      </c>
      <c r="AW112" s="160">
        <f t="shared" si="16"/>
        <v>0</v>
      </c>
      <c r="AX112" s="160">
        <f t="shared" si="16"/>
        <v>0</v>
      </c>
      <c r="AY112" s="160">
        <f t="shared" si="16"/>
        <v>0</v>
      </c>
      <c r="AZ112" s="160">
        <f t="shared" si="16"/>
        <v>0</v>
      </c>
      <c r="BA112" s="160">
        <f t="shared" si="16"/>
        <v>0</v>
      </c>
      <c r="BB112" s="160">
        <f t="shared" si="16"/>
        <v>0</v>
      </c>
      <c r="BC112" s="161">
        <f t="shared" si="16"/>
        <v>0</v>
      </c>
      <c r="BD112" s="78">
        <f t="shared" si="10"/>
        <v>0</v>
      </c>
    </row>
    <row r="113" spans="1:56" ht="13.15" customHeight="1">
      <c r="A113" s="457" t="s">
        <v>91</v>
      </c>
      <c r="B113" s="457" t="s">
        <v>92</v>
      </c>
      <c r="C113" s="136" t="s">
        <v>137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145"/>
      <c r="AA113" s="145"/>
      <c r="AB113" s="145"/>
      <c r="AC113" s="145"/>
      <c r="AD113" s="130"/>
      <c r="AE113" s="133"/>
      <c r="AF113" s="133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146"/>
      <c r="BD113" s="78">
        <f t="shared" si="10"/>
        <v>0</v>
      </c>
    </row>
    <row r="114" spans="1:56" ht="13.15" customHeight="1">
      <c r="A114" s="458"/>
      <c r="B114" s="458"/>
      <c r="C114" s="136" t="s">
        <v>138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145"/>
      <c r="AA114" s="145"/>
      <c r="AB114" s="145"/>
      <c r="AC114" s="145"/>
      <c r="AD114" s="130"/>
      <c r="AE114" s="133"/>
      <c r="AF114" s="133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146"/>
      <c r="BD114" s="78">
        <f t="shared" si="10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145"/>
      <c r="AA115" s="145"/>
      <c r="AB115" s="145"/>
      <c r="AC115" s="145"/>
      <c r="AD115" s="130"/>
      <c r="AE115" s="133"/>
      <c r="AF115" s="133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146"/>
      <c r="BD115" s="78">
        <f t="shared" si="10"/>
        <v>0</v>
      </c>
    </row>
    <row r="116" spans="1:56" ht="13.15" customHeight="1">
      <c r="A116" s="326"/>
      <c r="B116" s="373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145"/>
      <c r="AA116" s="145"/>
      <c r="AB116" s="145"/>
      <c r="AC116" s="145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10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17">E119+E121</f>
        <v>0</v>
      </c>
      <c r="F117" s="160">
        <f t="shared" si="17"/>
        <v>0</v>
      </c>
      <c r="G117" s="160">
        <f t="shared" si="17"/>
        <v>0</v>
      </c>
      <c r="H117" s="160">
        <f t="shared" si="17"/>
        <v>0</v>
      </c>
      <c r="I117" s="160">
        <f t="shared" si="17"/>
        <v>0</v>
      </c>
      <c r="J117" s="160">
        <f t="shared" si="17"/>
        <v>0</v>
      </c>
      <c r="K117" s="160">
        <f t="shared" si="17"/>
        <v>0</v>
      </c>
      <c r="L117" s="160">
        <f t="shared" si="17"/>
        <v>0</v>
      </c>
      <c r="M117" s="160">
        <f t="shared" si="17"/>
        <v>0</v>
      </c>
      <c r="N117" s="160">
        <f t="shared" si="17"/>
        <v>0</v>
      </c>
      <c r="O117" s="160">
        <f t="shared" si="17"/>
        <v>0</v>
      </c>
      <c r="P117" s="160">
        <f t="shared" si="17"/>
        <v>0</v>
      </c>
      <c r="Q117" s="160">
        <f t="shared" si="17"/>
        <v>0</v>
      </c>
      <c r="R117" s="160">
        <f t="shared" si="17"/>
        <v>0</v>
      </c>
      <c r="S117" s="160">
        <f t="shared" si="17"/>
        <v>0</v>
      </c>
      <c r="T117" s="160">
        <f t="shared" si="17"/>
        <v>0</v>
      </c>
      <c r="U117" s="160">
        <f t="shared" si="17"/>
        <v>0</v>
      </c>
      <c r="V117" s="160">
        <f t="shared" si="17"/>
        <v>0</v>
      </c>
      <c r="W117" s="160">
        <f t="shared" si="17"/>
        <v>0</v>
      </c>
      <c r="X117" s="160">
        <f t="shared" si="17"/>
        <v>0</v>
      </c>
      <c r="Y117" s="160">
        <f t="shared" si="17"/>
        <v>0</v>
      </c>
      <c r="Z117" s="160">
        <f t="shared" si="17"/>
        <v>0</v>
      </c>
      <c r="AA117" s="160">
        <f t="shared" si="17"/>
        <v>0</v>
      </c>
      <c r="AB117" s="160">
        <f t="shared" si="17"/>
        <v>0</v>
      </c>
      <c r="AC117" s="160">
        <f t="shared" si="17"/>
        <v>0</v>
      </c>
      <c r="AD117" s="160">
        <f t="shared" si="17"/>
        <v>0</v>
      </c>
      <c r="AE117" s="160">
        <f t="shared" si="17"/>
        <v>0</v>
      </c>
      <c r="AF117" s="160">
        <f t="shared" si="17"/>
        <v>0</v>
      </c>
      <c r="AG117" s="160">
        <f t="shared" si="17"/>
        <v>0</v>
      </c>
      <c r="AH117" s="160">
        <f t="shared" si="17"/>
        <v>0</v>
      </c>
      <c r="AI117" s="160">
        <f t="shared" si="17"/>
        <v>0</v>
      </c>
      <c r="AJ117" s="160">
        <f t="shared" si="17"/>
        <v>0</v>
      </c>
      <c r="AK117" s="160">
        <f t="shared" si="17"/>
        <v>0</v>
      </c>
      <c r="AL117" s="160">
        <f t="shared" si="17"/>
        <v>0</v>
      </c>
      <c r="AM117" s="160">
        <f t="shared" si="17"/>
        <v>0</v>
      </c>
      <c r="AN117" s="160">
        <f t="shared" si="17"/>
        <v>0</v>
      </c>
      <c r="AO117" s="160">
        <f t="shared" si="17"/>
        <v>0</v>
      </c>
      <c r="AP117" s="160">
        <f t="shared" si="17"/>
        <v>0</v>
      </c>
      <c r="AQ117" s="160">
        <f t="shared" si="17"/>
        <v>0</v>
      </c>
      <c r="AR117" s="160">
        <f t="shared" si="17"/>
        <v>0</v>
      </c>
      <c r="AS117" s="160">
        <f t="shared" si="17"/>
        <v>0</v>
      </c>
      <c r="AT117" s="160">
        <f t="shared" si="17"/>
        <v>0</v>
      </c>
      <c r="AU117" s="160">
        <f t="shared" si="17"/>
        <v>0</v>
      </c>
      <c r="AV117" s="160">
        <f t="shared" si="17"/>
        <v>0</v>
      </c>
      <c r="AW117" s="160">
        <f t="shared" si="17"/>
        <v>0</v>
      </c>
      <c r="AX117" s="160">
        <f t="shared" si="17"/>
        <v>0</v>
      </c>
      <c r="AY117" s="160">
        <f t="shared" si="17"/>
        <v>0</v>
      </c>
      <c r="AZ117" s="160">
        <f t="shared" si="17"/>
        <v>0</v>
      </c>
      <c r="BA117" s="160">
        <f t="shared" si="17"/>
        <v>0</v>
      </c>
      <c r="BB117" s="160">
        <f t="shared" si="17"/>
        <v>0</v>
      </c>
      <c r="BC117" s="161">
        <f t="shared" si="17"/>
        <v>0</v>
      </c>
      <c r="BD117" s="78">
        <f t="shared" si="10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17"/>
        <v>0</v>
      </c>
      <c r="F118" s="160">
        <f t="shared" si="17"/>
        <v>0</v>
      </c>
      <c r="G118" s="160">
        <f t="shared" si="17"/>
        <v>0</v>
      </c>
      <c r="H118" s="160">
        <f t="shared" si="17"/>
        <v>0</v>
      </c>
      <c r="I118" s="160">
        <f t="shared" si="17"/>
        <v>0</v>
      </c>
      <c r="J118" s="160">
        <f t="shared" si="17"/>
        <v>0</v>
      </c>
      <c r="K118" s="160">
        <f t="shared" si="17"/>
        <v>0</v>
      </c>
      <c r="L118" s="160">
        <f t="shared" si="17"/>
        <v>0</v>
      </c>
      <c r="M118" s="160">
        <f t="shared" si="17"/>
        <v>0</v>
      </c>
      <c r="N118" s="160">
        <f t="shared" si="17"/>
        <v>0</v>
      </c>
      <c r="O118" s="160">
        <f t="shared" si="17"/>
        <v>0</v>
      </c>
      <c r="P118" s="160">
        <f t="shared" si="17"/>
        <v>0</v>
      </c>
      <c r="Q118" s="160">
        <f t="shared" si="17"/>
        <v>0</v>
      </c>
      <c r="R118" s="160">
        <f t="shared" si="17"/>
        <v>0</v>
      </c>
      <c r="S118" s="160">
        <f t="shared" si="17"/>
        <v>0</v>
      </c>
      <c r="T118" s="160">
        <f t="shared" si="17"/>
        <v>0</v>
      </c>
      <c r="U118" s="160">
        <f t="shared" si="17"/>
        <v>0</v>
      </c>
      <c r="V118" s="160">
        <f t="shared" si="17"/>
        <v>0</v>
      </c>
      <c r="W118" s="160">
        <f t="shared" si="17"/>
        <v>0</v>
      </c>
      <c r="X118" s="160">
        <f t="shared" si="17"/>
        <v>0</v>
      </c>
      <c r="Y118" s="160">
        <f t="shared" si="17"/>
        <v>0</v>
      </c>
      <c r="Z118" s="160">
        <f t="shared" si="17"/>
        <v>0</v>
      </c>
      <c r="AA118" s="160">
        <f t="shared" si="17"/>
        <v>0</v>
      </c>
      <c r="AB118" s="160">
        <f t="shared" si="17"/>
        <v>0</v>
      </c>
      <c r="AC118" s="160">
        <f t="shared" si="17"/>
        <v>0</v>
      </c>
      <c r="AD118" s="160">
        <f t="shared" si="17"/>
        <v>0</v>
      </c>
      <c r="AE118" s="160">
        <f t="shared" si="17"/>
        <v>0</v>
      </c>
      <c r="AF118" s="160">
        <f t="shared" si="17"/>
        <v>0</v>
      </c>
      <c r="AG118" s="160">
        <f t="shared" si="17"/>
        <v>0</v>
      </c>
      <c r="AH118" s="160">
        <f t="shared" si="17"/>
        <v>0</v>
      </c>
      <c r="AI118" s="160">
        <f t="shared" si="17"/>
        <v>0</v>
      </c>
      <c r="AJ118" s="160">
        <f t="shared" si="17"/>
        <v>0</v>
      </c>
      <c r="AK118" s="160">
        <f t="shared" si="17"/>
        <v>0</v>
      </c>
      <c r="AL118" s="160">
        <f t="shared" si="17"/>
        <v>0</v>
      </c>
      <c r="AM118" s="160">
        <f t="shared" si="17"/>
        <v>0</v>
      </c>
      <c r="AN118" s="160">
        <f t="shared" si="17"/>
        <v>0</v>
      </c>
      <c r="AO118" s="160">
        <f t="shared" si="17"/>
        <v>0</v>
      </c>
      <c r="AP118" s="160">
        <f t="shared" si="17"/>
        <v>0</v>
      </c>
      <c r="AQ118" s="160">
        <f t="shared" si="17"/>
        <v>0</v>
      </c>
      <c r="AR118" s="160">
        <f t="shared" si="17"/>
        <v>0</v>
      </c>
      <c r="AS118" s="160">
        <f t="shared" si="17"/>
        <v>0</v>
      </c>
      <c r="AT118" s="160">
        <f t="shared" si="17"/>
        <v>0</v>
      </c>
      <c r="AU118" s="160">
        <f t="shared" si="17"/>
        <v>0</v>
      </c>
      <c r="AV118" s="160">
        <f t="shared" si="17"/>
        <v>0</v>
      </c>
      <c r="AW118" s="160">
        <f t="shared" si="17"/>
        <v>0</v>
      </c>
      <c r="AX118" s="160">
        <f t="shared" si="17"/>
        <v>0</v>
      </c>
      <c r="AY118" s="160">
        <f t="shared" si="17"/>
        <v>0</v>
      </c>
      <c r="AZ118" s="160">
        <f t="shared" si="17"/>
        <v>0</v>
      </c>
      <c r="BA118" s="160">
        <f t="shared" si="17"/>
        <v>0</v>
      </c>
      <c r="BB118" s="160">
        <f t="shared" si="17"/>
        <v>0</v>
      </c>
      <c r="BC118" s="161">
        <f t="shared" si="17"/>
        <v>0</v>
      </c>
      <c r="BD118" s="78">
        <f t="shared" si="10"/>
        <v>0</v>
      </c>
    </row>
    <row r="119" spans="1:56" ht="13.15" customHeight="1">
      <c r="A119" s="457" t="s">
        <v>96</v>
      </c>
      <c r="B119" s="457" t="s">
        <v>97</v>
      </c>
      <c r="C119" s="136" t="s">
        <v>137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145"/>
      <c r="AA119" s="145"/>
      <c r="AB119" s="145"/>
      <c r="AC119" s="145"/>
      <c r="AD119" s="130"/>
      <c r="AE119" s="133"/>
      <c r="AF119" s="133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146"/>
      <c r="BD119" s="78">
        <f t="shared" si="10"/>
        <v>0</v>
      </c>
    </row>
    <row r="120" spans="1:56" ht="13.15" customHeight="1">
      <c r="A120" s="458"/>
      <c r="B120" s="458"/>
      <c r="C120" s="136" t="s">
        <v>138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145"/>
      <c r="AA120" s="145"/>
      <c r="AB120" s="145"/>
      <c r="AC120" s="145"/>
      <c r="AD120" s="130"/>
      <c r="AE120" s="133"/>
      <c r="AF120" s="133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146"/>
      <c r="BD120" s="78">
        <f t="shared" si="10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145"/>
      <c r="AA121" s="145"/>
      <c r="AB121" s="145"/>
      <c r="AC121" s="145"/>
      <c r="AD121" s="130"/>
      <c r="AE121" s="133"/>
      <c r="AF121" s="133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146"/>
      <c r="BD121" s="78">
        <f t="shared" si="10"/>
        <v>0</v>
      </c>
    </row>
    <row r="122" spans="1:56" ht="13.15" customHeight="1">
      <c r="A122" s="326"/>
      <c r="B122" s="373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145"/>
      <c r="AA122" s="145"/>
      <c r="AB122" s="145"/>
      <c r="AC122" s="145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10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18">E125+E127</f>
        <v>0</v>
      </c>
      <c r="F123" s="160">
        <f t="shared" si="18"/>
        <v>0</v>
      </c>
      <c r="G123" s="160">
        <f t="shared" si="18"/>
        <v>0</v>
      </c>
      <c r="H123" s="160">
        <f t="shared" si="18"/>
        <v>0</v>
      </c>
      <c r="I123" s="160">
        <f t="shared" si="18"/>
        <v>0</v>
      </c>
      <c r="J123" s="160">
        <f t="shared" si="18"/>
        <v>0</v>
      </c>
      <c r="K123" s="160">
        <f t="shared" si="18"/>
        <v>0</v>
      </c>
      <c r="L123" s="160">
        <f t="shared" si="18"/>
        <v>0</v>
      </c>
      <c r="M123" s="160">
        <f t="shared" si="18"/>
        <v>0</v>
      </c>
      <c r="N123" s="160">
        <f t="shared" si="18"/>
        <v>0</v>
      </c>
      <c r="O123" s="160">
        <f t="shared" si="18"/>
        <v>0</v>
      </c>
      <c r="P123" s="160">
        <f t="shared" si="18"/>
        <v>0</v>
      </c>
      <c r="Q123" s="160">
        <f t="shared" si="18"/>
        <v>0</v>
      </c>
      <c r="R123" s="160">
        <f t="shared" si="18"/>
        <v>0</v>
      </c>
      <c r="S123" s="160">
        <f t="shared" si="18"/>
        <v>0</v>
      </c>
      <c r="T123" s="160">
        <f t="shared" si="18"/>
        <v>0</v>
      </c>
      <c r="U123" s="160">
        <f t="shared" si="18"/>
        <v>0</v>
      </c>
      <c r="V123" s="160">
        <f t="shared" si="18"/>
        <v>0</v>
      </c>
      <c r="W123" s="160">
        <f t="shared" si="18"/>
        <v>0</v>
      </c>
      <c r="X123" s="160">
        <f t="shared" si="18"/>
        <v>0</v>
      </c>
      <c r="Y123" s="160">
        <f t="shared" si="18"/>
        <v>0</v>
      </c>
      <c r="Z123" s="160">
        <f t="shared" si="18"/>
        <v>0</v>
      </c>
      <c r="AA123" s="160">
        <f t="shared" si="18"/>
        <v>0</v>
      </c>
      <c r="AB123" s="160">
        <f t="shared" si="18"/>
        <v>0</v>
      </c>
      <c r="AC123" s="160">
        <f t="shared" si="18"/>
        <v>0</v>
      </c>
      <c r="AD123" s="160">
        <f t="shared" si="18"/>
        <v>0</v>
      </c>
      <c r="AE123" s="160">
        <f t="shared" si="18"/>
        <v>0</v>
      </c>
      <c r="AF123" s="160">
        <f t="shared" si="18"/>
        <v>0</v>
      </c>
      <c r="AG123" s="160">
        <f t="shared" si="18"/>
        <v>0</v>
      </c>
      <c r="AH123" s="160">
        <f t="shared" si="18"/>
        <v>0</v>
      </c>
      <c r="AI123" s="160">
        <f t="shared" si="18"/>
        <v>0</v>
      </c>
      <c r="AJ123" s="160">
        <f t="shared" si="18"/>
        <v>0</v>
      </c>
      <c r="AK123" s="160">
        <f t="shared" si="18"/>
        <v>0</v>
      </c>
      <c r="AL123" s="160">
        <f t="shared" si="18"/>
        <v>0</v>
      </c>
      <c r="AM123" s="160">
        <f t="shared" si="18"/>
        <v>0</v>
      </c>
      <c r="AN123" s="160">
        <f t="shared" si="18"/>
        <v>0</v>
      </c>
      <c r="AO123" s="160">
        <f t="shared" si="18"/>
        <v>0</v>
      </c>
      <c r="AP123" s="160">
        <f t="shared" si="18"/>
        <v>0</v>
      </c>
      <c r="AQ123" s="160">
        <f t="shared" si="18"/>
        <v>0</v>
      </c>
      <c r="AR123" s="160">
        <f t="shared" si="18"/>
        <v>0</v>
      </c>
      <c r="AS123" s="160">
        <f t="shared" si="18"/>
        <v>0</v>
      </c>
      <c r="AT123" s="160">
        <f t="shared" si="18"/>
        <v>0</v>
      </c>
      <c r="AU123" s="160">
        <f t="shared" si="18"/>
        <v>0</v>
      </c>
      <c r="AV123" s="160">
        <f t="shared" si="18"/>
        <v>0</v>
      </c>
      <c r="AW123" s="160">
        <f t="shared" si="18"/>
        <v>0</v>
      </c>
      <c r="AX123" s="160">
        <f t="shared" si="18"/>
        <v>0</v>
      </c>
      <c r="AY123" s="160">
        <f t="shared" si="18"/>
        <v>0</v>
      </c>
      <c r="AZ123" s="160">
        <f t="shared" si="18"/>
        <v>0</v>
      </c>
      <c r="BA123" s="160">
        <f t="shared" si="18"/>
        <v>0</v>
      </c>
      <c r="BB123" s="160">
        <f t="shared" si="18"/>
        <v>0</v>
      </c>
      <c r="BC123" s="161">
        <f t="shared" si="18"/>
        <v>0</v>
      </c>
      <c r="BD123" s="78">
        <f t="shared" si="10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18"/>
        <v>0</v>
      </c>
      <c r="F124" s="160">
        <f t="shared" si="18"/>
        <v>0</v>
      </c>
      <c r="G124" s="160">
        <f t="shared" si="18"/>
        <v>0</v>
      </c>
      <c r="H124" s="160">
        <f t="shared" si="18"/>
        <v>0</v>
      </c>
      <c r="I124" s="160">
        <f t="shared" si="18"/>
        <v>0</v>
      </c>
      <c r="J124" s="160">
        <f t="shared" si="18"/>
        <v>0</v>
      </c>
      <c r="K124" s="160">
        <f t="shared" si="18"/>
        <v>0</v>
      </c>
      <c r="L124" s="160">
        <f t="shared" si="18"/>
        <v>0</v>
      </c>
      <c r="M124" s="160">
        <f t="shared" si="18"/>
        <v>0</v>
      </c>
      <c r="N124" s="160">
        <f t="shared" si="18"/>
        <v>0</v>
      </c>
      <c r="O124" s="160">
        <f t="shared" si="18"/>
        <v>0</v>
      </c>
      <c r="P124" s="160">
        <f t="shared" si="18"/>
        <v>0</v>
      </c>
      <c r="Q124" s="160">
        <f t="shared" si="18"/>
        <v>0</v>
      </c>
      <c r="R124" s="160">
        <f t="shared" si="18"/>
        <v>0</v>
      </c>
      <c r="S124" s="160">
        <f t="shared" si="18"/>
        <v>0</v>
      </c>
      <c r="T124" s="160">
        <f t="shared" si="18"/>
        <v>0</v>
      </c>
      <c r="U124" s="160">
        <f t="shared" si="18"/>
        <v>0</v>
      </c>
      <c r="V124" s="160">
        <f t="shared" si="18"/>
        <v>0</v>
      </c>
      <c r="W124" s="160">
        <f t="shared" si="18"/>
        <v>0</v>
      </c>
      <c r="X124" s="160">
        <f t="shared" si="18"/>
        <v>0</v>
      </c>
      <c r="Y124" s="160">
        <f t="shared" si="18"/>
        <v>0</v>
      </c>
      <c r="Z124" s="160">
        <f t="shared" si="18"/>
        <v>0</v>
      </c>
      <c r="AA124" s="160">
        <f t="shared" si="18"/>
        <v>0</v>
      </c>
      <c r="AB124" s="160">
        <f t="shared" si="18"/>
        <v>0</v>
      </c>
      <c r="AC124" s="160">
        <f t="shared" si="18"/>
        <v>0</v>
      </c>
      <c r="AD124" s="160">
        <f t="shared" si="18"/>
        <v>0</v>
      </c>
      <c r="AE124" s="160">
        <f t="shared" si="18"/>
        <v>0</v>
      </c>
      <c r="AF124" s="160">
        <f t="shared" si="18"/>
        <v>0</v>
      </c>
      <c r="AG124" s="160">
        <f t="shared" si="18"/>
        <v>0</v>
      </c>
      <c r="AH124" s="160">
        <f t="shared" si="18"/>
        <v>0</v>
      </c>
      <c r="AI124" s="160">
        <f t="shared" si="18"/>
        <v>0</v>
      </c>
      <c r="AJ124" s="160">
        <f t="shared" si="18"/>
        <v>0</v>
      </c>
      <c r="AK124" s="160">
        <f t="shared" si="18"/>
        <v>0</v>
      </c>
      <c r="AL124" s="160">
        <f t="shared" si="18"/>
        <v>0</v>
      </c>
      <c r="AM124" s="160">
        <f t="shared" si="18"/>
        <v>0</v>
      </c>
      <c r="AN124" s="160">
        <f t="shared" si="18"/>
        <v>0</v>
      </c>
      <c r="AO124" s="160">
        <f t="shared" si="18"/>
        <v>0</v>
      </c>
      <c r="AP124" s="160">
        <f t="shared" si="18"/>
        <v>0</v>
      </c>
      <c r="AQ124" s="160">
        <f t="shared" si="18"/>
        <v>0</v>
      </c>
      <c r="AR124" s="160">
        <f t="shared" si="18"/>
        <v>0</v>
      </c>
      <c r="AS124" s="160">
        <f t="shared" si="18"/>
        <v>0</v>
      </c>
      <c r="AT124" s="160">
        <f t="shared" si="18"/>
        <v>0</v>
      </c>
      <c r="AU124" s="160">
        <f t="shared" si="18"/>
        <v>0</v>
      </c>
      <c r="AV124" s="160">
        <f t="shared" si="18"/>
        <v>0</v>
      </c>
      <c r="AW124" s="160">
        <f t="shared" si="18"/>
        <v>0</v>
      </c>
      <c r="AX124" s="160">
        <f t="shared" si="18"/>
        <v>0</v>
      </c>
      <c r="AY124" s="160">
        <f t="shared" si="18"/>
        <v>0</v>
      </c>
      <c r="AZ124" s="160">
        <f t="shared" si="18"/>
        <v>0</v>
      </c>
      <c r="BA124" s="160">
        <f t="shared" si="18"/>
        <v>0</v>
      </c>
      <c r="BB124" s="160">
        <f t="shared" si="18"/>
        <v>0</v>
      </c>
      <c r="BC124" s="161">
        <f t="shared" si="18"/>
        <v>0</v>
      </c>
      <c r="BD124" s="78">
        <f t="shared" si="10"/>
        <v>0</v>
      </c>
    </row>
    <row r="125" spans="1:56" ht="13.15" customHeight="1">
      <c r="A125" s="457" t="s">
        <v>101</v>
      </c>
      <c r="B125" s="457" t="s">
        <v>102</v>
      </c>
      <c r="C125" s="136" t="s">
        <v>137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145"/>
      <c r="AA125" s="145"/>
      <c r="AB125" s="145"/>
      <c r="AC125" s="145"/>
      <c r="AD125" s="130"/>
      <c r="AE125" s="133"/>
      <c r="AF125" s="133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146"/>
      <c r="BD125" s="78">
        <f t="shared" si="10"/>
        <v>0</v>
      </c>
    </row>
    <row r="126" spans="1:56" ht="13.15" customHeight="1">
      <c r="A126" s="458"/>
      <c r="B126" s="458"/>
      <c r="C126" s="136" t="s">
        <v>138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145"/>
      <c r="AA126" s="145"/>
      <c r="AB126" s="145"/>
      <c r="AC126" s="145"/>
      <c r="AD126" s="130"/>
      <c r="AE126" s="133"/>
      <c r="AF126" s="133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146"/>
      <c r="BD126" s="78">
        <f t="shared" si="10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145"/>
      <c r="AA127" s="145"/>
      <c r="AB127" s="145"/>
      <c r="AC127" s="145"/>
      <c r="AD127" s="130"/>
      <c r="AE127" s="133"/>
      <c r="AF127" s="133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146"/>
      <c r="BD127" s="78">
        <f t="shared" si="10"/>
        <v>0</v>
      </c>
    </row>
    <row r="128" spans="1:56" ht="13.15" customHeight="1">
      <c r="A128" s="326"/>
      <c r="B128" s="398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145"/>
      <c r="AA128" s="145"/>
      <c r="AB128" s="145"/>
      <c r="AC128" s="145"/>
      <c r="AD128" s="130"/>
      <c r="AE128" s="133"/>
      <c r="AF128" s="133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146"/>
      <c r="BD128" s="78">
        <f t="shared" si="10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D131+D133+D135+D137+D139+D141</f>
        <v>0</v>
      </c>
      <c r="E129" s="160">
        <f t="shared" ref="E129:BC130" si="19">E131+E133+E135+E137+E139+E141</f>
        <v>0</v>
      </c>
      <c r="F129" s="160">
        <f t="shared" si="19"/>
        <v>0</v>
      </c>
      <c r="G129" s="160">
        <f t="shared" si="19"/>
        <v>0</v>
      </c>
      <c r="H129" s="160">
        <f t="shared" si="19"/>
        <v>0</v>
      </c>
      <c r="I129" s="160">
        <f t="shared" si="19"/>
        <v>0</v>
      </c>
      <c r="J129" s="160">
        <f t="shared" si="19"/>
        <v>0</v>
      </c>
      <c r="K129" s="160">
        <f t="shared" si="19"/>
        <v>0</v>
      </c>
      <c r="L129" s="160">
        <f t="shared" si="19"/>
        <v>0</v>
      </c>
      <c r="M129" s="160">
        <f t="shared" si="19"/>
        <v>0</v>
      </c>
      <c r="N129" s="160">
        <f t="shared" si="19"/>
        <v>0</v>
      </c>
      <c r="O129" s="160">
        <f t="shared" si="19"/>
        <v>0</v>
      </c>
      <c r="P129" s="160">
        <f t="shared" si="19"/>
        <v>0</v>
      </c>
      <c r="Q129" s="160">
        <f t="shared" si="19"/>
        <v>0</v>
      </c>
      <c r="R129" s="160">
        <f t="shared" si="19"/>
        <v>0</v>
      </c>
      <c r="S129" s="160">
        <f t="shared" si="19"/>
        <v>0</v>
      </c>
      <c r="T129" s="160">
        <f t="shared" si="19"/>
        <v>0</v>
      </c>
      <c r="U129" s="160">
        <f t="shared" si="19"/>
        <v>0</v>
      </c>
      <c r="V129" s="160">
        <f t="shared" si="19"/>
        <v>0</v>
      </c>
      <c r="W129" s="160">
        <f t="shared" si="19"/>
        <v>0</v>
      </c>
      <c r="X129" s="160">
        <f t="shared" si="19"/>
        <v>0</v>
      </c>
      <c r="Y129" s="160">
        <f t="shared" si="19"/>
        <v>0</v>
      </c>
      <c r="Z129" s="160">
        <f t="shared" si="19"/>
        <v>0</v>
      </c>
      <c r="AA129" s="160">
        <f t="shared" si="19"/>
        <v>0</v>
      </c>
      <c r="AB129" s="160">
        <f t="shared" si="19"/>
        <v>0</v>
      </c>
      <c r="AC129" s="160">
        <f t="shared" si="19"/>
        <v>0</v>
      </c>
      <c r="AD129" s="160">
        <f t="shared" si="19"/>
        <v>0</v>
      </c>
      <c r="AE129" s="160">
        <f t="shared" si="19"/>
        <v>0</v>
      </c>
      <c r="AF129" s="160">
        <f t="shared" si="19"/>
        <v>0</v>
      </c>
      <c r="AG129" s="160">
        <f t="shared" si="19"/>
        <v>0</v>
      </c>
      <c r="AH129" s="160">
        <f t="shared" si="19"/>
        <v>0</v>
      </c>
      <c r="AI129" s="160">
        <f t="shared" si="19"/>
        <v>0</v>
      </c>
      <c r="AJ129" s="160">
        <f t="shared" si="19"/>
        <v>0</v>
      </c>
      <c r="AK129" s="160">
        <f t="shared" si="19"/>
        <v>0</v>
      </c>
      <c r="AL129" s="160">
        <f t="shared" si="19"/>
        <v>0</v>
      </c>
      <c r="AM129" s="160">
        <f t="shared" si="19"/>
        <v>0</v>
      </c>
      <c r="AN129" s="160">
        <f t="shared" si="19"/>
        <v>0</v>
      </c>
      <c r="AO129" s="160">
        <f t="shared" si="19"/>
        <v>0</v>
      </c>
      <c r="AP129" s="160">
        <f t="shared" si="19"/>
        <v>0</v>
      </c>
      <c r="AQ129" s="160">
        <f t="shared" si="19"/>
        <v>0</v>
      </c>
      <c r="AR129" s="160">
        <f t="shared" si="19"/>
        <v>0</v>
      </c>
      <c r="AS129" s="160">
        <f t="shared" si="19"/>
        <v>0</v>
      </c>
      <c r="AT129" s="160">
        <f t="shared" si="19"/>
        <v>0</v>
      </c>
      <c r="AU129" s="160">
        <f t="shared" si="19"/>
        <v>0</v>
      </c>
      <c r="AV129" s="160">
        <f t="shared" si="19"/>
        <v>0</v>
      </c>
      <c r="AW129" s="160">
        <f t="shared" si="19"/>
        <v>0</v>
      </c>
      <c r="AX129" s="160">
        <f t="shared" si="19"/>
        <v>0</v>
      </c>
      <c r="AY129" s="160">
        <f t="shared" si="19"/>
        <v>0</v>
      </c>
      <c r="AZ129" s="160">
        <f t="shared" si="19"/>
        <v>0</v>
      </c>
      <c r="BA129" s="160">
        <f t="shared" si="19"/>
        <v>0</v>
      </c>
      <c r="BB129" s="160">
        <f t="shared" si="19"/>
        <v>0</v>
      </c>
      <c r="BC129" s="161">
        <f t="shared" si="19"/>
        <v>0</v>
      </c>
      <c r="BD129" s="78">
        <f t="shared" si="10"/>
        <v>0</v>
      </c>
    </row>
    <row r="130" spans="1:56" ht="13.15" customHeight="1">
      <c r="A130" s="373"/>
      <c r="B130" s="409"/>
      <c r="C130" s="159" t="s">
        <v>138</v>
      </c>
      <c r="D130" s="160">
        <f>D132+D134+D136+D138+D140+D142</f>
        <v>0</v>
      </c>
      <c r="E130" s="160">
        <f t="shared" si="19"/>
        <v>0</v>
      </c>
      <c r="F130" s="160">
        <f t="shared" si="19"/>
        <v>0</v>
      </c>
      <c r="G130" s="160">
        <f t="shared" si="19"/>
        <v>0</v>
      </c>
      <c r="H130" s="160">
        <f t="shared" si="19"/>
        <v>0</v>
      </c>
      <c r="I130" s="160">
        <f t="shared" si="19"/>
        <v>0</v>
      </c>
      <c r="J130" s="160">
        <f t="shared" si="19"/>
        <v>0</v>
      </c>
      <c r="K130" s="160">
        <f t="shared" si="19"/>
        <v>0</v>
      </c>
      <c r="L130" s="160">
        <f t="shared" si="19"/>
        <v>0</v>
      </c>
      <c r="M130" s="160">
        <f t="shared" si="19"/>
        <v>0</v>
      </c>
      <c r="N130" s="160">
        <f t="shared" si="19"/>
        <v>0</v>
      </c>
      <c r="O130" s="160">
        <f t="shared" si="19"/>
        <v>0</v>
      </c>
      <c r="P130" s="160">
        <f t="shared" si="19"/>
        <v>0</v>
      </c>
      <c r="Q130" s="160">
        <f t="shared" si="19"/>
        <v>0</v>
      </c>
      <c r="R130" s="160">
        <f t="shared" si="19"/>
        <v>0</v>
      </c>
      <c r="S130" s="160">
        <f t="shared" si="19"/>
        <v>0</v>
      </c>
      <c r="T130" s="160">
        <f t="shared" si="19"/>
        <v>0</v>
      </c>
      <c r="U130" s="160">
        <f t="shared" si="19"/>
        <v>0</v>
      </c>
      <c r="V130" s="160">
        <f t="shared" si="19"/>
        <v>0</v>
      </c>
      <c r="W130" s="160">
        <f t="shared" si="19"/>
        <v>0</v>
      </c>
      <c r="X130" s="160">
        <f t="shared" si="19"/>
        <v>0</v>
      </c>
      <c r="Y130" s="160">
        <f t="shared" si="19"/>
        <v>0</v>
      </c>
      <c r="Z130" s="160">
        <f t="shared" si="19"/>
        <v>0</v>
      </c>
      <c r="AA130" s="160">
        <f t="shared" si="19"/>
        <v>0</v>
      </c>
      <c r="AB130" s="160">
        <f t="shared" si="19"/>
        <v>0</v>
      </c>
      <c r="AC130" s="160">
        <f t="shared" si="19"/>
        <v>0</v>
      </c>
      <c r="AD130" s="160">
        <f t="shared" si="19"/>
        <v>0</v>
      </c>
      <c r="AE130" s="160">
        <f t="shared" si="19"/>
        <v>0</v>
      </c>
      <c r="AF130" s="160">
        <f t="shared" si="19"/>
        <v>0</v>
      </c>
      <c r="AG130" s="160">
        <f t="shared" si="19"/>
        <v>0</v>
      </c>
      <c r="AH130" s="160">
        <f t="shared" si="19"/>
        <v>0</v>
      </c>
      <c r="AI130" s="160">
        <f t="shared" si="19"/>
        <v>0</v>
      </c>
      <c r="AJ130" s="160">
        <f t="shared" si="19"/>
        <v>0</v>
      </c>
      <c r="AK130" s="160">
        <f t="shared" si="19"/>
        <v>0</v>
      </c>
      <c r="AL130" s="160">
        <f t="shared" si="19"/>
        <v>0</v>
      </c>
      <c r="AM130" s="160">
        <f t="shared" si="19"/>
        <v>0</v>
      </c>
      <c r="AN130" s="160">
        <f t="shared" si="19"/>
        <v>0</v>
      </c>
      <c r="AO130" s="160">
        <f t="shared" si="19"/>
        <v>0</v>
      </c>
      <c r="AP130" s="160">
        <f t="shared" si="19"/>
        <v>0</v>
      </c>
      <c r="AQ130" s="160">
        <f t="shared" si="19"/>
        <v>0</v>
      </c>
      <c r="AR130" s="160">
        <f t="shared" si="19"/>
        <v>0</v>
      </c>
      <c r="AS130" s="160">
        <f t="shared" si="19"/>
        <v>0</v>
      </c>
      <c r="AT130" s="160">
        <f t="shared" si="19"/>
        <v>0</v>
      </c>
      <c r="AU130" s="160">
        <f t="shared" si="19"/>
        <v>0</v>
      </c>
      <c r="AV130" s="160">
        <f t="shared" si="19"/>
        <v>0</v>
      </c>
      <c r="AW130" s="160">
        <f t="shared" si="19"/>
        <v>0</v>
      </c>
      <c r="AX130" s="160">
        <f t="shared" si="19"/>
        <v>0</v>
      </c>
      <c r="AY130" s="160">
        <f t="shared" si="19"/>
        <v>0</v>
      </c>
      <c r="AZ130" s="160">
        <f t="shared" si="19"/>
        <v>0</v>
      </c>
      <c r="BA130" s="160">
        <f t="shared" si="19"/>
        <v>0</v>
      </c>
      <c r="BB130" s="160">
        <f t="shared" si="19"/>
        <v>0</v>
      </c>
      <c r="BC130" s="161">
        <f t="shared" si="19"/>
        <v>0</v>
      </c>
      <c r="BD130" s="78">
        <f t="shared" si="10"/>
        <v>0</v>
      </c>
    </row>
    <row r="131" spans="1:56" ht="13.15" customHeight="1">
      <c r="A131" s="351" t="s">
        <v>106</v>
      </c>
      <c r="B131" s="351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145"/>
      <c r="AA131" s="145"/>
      <c r="AB131" s="145"/>
      <c r="AC131" s="145"/>
      <c r="AD131" s="130"/>
      <c r="AE131" s="133"/>
      <c r="AF131" s="133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10"/>
        <v>0</v>
      </c>
    </row>
    <row r="132" spans="1:56" ht="13.15" customHeight="1">
      <c r="A132" s="373"/>
      <c r="B132" s="398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145"/>
      <c r="AA132" s="145"/>
      <c r="AB132" s="145"/>
      <c r="AC132" s="145"/>
      <c r="AD132" s="130"/>
      <c r="AE132" s="133"/>
      <c r="AF132" s="133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10"/>
        <v>0</v>
      </c>
    </row>
    <row r="133" spans="1:56" ht="13.15" customHeight="1">
      <c r="A133" s="351" t="s">
        <v>108</v>
      </c>
      <c r="B133" s="351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145"/>
      <c r="AA133" s="145"/>
      <c r="AB133" s="145"/>
      <c r="AC133" s="145"/>
      <c r="AD133" s="130"/>
      <c r="AE133" s="133"/>
      <c r="AF133" s="133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10"/>
        <v>0</v>
      </c>
    </row>
    <row r="134" spans="1:56" ht="13.15" customHeight="1">
      <c r="A134" s="373"/>
      <c r="B134" s="373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145"/>
      <c r="AA134" s="145"/>
      <c r="AB134" s="145"/>
      <c r="AC134" s="145"/>
      <c r="AD134" s="130"/>
      <c r="AE134" s="133"/>
      <c r="AF134" s="133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10"/>
        <v>0</v>
      </c>
    </row>
    <row r="135" spans="1:56" ht="13.15" customHeight="1">
      <c r="A135" s="351" t="s">
        <v>110</v>
      </c>
      <c r="B135" s="351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145"/>
      <c r="AA135" s="145"/>
      <c r="AB135" s="145"/>
      <c r="AC135" s="145"/>
      <c r="AD135" s="130"/>
      <c r="AE135" s="133"/>
      <c r="AF135" s="133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10"/>
        <v>0</v>
      </c>
    </row>
    <row r="136" spans="1:56" ht="13.15" customHeight="1">
      <c r="A136" s="373"/>
      <c r="B136" s="373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145"/>
      <c r="AA136" s="145"/>
      <c r="AB136" s="145"/>
      <c r="AC136" s="145"/>
      <c r="AD136" s="130"/>
      <c r="AE136" s="133"/>
      <c r="AF136" s="133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10"/>
        <v>0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145"/>
      <c r="AA137" s="145"/>
      <c r="AB137" s="145"/>
      <c r="AC137" s="145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10"/>
        <v>0</v>
      </c>
    </row>
    <row r="138" spans="1:56" ht="13.15" customHeight="1">
      <c r="A138" s="373"/>
      <c r="B138" s="373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145"/>
      <c r="AA138" s="145"/>
      <c r="AB138" s="145"/>
      <c r="AC138" s="145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20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145"/>
      <c r="AA139" s="145"/>
      <c r="AB139" s="145"/>
      <c r="AC139" s="145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20"/>
        <v>0</v>
      </c>
    </row>
    <row r="140" spans="1:56" ht="13.15" customHeight="1">
      <c r="A140" s="373"/>
      <c r="B140" s="373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145"/>
      <c r="AA140" s="145"/>
      <c r="AB140" s="145"/>
      <c r="AC140" s="145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20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145"/>
      <c r="AA141" s="145"/>
      <c r="AB141" s="145"/>
      <c r="AC141" s="145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20"/>
        <v>0</v>
      </c>
    </row>
    <row r="142" spans="1:56" ht="13.15" customHeight="1">
      <c r="A142" s="373"/>
      <c r="B142" s="373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145"/>
      <c r="AA142" s="145"/>
      <c r="AB142" s="145"/>
      <c r="AC142" s="145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20"/>
        <v>0</v>
      </c>
    </row>
    <row r="143" spans="1:56" ht="13.15" customHeight="1">
      <c r="A143" s="384" t="s">
        <v>124</v>
      </c>
      <c r="B143" s="420"/>
      <c r="C143" s="154" t="s">
        <v>137</v>
      </c>
      <c r="D143" s="155">
        <f>D9+D21+D27</f>
        <v>0</v>
      </c>
      <c r="E143" s="155">
        <f t="shared" ref="E143:BC144" si="21">E9+E21+E27</f>
        <v>18</v>
      </c>
      <c r="F143" s="155">
        <f t="shared" si="21"/>
        <v>36</v>
      </c>
      <c r="G143" s="155">
        <f t="shared" si="21"/>
        <v>36</v>
      </c>
      <c r="H143" s="155">
        <f t="shared" si="21"/>
        <v>36</v>
      </c>
      <c r="I143" s="155">
        <f t="shared" si="21"/>
        <v>36</v>
      </c>
      <c r="J143" s="155">
        <f t="shared" si="21"/>
        <v>36</v>
      </c>
      <c r="K143" s="155">
        <f t="shared" si="21"/>
        <v>36</v>
      </c>
      <c r="L143" s="155">
        <f t="shared" si="21"/>
        <v>36</v>
      </c>
      <c r="M143" s="155">
        <f t="shared" si="21"/>
        <v>36</v>
      </c>
      <c r="N143" s="155">
        <f t="shared" si="21"/>
        <v>36</v>
      </c>
      <c r="O143" s="155">
        <f t="shared" si="21"/>
        <v>36</v>
      </c>
      <c r="P143" s="155">
        <f t="shared" si="21"/>
        <v>36</v>
      </c>
      <c r="Q143" s="155">
        <f t="shared" si="21"/>
        <v>36</v>
      </c>
      <c r="R143" s="155">
        <f t="shared" si="21"/>
        <v>36</v>
      </c>
      <c r="S143" s="155">
        <f t="shared" si="21"/>
        <v>36</v>
      </c>
      <c r="T143" s="155">
        <f t="shared" si="21"/>
        <v>36</v>
      </c>
      <c r="U143" s="155">
        <f t="shared" si="21"/>
        <v>36</v>
      </c>
      <c r="V143" s="155">
        <f t="shared" si="21"/>
        <v>36</v>
      </c>
      <c r="W143" s="155">
        <f t="shared" si="21"/>
        <v>36</v>
      </c>
      <c r="X143" s="155">
        <f t="shared" si="21"/>
        <v>36</v>
      </c>
      <c r="Y143" s="155">
        <f t="shared" si="21"/>
        <v>36</v>
      </c>
      <c r="Z143" s="155">
        <f t="shared" si="21"/>
        <v>36</v>
      </c>
      <c r="AA143" s="155">
        <f t="shared" si="21"/>
        <v>0</v>
      </c>
      <c r="AB143" s="155">
        <f t="shared" si="21"/>
        <v>0</v>
      </c>
      <c r="AC143" s="155">
        <f t="shared" si="21"/>
        <v>0</v>
      </c>
      <c r="AD143" s="155">
        <f t="shared" si="21"/>
        <v>0</v>
      </c>
      <c r="AE143" s="155">
        <f t="shared" si="21"/>
        <v>0</v>
      </c>
      <c r="AF143" s="155">
        <f t="shared" si="21"/>
        <v>0</v>
      </c>
      <c r="AG143" s="155">
        <f t="shared" si="21"/>
        <v>0</v>
      </c>
      <c r="AH143" s="155">
        <f t="shared" si="21"/>
        <v>0</v>
      </c>
      <c r="AI143" s="155">
        <f t="shared" si="21"/>
        <v>0</v>
      </c>
      <c r="AJ143" s="155">
        <f t="shared" si="21"/>
        <v>0</v>
      </c>
      <c r="AK143" s="155">
        <f t="shared" si="21"/>
        <v>0</v>
      </c>
      <c r="AL143" s="155">
        <f t="shared" si="21"/>
        <v>0</v>
      </c>
      <c r="AM143" s="155">
        <f t="shared" si="21"/>
        <v>0</v>
      </c>
      <c r="AN143" s="155">
        <f t="shared" si="21"/>
        <v>0</v>
      </c>
      <c r="AO143" s="155">
        <f t="shared" si="21"/>
        <v>0</v>
      </c>
      <c r="AP143" s="155">
        <f t="shared" si="21"/>
        <v>0</v>
      </c>
      <c r="AQ143" s="155">
        <f t="shared" si="21"/>
        <v>0</v>
      </c>
      <c r="AR143" s="155">
        <f t="shared" si="21"/>
        <v>0</v>
      </c>
      <c r="AS143" s="155">
        <f t="shared" si="21"/>
        <v>0</v>
      </c>
      <c r="AT143" s="155">
        <f t="shared" si="21"/>
        <v>0</v>
      </c>
      <c r="AU143" s="155">
        <f t="shared" si="21"/>
        <v>0</v>
      </c>
      <c r="AV143" s="155">
        <f t="shared" si="21"/>
        <v>0</v>
      </c>
      <c r="AW143" s="155">
        <f t="shared" si="21"/>
        <v>0</v>
      </c>
      <c r="AX143" s="155">
        <f t="shared" si="21"/>
        <v>0</v>
      </c>
      <c r="AY143" s="155">
        <f t="shared" si="21"/>
        <v>0</v>
      </c>
      <c r="AZ143" s="155">
        <f t="shared" si="21"/>
        <v>0</v>
      </c>
      <c r="BA143" s="155">
        <f t="shared" si="21"/>
        <v>0</v>
      </c>
      <c r="BB143" s="155">
        <f t="shared" si="21"/>
        <v>0</v>
      </c>
      <c r="BC143" s="156">
        <f t="shared" si="21"/>
        <v>0</v>
      </c>
      <c r="BD143" s="78">
        <f t="shared" si="20"/>
        <v>774</v>
      </c>
    </row>
    <row r="144" spans="1:56">
      <c r="A144" s="421"/>
      <c r="B144" s="422"/>
      <c r="C144" s="154" t="s">
        <v>138</v>
      </c>
      <c r="D144" s="155">
        <f>D10+D22+D28</f>
        <v>0</v>
      </c>
      <c r="E144" s="155">
        <f t="shared" si="21"/>
        <v>9</v>
      </c>
      <c r="F144" s="155">
        <f t="shared" si="21"/>
        <v>18</v>
      </c>
      <c r="G144" s="155">
        <f t="shared" si="21"/>
        <v>18</v>
      </c>
      <c r="H144" s="155">
        <f t="shared" si="21"/>
        <v>18</v>
      </c>
      <c r="I144" s="155">
        <f t="shared" si="21"/>
        <v>18</v>
      </c>
      <c r="J144" s="155">
        <f t="shared" si="21"/>
        <v>18</v>
      </c>
      <c r="K144" s="155">
        <f t="shared" si="21"/>
        <v>18</v>
      </c>
      <c r="L144" s="155">
        <f t="shared" si="21"/>
        <v>18</v>
      </c>
      <c r="M144" s="155">
        <f t="shared" si="21"/>
        <v>18</v>
      </c>
      <c r="N144" s="155">
        <f t="shared" si="21"/>
        <v>18</v>
      </c>
      <c r="O144" s="155">
        <f t="shared" si="21"/>
        <v>18</v>
      </c>
      <c r="P144" s="155">
        <f t="shared" si="21"/>
        <v>18</v>
      </c>
      <c r="Q144" s="155">
        <f t="shared" si="21"/>
        <v>18</v>
      </c>
      <c r="R144" s="155">
        <f t="shared" si="21"/>
        <v>18</v>
      </c>
      <c r="S144" s="155">
        <f t="shared" si="21"/>
        <v>18</v>
      </c>
      <c r="T144" s="155">
        <f t="shared" si="21"/>
        <v>18</v>
      </c>
      <c r="U144" s="155">
        <f t="shared" si="21"/>
        <v>18</v>
      </c>
      <c r="V144" s="155">
        <f t="shared" si="21"/>
        <v>18</v>
      </c>
      <c r="W144" s="155">
        <f t="shared" si="21"/>
        <v>18</v>
      </c>
      <c r="X144" s="155">
        <f t="shared" si="21"/>
        <v>18</v>
      </c>
      <c r="Y144" s="155">
        <f t="shared" si="21"/>
        <v>18</v>
      </c>
      <c r="Z144" s="155">
        <f t="shared" si="21"/>
        <v>18</v>
      </c>
      <c r="AA144" s="155">
        <f t="shared" si="21"/>
        <v>0</v>
      </c>
      <c r="AB144" s="155">
        <f t="shared" si="21"/>
        <v>0</v>
      </c>
      <c r="AC144" s="155">
        <f t="shared" si="21"/>
        <v>0</v>
      </c>
      <c r="AD144" s="155">
        <f t="shared" si="21"/>
        <v>0</v>
      </c>
      <c r="AE144" s="155">
        <f t="shared" si="21"/>
        <v>0</v>
      </c>
      <c r="AF144" s="155">
        <f t="shared" si="21"/>
        <v>0</v>
      </c>
      <c r="AG144" s="155">
        <f t="shared" si="21"/>
        <v>0</v>
      </c>
      <c r="AH144" s="155">
        <f t="shared" si="21"/>
        <v>0</v>
      </c>
      <c r="AI144" s="155">
        <f t="shared" si="21"/>
        <v>0</v>
      </c>
      <c r="AJ144" s="155">
        <f t="shared" si="21"/>
        <v>0</v>
      </c>
      <c r="AK144" s="155">
        <f t="shared" si="21"/>
        <v>0</v>
      </c>
      <c r="AL144" s="155">
        <f t="shared" si="21"/>
        <v>0</v>
      </c>
      <c r="AM144" s="155">
        <f t="shared" si="21"/>
        <v>0</v>
      </c>
      <c r="AN144" s="155">
        <f t="shared" si="21"/>
        <v>0</v>
      </c>
      <c r="AO144" s="155">
        <f t="shared" si="21"/>
        <v>0</v>
      </c>
      <c r="AP144" s="155">
        <f t="shared" si="21"/>
        <v>0</v>
      </c>
      <c r="AQ144" s="155">
        <f t="shared" si="21"/>
        <v>0</v>
      </c>
      <c r="AR144" s="155">
        <f t="shared" si="21"/>
        <v>0</v>
      </c>
      <c r="AS144" s="155">
        <f t="shared" si="21"/>
        <v>0</v>
      </c>
      <c r="AT144" s="155">
        <f t="shared" si="21"/>
        <v>0</v>
      </c>
      <c r="AU144" s="155">
        <f t="shared" si="21"/>
        <v>0</v>
      </c>
      <c r="AV144" s="155">
        <f t="shared" si="21"/>
        <v>0</v>
      </c>
      <c r="AW144" s="155">
        <f t="shared" si="21"/>
        <v>0</v>
      </c>
      <c r="AX144" s="155">
        <f t="shared" si="21"/>
        <v>0</v>
      </c>
      <c r="AY144" s="155">
        <f t="shared" si="21"/>
        <v>0</v>
      </c>
      <c r="AZ144" s="155">
        <f t="shared" si="21"/>
        <v>0</v>
      </c>
      <c r="BA144" s="155">
        <f t="shared" si="21"/>
        <v>0</v>
      </c>
      <c r="BB144" s="155">
        <f t="shared" si="21"/>
        <v>0</v>
      </c>
      <c r="BC144" s="156">
        <f t="shared" si="21"/>
        <v>0</v>
      </c>
      <c r="BD144" s="78">
        <f t="shared" si="20"/>
        <v>387</v>
      </c>
    </row>
    <row r="145" spans="1:56">
      <c r="A145" s="317" t="s">
        <v>125</v>
      </c>
      <c r="B145" s="319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145"/>
      <c r="AA145" s="145"/>
      <c r="AB145" s="145"/>
      <c r="AC145" s="145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20"/>
        <v>0</v>
      </c>
    </row>
    <row r="146" spans="1:56">
      <c r="A146" s="423"/>
      <c r="B146" s="424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145"/>
      <c r="AA146" s="145"/>
      <c r="AB146" s="145"/>
      <c r="AC146" s="145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20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22">E149+E151</f>
        <v>0</v>
      </c>
      <c r="F147" s="155">
        <f t="shared" si="22"/>
        <v>0</v>
      </c>
      <c r="G147" s="155">
        <f t="shared" si="22"/>
        <v>0</v>
      </c>
      <c r="H147" s="155">
        <f t="shared" si="22"/>
        <v>0</v>
      </c>
      <c r="I147" s="155">
        <f t="shared" si="22"/>
        <v>0</v>
      </c>
      <c r="J147" s="155">
        <f t="shared" si="22"/>
        <v>0</v>
      </c>
      <c r="K147" s="155">
        <f t="shared" si="22"/>
        <v>0</v>
      </c>
      <c r="L147" s="155">
        <f t="shared" si="22"/>
        <v>0</v>
      </c>
      <c r="M147" s="155">
        <f t="shared" si="22"/>
        <v>0</v>
      </c>
      <c r="N147" s="155">
        <f t="shared" si="22"/>
        <v>0</v>
      </c>
      <c r="O147" s="155">
        <f t="shared" si="22"/>
        <v>0</v>
      </c>
      <c r="P147" s="155">
        <f t="shared" si="22"/>
        <v>0</v>
      </c>
      <c r="Q147" s="155">
        <f t="shared" si="22"/>
        <v>0</v>
      </c>
      <c r="R147" s="155">
        <f t="shared" si="22"/>
        <v>0</v>
      </c>
      <c r="S147" s="155">
        <f t="shared" si="22"/>
        <v>0</v>
      </c>
      <c r="T147" s="155">
        <f t="shared" si="22"/>
        <v>0</v>
      </c>
      <c r="U147" s="155">
        <f t="shared" si="22"/>
        <v>0</v>
      </c>
      <c r="V147" s="155">
        <f t="shared" si="22"/>
        <v>0</v>
      </c>
      <c r="W147" s="155">
        <f t="shared" si="22"/>
        <v>0</v>
      </c>
      <c r="X147" s="155">
        <f t="shared" si="22"/>
        <v>0</v>
      </c>
      <c r="Y147" s="155">
        <f t="shared" si="22"/>
        <v>0</v>
      </c>
      <c r="Z147" s="155">
        <f t="shared" si="22"/>
        <v>0</v>
      </c>
      <c r="AA147" s="155">
        <f t="shared" si="22"/>
        <v>0</v>
      </c>
      <c r="AB147" s="155">
        <f t="shared" si="22"/>
        <v>0</v>
      </c>
      <c r="AC147" s="155">
        <f t="shared" si="22"/>
        <v>0</v>
      </c>
      <c r="AD147" s="155">
        <f t="shared" si="22"/>
        <v>0</v>
      </c>
      <c r="AE147" s="155">
        <f t="shared" si="22"/>
        <v>0</v>
      </c>
      <c r="AF147" s="155">
        <f t="shared" si="22"/>
        <v>0</v>
      </c>
      <c r="AG147" s="155">
        <f t="shared" si="22"/>
        <v>0</v>
      </c>
      <c r="AH147" s="155">
        <f t="shared" si="22"/>
        <v>0</v>
      </c>
      <c r="AI147" s="155">
        <f t="shared" si="22"/>
        <v>0</v>
      </c>
      <c r="AJ147" s="155">
        <f t="shared" si="22"/>
        <v>0</v>
      </c>
      <c r="AK147" s="155">
        <f t="shared" si="22"/>
        <v>0</v>
      </c>
      <c r="AL147" s="155">
        <f t="shared" si="22"/>
        <v>0</v>
      </c>
      <c r="AM147" s="155">
        <f t="shared" si="22"/>
        <v>0</v>
      </c>
      <c r="AN147" s="155">
        <f t="shared" si="22"/>
        <v>0</v>
      </c>
      <c r="AO147" s="155">
        <f t="shared" si="22"/>
        <v>0</v>
      </c>
      <c r="AP147" s="155">
        <f t="shared" si="22"/>
        <v>0</v>
      </c>
      <c r="AQ147" s="155">
        <f t="shared" si="22"/>
        <v>0</v>
      </c>
      <c r="AR147" s="155">
        <f t="shared" si="22"/>
        <v>0</v>
      </c>
      <c r="AS147" s="155">
        <f t="shared" si="22"/>
        <v>0</v>
      </c>
      <c r="AT147" s="155">
        <f t="shared" si="22"/>
        <v>0</v>
      </c>
      <c r="AU147" s="155">
        <f t="shared" si="22"/>
        <v>0</v>
      </c>
      <c r="AV147" s="155">
        <f t="shared" si="22"/>
        <v>0</v>
      </c>
      <c r="AW147" s="155">
        <f t="shared" si="22"/>
        <v>0</v>
      </c>
      <c r="AX147" s="155">
        <f t="shared" si="22"/>
        <v>0</v>
      </c>
      <c r="AY147" s="155">
        <f t="shared" si="22"/>
        <v>0</v>
      </c>
      <c r="AZ147" s="155">
        <f t="shared" si="22"/>
        <v>0</v>
      </c>
      <c r="BA147" s="155">
        <f t="shared" si="22"/>
        <v>0</v>
      </c>
      <c r="BB147" s="155">
        <f t="shared" si="22"/>
        <v>0</v>
      </c>
      <c r="BC147" s="156">
        <f t="shared" si="22"/>
        <v>0</v>
      </c>
      <c r="BD147" s="78">
        <f t="shared" si="20"/>
        <v>0</v>
      </c>
    </row>
    <row r="148" spans="1:56">
      <c r="A148" s="373"/>
      <c r="B148" s="408"/>
      <c r="C148" s="154" t="s">
        <v>138</v>
      </c>
      <c r="D148" s="155">
        <f>D150+D152</f>
        <v>0</v>
      </c>
      <c r="E148" s="155">
        <f t="shared" si="22"/>
        <v>0</v>
      </c>
      <c r="F148" s="155">
        <f t="shared" si="22"/>
        <v>0</v>
      </c>
      <c r="G148" s="155">
        <f t="shared" si="22"/>
        <v>0</v>
      </c>
      <c r="H148" s="155">
        <f t="shared" si="22"/>
        <v>0</v>
      </c>
      <c r="I148" s="155">
        <f t="shared" si="22"/>
        <v>0</v>
      </c>
      <c r="J148" s="155">
        <f t="shared" si="22"/>
        <v>0</v>
      </c>
      <c r="K148" s="155">
        <f t="shared" si="22"/>
        <v>0</v>
      </c>
      <c r="L148" s="155">
        <f t="shared" si="22"/>
        <v>0</v>
      </c>
      <c r="M148" s="155">
        <f t="shared" si="22"/>
        <v>0</v>
      </c>
      <c r="N148" s="155">
        <f t="shared" si="22"/>
        <v>0</v>
      </c>
      <c r="O148" s="155">
        <f t="shared" si="22"/>
        <v>0</v>
      </c>
      <c r="P148" s="155">
        <f t="shared" si="22"/>
        <v>0</v>
      </c>
      <c r="Q148" s="155">
        <f t="shared" si="22"/>
        <v>0</v>
      </c>
      <c r="R148" s="155">
        <f t="shared" si="22"/>
        <v>0</v>
      </c>
      <c r="S148" s="155">
        <f t="shared" si="22"/>
        <v>0</v>
      </c>
      <c r="T148" s="155">
        <f t="shared" si="22"/>
        <v>0</v>
      </c>
      <c r="U148" s="155">
        <f t="shared" si="22"/>
        <v>0</v>
      </c>
      <c r="V148" s="155">
        <f t="shared" si="22"/>
        <v>0</v>
      </c>
      <c r="W148" s="155">
        <f t="shared" si="22"/>
        <v>0</v>
      </c>
      <c r="X148" s="155">
        <f t="shared" si="22"/>
        <v>0</v>
      </c>
      <c r="Y148" s="155">
        <f t="shared" si="22"/>
        <v>0</v>
      </c>
      <c r="Z148" s="155">
        <f t="shared" si="22"/>
        <v>0</v>
      </c>
      <c r="AA148" s="155">
        <f t="shared" si="22"/>
        <v>0</v>
      </c>
      <c r="AB148" s="155">
        <f t="shared" si="22"/>
        <v>0</v>
      </c>
      <c r="AC148" s="155">
        <f t="shared" si="22"/>
        <v>0</v>
      </c>
      <c r="AD148" s="155">
        <f t="shared" si="22"/>
        <v>0</v>
      </c>
      <c r="AE148" s="155">
        <f t="shared" si="22"/>
        <v>0</v>
      </c>
      <c r="AF148" s="155">
        <f t="shared" si="22"/>
        <v>0</v>
      </c>
      <c r="AG148" s="155">
        <f t="shared" si="22"/>
        <v>0</v>
      </c>
      <c r="AH148" s="155">
        <f t="shared" si="22"/>
        <v>0</v>
      </c>
      <c r="AI148" s="155">
        <f t="shared" si="22"/>
        <v>0</v>
      </c>
      <c r="AJ148" s="155">
        <f t="shared" si="22"/>
        <v>0</v>
      </c>
      <c r="AK148" s="155">
        <f t="shared" si="22"/>
        <v>0</v>
      </c>
      <c r="AL148" s="155">
        <f t="shared" si="22"/>
        <v>0</v>
      </c>
      <c r="AM148" s="155">
        <f t="shared" si="22"/>
        <v>0</v>
      </c>
      <c r="AN148" s="155">
        <f t="shared" si="22"/>
        <v>0</v>
      </c>
      <c r="AO148" s="155">
        <f t="shared" si="22"/>
        <v>0</v>
      </c>
      <c r="AP148" s="155">
        <f t="shared" si="22"/>
        <v>0</v>
      </c>
      <c r="AQ148" s="155">
        <f t="shared" si="22"/>
        <v>0</v>
      </c>
      <c r="AR148" s="155">
        <f t="shared" si="22"/>
        <v>0</v>
      </c>
      <c r="AS148" s="155">
        <f t="shared" si="22"/>
        <v>0</v>
      </c>
      <c r="AT148" s="155">
        <f t="shared" si="22"/>
        <v>0</v>
      </c>
      <c r="AU148" s="155">
        <f t="shared" si="22"/>
        <v>0</v>
      </c>
      <c r="AV148" s="155">
        <f t="shared" si="22"/>
        <v>0</v>
      </c>
      <c r="AW148" s="155">
        <f t="shared" si="22"/>
        <v>0</v>
      </c>
      <c r="AX148" s="155">
        <f t="shared" si="22"/>
        <v>0</v>
      </c>
      <c r="AY148" s="155">
        <f t="shared" si="22"/>
        <v>0</v>
      </c>
      <c r="AZ148" s="155">
        <f t="shared" si="22"/>
        <v>0</v>
      </c>
      <c r="BA148" s="155">
        <f t="shared" si="22"/>
        <v>0</v>
      </c>
      <c r="BB148" s="155">
        <f t="shared" si="22"/>
        <v>0</v>
      </c>
      <c r="BC148" s="156">
        <f t="shared" si="22"/>
        <v>0</v>
      </c>
      <c r="BD148" s="78">
        <f t="shared" si="20"/>
        <v>0</v>
      </c>
    </row>
    <row r="149" spans="1:56">
      <c r="A149" s="378" t="s">
        <v>129</v>
      </c>
      <c r="B149" s="351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145"/>
      <c r="AA149" s="145"/>
      <c r="AB149" s="145"/>
      <c r="AC149" s="145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20"/>
        <v>0</v>
      </c>
    </row>
    <row r="150" spans="1:56">
      <c r="A150" s="373"/>
      <c r="B150" s="398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145"/>
      <c r="AA150" s="145"/>
      <c r="AB150" s="145"/>
      <c r="AC150" s="145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20"/>
        <v>0</v>
      </c>
    </row>
    <row r="151" spans="1:56">
      <c r="A151" s="378" t="s">
        <v>131</v>
      </c>
      <c r="B151" s="351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145"/>
      <c r="AA151" s="145"/>
      <c r="AB151" s="145"/>
      <c r="AC151" s="145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20"/>
        <v>0</v>
      </c>
    </row>
    <row r="152" spans="1:56">
      <c r="A152" s="373"/>
      <c r="B152" s="398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145"/>
      <c r="AA152" s="145"/>
      <c r="AB152" s="145"/>
      <c r="AC152" s="145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20"/>
        <v>0</v>
      </c>
    </row>
    <row r="153" spans="1:56">
      <c r="A153" s="413" t="s">
        <v>134</v>
      </c>
      <c r="B153" s="413"/>
      <c r="C153" s="414"/>
      <c r="D153" s="301">
        <f>D11+D13+D15+D17+D19+D23+D25+D31+D33+D35+D37+D39+D41+D43+D45+D47+D49+D51+D57+D59+D61+D63+D65+D67+D71+D73+D75+D77+D79+D85+D87+D89+D91+D93+D95+D97+D99+D101+D103+D107+D109+D113+D115+D119+D121+D125+D127+D131+D133+D135+D137+D139+D141+D145+D149+D151</f>
        <v>0</v>
      </c>
      <c r="E153" s="301">
        <f t="shared" ref="E153:AF153" si="23">E11+E13+E15+E17+E19+E23+E25+E31+E33+E35+E37+E39+E41+E43+E45+E47+E49+E51+E57+E59+E61+E63+E65+E67+E71+E73+E75+E77+E79+E85+E87+E89+E91+E93+E95+E97+E99+E101+E103+E107+E109+E113+E115+E119+E121+E125+E127+E131+E133+E135+E137+E139+E141+E145+E149+E151</f>
        <v>18</v>
      </c>
      <c r="F153" s="301">
        <f t="shared" si="23"/>
        <v>36</v>
      </c>
      <c r="G153" s="301">
        <f t="shared" si="23"/>
        <v>36</v>
      </c>
      <c r="H153" s="301">
        <f t="shared" si="23"/>
        <v>36</v>
      </c>
      <c r="I153" s="301">
        <f t="shared" si="23"/>
        <v>36</v>
      </c>
      <c r="J153" s="301">
        <f t="shared" si="23"/>
        <v>36</v>
      </c>
      <c r="K153" s="301">
        <f t="shared" si="23"/>
        <v>36</v>
      </c>
      <c r="L153" s="301">
        <f t="shared" si="23"/>
        <v>36</v>
      </c>
      <c r="M153" s="301">
        <f t="shared" si="23"/>
        <v>36</v>
      </c>
      <c r="N153" s="301">
        <f t="shared" si="23"/>
        <v>36</v>
      </c>
      <c r="O153" s="301">
        <f t="shared" si="23"/>
        <v>36</v>
      </c>
      <c r="P153" s="301">
        <f t="shared" si="23"/>
        <v>36</v>
      </c>
      <c r="Q153" s="301">
        <f t="shared" si="23"/>
        <v>36</v>
      </c>
      <c r="R153" s="301">
        <f t="shared" si="23"/>
        <v>36</v>
      </c>
      <c r="S153" s="301">
        <f t="shared" si="23"/>
        <v>36</v>
      </c>
      <c r="T153" s="301">
        <f t="shared" si="23"/>
        <v>36</v>
      </c>
      <c r="U153" s="301">
        <f t="shared" si="23"/>
        <v>36</v>
      </c>
      <c r="V153" s="301">
        <f t="shared" si="23"/>
        <v>36</v>
      </c>
      <c r="W153" s="301">
        <f t="shared" si="23"/>
        <v>36</v>
      </c>
      <c r="X153" s="301">
        <f t="shared" si="23"/>
        <v>36</v>
      </c>
      <c r="Y153" s="301">
        <f t="shared" si="23"/>
        <v>36</v>
      </c>
      <c r="Z153" s="301">
        <f t="shared" si="23"/>
        <v>36</v>
      </c>
      <c r="AA153" s="301">
        <f t="shared" si="23"/>
        <v>0</v>
      </c>
      <c r="AB153" s="301">
        <f t="shared" si="23"/>
        <v>0</v>
      </c>
      <c r="AC153" s="301">
        <f t="shared" si="23"/>
        <v>0</v>
      </c>
      <c r="AD153" s="301">
        <f t="shared" si="23"/>
        <v>0</v>
      </c>
      <c r="AE153" s="301">
        <f t="shared" si="23"/>
        <v>0</v>
      </c>
      <c r="AF153" s="301">
        <f t="shared" si="23"/>
        <v>0</v>
      </c>
      <c r="AG153" s="301">
        <f t="shared" ref="AG153:BC154" si="24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301">
        <f t="shared" si="24"/>
        <v>0</v>
      </c>
      <c r="AI153" s="301">
        <f t="shared" si="24"/>
        <v>0</v>
      </c>
      <c r="AJ153" s="301">
        <f t="shared" si="24"/>
        <v>0</v>
      </c>
      <c r="AK153" s="301">
        <f t="shared" si="24"/>
        <v>0</v>
      </c>
      <c r="AL153" s="301">
        <f t="shared" si="24"/>
        <v>0</v>
      </c>
      <c r="AM153" s="301">
        <f t="shared" si="24"/>
        <v>0</v>
      </c>
      <c r="AN153" s="301">
        <f t="shared" si="24"/>
        <v>0</v>
      </c>
      <c r="AO153" s="301">
        <f t="shared" si="24"/>
        <v>0</v>
      </c>
      <c r="AP153" s="301">
        <f t="shared" si="24"/>
        <v>0</v>
      </c>
      <c r="AQ153" s="301">
        <f t="shared" si="24"/>
        <v>0</v>
      </c>
      <c r="AR153" s="301">
        <f t="shared" si="24"/>
        <v>0</v>
      </c>
      <c r="AS153" s="301">
        <f t="shared" si="24"/>
        <v>0</v>
      </c>
      <c r="AT153" s="301">
        <f t="shared" si="24"/>
        <v>0</v>
      </c>
      <c r="AU153" s="301">
        <f t="shared" si="24"/>
        <v>0</v>
      </c>
      <c r="AV153" s="301">
        <f t="shared" si="24"/>
        <v>0</v>
      </c>
      <c r="AW153" s="301">
        <f t="shared" si="24"/>
        <v>0</v>
      </c>
      <c r="AX153" s="301">
        <f t="shared" si="24"/>
        <v>0</v>
      </c>
      <c r="AY153" s="301">
        <f t="shared" si="24"/>
        <v>0</v>
      </c>
      <c r="AZ153" s="301">
        <f t="shared" si="24"/>
        <v>0</v>
      </c>
      <c r="BA153" s="301">
        <f t="shared" si="24"/>
        <v>0</v>
      </c>
      <c r="BB153" s="301">
        <f t="shared" si="24"/>
        <v>0</v>
      </c>
      <c r="BC153" s="301">
        <f t="shared" si="24"/>
        <v>0</v>
      </c>
    </row>
    <row r="154" spans="1:56">
      <c r="A154" s="415" t="s">
        <v>135</v>
      </c>
      <c r="B154" s="415"/>
      <c r="C154" s="416"/>
      <c r="D154" s="302">
        <f>D12+D14+D16+D18+D20+D24+D26+D32+D34+D36+D38+D40+D42+D44+D46+D48+D50+D52+D58+D60+D62+D64+D66+D68+D72+D74+D76+D78+D80+D86+D88+D90+D92+D94+D96+D98+D100+D102+D104+D108+D110+D114+D116+D120+D122+D126+D128+D132+D134+D136+D138+D140+D142+D146+D150+D152</f>
        <v>0</v>
      </c>
      <c r="E154" s="302">
        <f t="shared" ref="E154:AF154" si="25">E12+E14+E16+E18+E20+E24+E26+E32+E34+E36+E38+E40+E42+E44+E46+E48+E50+E52+E58+E60+E62+E64+E66+E68+E72+E74+E76+E78+E80+E86+E88+E90+E92+E94+E96+E98+E100+E102+E104+E108+E110+E114+E116+E120+E122+E126+E128+E132+E134+E136+E138+E140+E142+E146+E150+E152</f>
        <v>9</v>
      </c>
      <c r="F154" s="302">
        <f t="shared" si="25"/>
        <v>18</v>
      </c>
      <c r="G154" s="302">
        <f t="shared" si="25"/>
        <v>18</v>
      </c>
      <c r="H154" s="302">
        <f t="shared" si="25"/>
        <v>18</v>
      </c>
      <c r="I154" s="302">
        <f t="shared" si="25"/>
        <v>18</v>
      </c>
      <c r="J154" s="302">
        <f t="shared" si="25"/>
        <v>18</v>
      </c>
      <c r="K154" s="302">
        <f t="shared" si="25"/>
        <v>18</v>
      </c>
      <c r="L154" s="302">
        <f t="shared" si="25"/>
        <v>18</v>
      </c>
      <c r="M154" s="302">
        <f t="shared" si="25"/>
        <v>18</v>
      </c>
      <c r="N154" s="302">
        <f t="shared" si="25"/>
        <v>18</v>
      </c>
      <c r="O154" s="302">
        <f t="shared" si="25"/>
        <v>18</v>
      </c>
      <c r="P154" s="302">
        <f t="shared" si="25"/>
        <v>18</v>
      </c>
      <c r="Q154" s="302">
        <f t="shared" si="25"/>
        <v>18</v>
      </c>
      <c r="R154" s="302">
        <f t="shared" si="25"/>
        <v>18</v>
      </c>
      <c r="S154" s="302">
        <f t="shared" si="25"/>
        <v>18</v>
      </c>
      <c r="T154" s="302">
        <f t="shared" si="25"/>
        <v>18</v>
      </c>
      <c r="U154" s="302">
        <f t="shared" si="25"/>
        <v>18</v>
      </c>
      <c r="V154" s="302">
        <f t="shared" si="25"/>
        <v>18</v>
      </c>
      <c r="W154" s="302">
        <f t="shared" si="25"/>
        <v>18</v>
      </c>
      <c r="X154" s="302">
        <f t="shared" si="25"/>
        <v>18</v>
      </c>
      <c r="Y154" s="302">
        <f t="shared" si="25"/>
        <v>18</v>
      </c>
      <c r="Z154" s="302">
        <f t="shared" si="25"/>
        <v>18</v>
      </c>
      <c r="AA154" s="302">
        <f t="shared" si="25"/>
        <v>0</v>
      </c>
      <c r="AB154" s="302">
        <f t="shared" si="25"/>
        <v>0</v>
      </c>
      <c r="AC154" s="302">
        <f t="shared" si="25"/>
        <v>0</v>
      </c>
      <c r="AD154" s="302">
        <f t="shared" si="25"/>
        <v>0</v>
      </c>
      <c r="AE154" s="302">
        <f t="shared" si="25"/>
        <v>0</v>
      </c>
      <c r="AF154" s="302">
        <f t="shared" si="25"/>
        <v>0</v>
      </c>
      <c r="AG154" s="302">
        <f t="shared" si="24"/>
        <v>0</v>
      </c>
      <c r="AH154" s="302">
        <f t="shared" si="24"/>
        <v>0</v>
      </c>
      <c r="AI154" s="302">
        <f t="shared" si="24"/>
        <v>0</v>
      </c>
      <c r="AJ154" s="302">
        <f t="shared" si="24"/>
        <v>0</v>
      </c>
      <c r="AK154" s="302">
        <f t="shared" si="24"/>
        <v>0</v>
      </c>
      <c r="AL154" s="302">
        <f t="shared" si="24"/>
        <v>0</v>
      </c>
      <c r="AM154" s="302">
        <f t="shared" si="24"/>
        <v>0</v>
      </c>
      <c r="AN154" s="302">
        <f t="shared" si="24"/>
        <v>0</v>
      </c>
      <c r="AO154" s="302">
        <f t="shared" si="24"/>
        <v>0</v>
      </c>
      <c r="AP154" s="302">
        <f t="shared" si="24"/>
        <v>0</v>
      </c>
      <c r="AQ154" s="302">
        <f t="shared" si="24"/>
        <v>0</v>
      </c>
      <c r="AR154" s="302">
        <f t="shared" si="24"/>
        <v>0</v>
      </c>
      <c r="AS154" s="302">
        <f t="shared" si="24"/>
        <v>0</v>
      </c>
      <c r="AT154" s="302">
        <f t="shared" si="24"/>
        <v>0</v>
      </c>
      <c r="AU154" s="302">
        <f t="shared" si="24"/>
        <v>0</v>
      </c>
      <c r="AV154" s="302">
        <f t="shared" si="24"/>
        <v>0</v>
      </c>
      <c r="AW154" s="302">
        <f t="shared" si="24"/>
        <v>0</v>
      </c>
      <c r="AX154" s="302">
        <f t="shared" si="24"/>
        <v>0</v>
      </c>
      <c r="AY154" s="302">
        <f t="shared" si="24"/>
        <v>0</v>
      </c>
      <c r="AZ154" s="302">
        <f t="shared" si="24"/>
        <v>0</v>
      </c>
      <c r="BA154" s="302">
        <f t="shared" si="24"/>
        <v>0</v>
      </c>
      <c r="BB154" s="302">
        <f t="shared" si="24"/>
        <v>0</v>
      </c>
      <c r="BC154" s="302">
        <f t="shared" si="24"/>
        <v>0</v>
      </c>
    </row>
    <row r="155" spans="1:56">
      <c r="A155" s="417" t="s">
        <v>136</v>
      </c>
      <c r="B155" s="417"/>
      <c r="C155" s="418"/>
      <c r="D155" s="303">
        <f>D153+D154</f>
        <v>0</v>
      </c>
      <c r="E155" s="303">
        <f t="shared" ref="E155:BC155" si="26">E153+E154</f>
        <v>27</v>
      </c>
      <c r="F155" s="303">
        <f t="shared" si="26"/>
        <v>54</v>
      </c>
      <c r="G155" s="303">
        <f t="shared" si="26"/>
        <v>54</v>
      </c>
      <c r="H155" s="303">
        <f t="shared" si="26"/>
        <v>54</v>
      </c>
      <c r="I155" s="303">
        <f t="shared" si="26"/>
        <v>54</v>
      </c>
      <c r="J155" s="303">
        <f t="shared" si="26"/>
        <v>54</v>
      </c>
      <c r="K155" s="303">
        <f t="shared" si="26"/>
        <v>54</v>
      </c>
      <c r="L155" s="303">
        <f t="shared" si="26"/>
        <v>54</v>
      </c>
      <c r="M155" s="303">
        <f t="shared" si="26"/>
        <v>54</v>
      </c>
      <c r="N155" s="303">
        <f t="shared" si="26"/>
        <v>54</v>
      </c>
      <c r="O155" s="303">
        <f t="shared" si="26"/>
        <v>54</v>
      </c>
      <c r="P155" s="303">
        <f t="shared" si="26"/>
        <v>54</v>
      </c>
      <c r="Q155" s="303">
        <f t="shared" si="26"/>
        <v>54</v>
      </c>
      <c r="R155" s="303">
        <f t="shared" si="26"/>
        <v>54</v>
      </c>
      <c r="S155" s="303">
        <f t="shared" si="26"/>
        <v>54</v>
      </c>
      <c r="T155" s="303">
        <f t="shared" si="26"/>
        <v>54</v>
      </c>
      <c r="U155" s="303">
        <f t="shared" si="26"/>
        <v>54</v>
      </c>
      <c r="V155" s="303">
        <f t="shared" si="26"/>
        <v>54</v>
      </c>
      <c r="W155" s="303">
        <f t="shared" si="26"/>
        <v>54</v>
      </c>
      <c r="X155" s="303">
        <f t="shared" si="26"/>
        <v>54</v>
      </c>
      <c r="Y155" s="303">
        <f t="shared" si="26"/>
        <v>54</v>
      </c>
      <c r="Z155" s="303">
        <f t="shared" si="26"/>
        <v>54</v>
      </c>
      <c r="AA155" s="303">
        <f t="shared" si="26"/>
        <v>0</v>
      </c>
      <c r="AB155" s="303">
        <f t="shared" si="26"/>
        <v>0</v>
      </c>
      <c r="AC155" s="303">
        <f t="shared" si="26"/>
        <v>0</v>
      </c>
      <c r="AD155" s="303">
        <f t="shared" si="26"/>
        <v>0</v>
      </c>
      <c r="AE155" s="303">
        <f t="shared" si="26"/>
        <v>0</v>
      </c>
      <c r="AF155" s="303">
        <f t="shared" si="26"/>
        <v>0</v>
      </c>
      <c r="AG155" s="303">
        <f t="shared" si="26"/>
        <v>0</v>
      </c>
      <c r="AH155" s="303">
        <f t="shared" si="26"/>
        <v>0</v>
      </c>
      <c r="AI155" s="303">
        <f t="shared" si="26"/>
        <v>0</v>
      </c>
      <c r="AJ155" s="303">
        <f t="shared" si="26"/>
        <v>0</v>
      </c>
      <c r="AK155" s="303">
        <f t="shared" si="26"/>
        <v>0</v>
      </c>
      <c r="AL155" s="303">
        <f t="shared" si="26"/>
        <v>0</v>
      </c>
      <c r="AM155" s="303">
        <f t="shared" si="26"/>
        <v>0</v>
      </c>
      <c r="AN155" s="303">
        <f t="shared" si="26"/>
        <v>0</v>
      </c>
      <c r="AO155" s="303">
        <f t="shared" si="26"/>
        <v>0</v>
      </c>
      <c r="AP155" s="303">
        <f t="shared" si="26"/>
        <v>0</v>
      </c>
      <c r="AQ155" s="303">
        <f t="shared" si="26"/>
        <v>0</v>
      </c>
      <c r="AR155" s="303">
        <f t="shared" si="26"/>
        <v>0</v>
      </c>
      <c r="AS155" s="303">
        <f t="shared" si="26"/>
        <v>0</v>
      </c>
      <c r="AT155" s="303">
        <f t="shared" si="26"/>
        <v>0</v>
      </c>
      <c r="AU155" s="303">
        <f t="shared" si="26"/>
        <v>0</v>
      </c>
      <c r="AV155" s="303">
        <f t="shared" si="26"/>
        <v>0</v>
      </c>
      <c r="AW155" s="303">
        <f t="shared" si="26"/>
        <v>0</v>
      </c>
      <c r="AX155" s="303">
        <f t="shared" si="26"/>
        <v>0</v>
      </c>
      <c r="AY155" s="303">
        <f t="shared" si="26"/>
        <v>0</v>
      </c>
      <c r="AZ155" s="303">
        <f t="shared" si="26"/>
        <v>0</v>
      </c>
      <c r="BA155" s="303">
        <f t="shared" si="26"/>
        <v>0</v>
      </c>
      <c r="BB155" s="303">
        <f t="shared" si="26"/>
        <v>0</v>
      </c>
      <c r="BC155" s="303">
        <f t="shared" si="26"/>
        <v>0</v>
      </c>
    </row>
    <row r="158" spans="1:56">
      <c r="B158" s="164"/>
      <c r="C158" s="300" t="s">
        <v>145</v>
      </c>
      <c r="D158" s="300"/>
      <c r="E158" s="300"/>
      <c r="F158" s="300"/>
      <c r="G158" s="300"/>
      <c r="H158" s="300"/>
    </row>
    <row r="159" spans="1:56">
      <c r="C159" s="300"/>
      <c r="D159" s="300"/>
      <c r="E159" s="300"/>
      <c r="F159" s="300"/>
      <c r="G159" s="300"/>
      <c r="H159" s="300"/>
    </row>
    <row r="160" spans="1:56">
      <c r="B160" s="165"/>
      <c r="C160" s="412" t="s">
        <v>146</v>
      </c>
      <c r="D160" s="412"/>
      <c r="E160" s="412"/>
      <c r="F160" s="412"/>
      <c r="G160" s="412"/>
      <c r="H160" s="412"/>
    </row>
    <row r="161" spans="2:8">
      <c r="C161" s="300"/>
      <c r="D161" s="300"/>
      <c r="E161" s="300"/>
      <c r="F161" s="300"/>
      <c r="G161" s="300"/>
      <c r="H161" s="300"/>
    </row>
    <row r="162" spans="2:8">
      <c r="B162" s="166"/>
      <c r="C162" s="412" t="s">
        <v>147</v>
      </c>
      <c r="D162" s="412"/>
      <c r="E162" s="412"/>
      <c r="F162" s="412"/>
      <c r="G162" s="412"/>
      <c r="H162" s="300"/>
    </row>
    <row r="163" spans="2:8">
      <c r="C163" s="300"/>
      <c r="D163" s="300"/>
      <c r="E163" s="300"/>
      <c r="F163" s="300"/>
      <c r="G163" s="300"/>
      <c r="H163" s="300"/>
    </row>
    <row r="164" spans="2:8">
      <c r="B164" s="308"/>
      <c r="C164" s="309"/>
      <c r="D164" s="309"/>
      <c r="E164" s="300"/>
      <c r="F164" s="300"/>
      <c r="G164" s="300"/>
      <c r="H164" s="300"/>
    </row>
    <row r="165" spans="2:8">
      <c r="B165" s="308"/>
      <c r="C165" s="309"/>
      <c r="D165" s="309"/>
      <c r="E165" s="300"/>
      <c r="F165" s="300"/>
      <c r="G165" s="300"/>
      <c r="H165" s="300"/>
    </row>
    <row r="166" spans="2:8">
      <c r="B166" s="308"/>
      <c r="C166" s="309"/>
      <c r="D166" s="309"/>
      <c r="E166" s="300"/>
      <c r="F166" s="300"/>
      <c r="G166" s="300"/>
      <c r="H166" s="300"/>
    </row>
    <row r="167" spans="2:8">
      <c r="B167" s="308"/>
      <c r="C167" s="308"/>
      <c r="D167" s="308"/>
    </row>
  </sheetData>
  <mergeCells count="155"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C160:H160"/>
    <mergeCell ref="A133:A134"/>
    <mergeCell ref="B133:B134"/>
    <mergeCell ref="A135:A136"/>
    <mergeCell ref="B135:B136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35:A36"/>
    <mergeCell ref="B35:B36"/>
    <mergeCell ref="A29:A30"/>
    <mergeCell ref="B29:B30"/>
    <mergeCell ref="A31:A32"/>
    <mergeCell ref="B31:B32"/>
    <mergeCell ref="A33:A34"/>
    <mergeCell ref="B33:B34"/>
    <mergeCell ref="A27:A28"/>
    <mergeCell ref="B27:B28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17:A18"/>
    <mergeCell ref="B17:B18"/>
    <mergeCell ref="A19:A20"/>
    <mergeCell ref="B19:B20"/>
    <mergeCell ref="A21:A22"/>
    <mergeCell ref="B21:B22"/>
    <mergeCell ref="D5:BC5"/>
    <mergeCell ref="D7:BC7"/>
    <mergeCell ref="A9:A10"/>
    <mergeCell ref="B9:B10"/>
    <mergeCell ref="A11:A12"/>
    <mergeCell ref="B11:B12"/>
    <mergeCell ref="A13:A14"/>
    <mergeCell ref="B13:B14"/>
    <mergeCell ref="B2:Z2"/>
    <mergeCell ref="W3:A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BD167"/>
  <sheetViews>
    <sheetView zoomScale="70" zoomScaleNormal="70" workbookViewId="0">
      <selection activeCell="I43" sqref="I43"/>
    </sheetView>
  </sheetViews>
  <sheetFormatPr defaultRowHeight="15.75"/>
  <cols>
    <col min="1" max="1" width="9.140625" style="125"/>
    <col min="2" max="2" width="35.85546875" style="125" customWidth="1"/>
    <col min="3" max="3" width="8.42578125" style="125" customWidth="1"/>
    <col min="4" max="55" width="4.140625" style="125" customWidth="1"/>
    <col min="56" max="16384" width="9.140625" style="125"/>
  </cols>
  <sheetData>
    <row r="2" spans="1:56" ht="18.75">
      <c r="B2" s="411" t="s">
        <v>188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</row>
    <row r="3" spans="1:56">
      <c r="W3" s="419" t="s">
        <v>150</v>
      </c>
      <c r="X3" s="419"/>
      <c r="Y3" s="419"/>
      <c r="Z3" s="419"/>
      <c r="AA3" s="419"/>
      <c r="AB3" s="419"/>
    </row>
    <row r="4" spans="1:56" ht="100.5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</row>
    <row r="5" spans="1:56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</row>
    <row r="6" spans="1:56">
      <c r="A6" s="406"/>
      <c r="B6" s="406"/>
      <c r="C6" s="407"/>
      <c r="D6" s="304">
        <v>36</v>
      </c>
      <c r="E6" s="304">
        <v>37</v>
      </c>
      <c r="F6" s="304">
        <v>38</v>
      </c>
      <c r="G6" s="304">
        <v>39</v>
      </c>
      <c r="H6" s="304">
        <v>40</v>
      </c>
      <c r="I6" s="304">
        <v>41</v>
      </c>
      <c r="J6" s="304">
        <v>42</v>
      </c>
      <c r="K6" s="304">
        <v>43</v>
      </c>
      <c r="L6" s="304">
        <v>44</v>
      </c>
      <c r="M6" s="304">
        <v>45</v>
      </c>
      <c r="N6" s="304">
        <v>46</v>
      </c>
      <c r="O6" s="304">
        <v>47</v>
      </c>
      <c r="P6" s="304">
        <v>48</v>
      </c>
      <c r="Q6" s="304">
        <v>49</v>
      </c>
      <c r="R6" s="304">
        <v>50</v>
      </c>
      <c r="S6" s="304">
        <v>51</v>
      </c>
      <c r="T6" s="304">
        <v>52</v>
      </c>
      <c r="U6" s="304">
        <v>1</v>
      </c>
      <c r="V6" s="304">
        <v>2</v>
      </c>
      <c r="W6" s="304">
        <v>3</v>
      </c>
      <c r="X6" s="304">
        <v>4</v>
      </c>
      <c r="Y6" s="304">
        <v>5</v>
      </c>
      <c r="Z6" s="304">
        <v>6</v>
      </c>
      <c r="AA6" s="304">
        <v>7</v>
      </c>
      <c r="AB6" s="304">
        <v>8</v>
      </c>
      <c r="AC6" s="304">
        <v>9</v>
      </c>
      <c r="AD6" s="304">
        <v>10</v>
      </c>
      <c r="AE6" s="304">
        <v>11</v>
      </c>
      <c r="AF6" s="304">
        <v>12</v>
      </c>
      <c r="AG6" s="304">
        <v>13</v>
      </c>
      <c r="AH6" s="304">
        <v>14</v>
      </c>
      <c r="AI6" s="304">
        <v>15</v>
      </c>
      <c r="AJ6" s="304">
        <v>16</v>
      </c>
      <c r="AK6" s="304">
        <v>17</v>
      </c>
      <c r="AL6" s="304">
        <v>18</v>
      </c>
      <c r="AM6" s="304">
        <v>19</v>
      </c>
      <c r="AN6" s="304">
        <v>20</v>
      </c>
      <c r="AO6" s="304">
        <v>21</v>
      </c>
      <c r="AP6" s="304">
        <v>22</v>
      </c>
      <c r="AQ6" s="304">
        <v>23</v>
      </c>
      <c r="AR6" s="304">
        <v>24</v>
      </c>
      <c r="AS6" s="304">
        <v>25</v>
      </c>
      <c r="AT6" s="304">
        <v>26</v>
      </c>
      <c r="AU6" s="304">
        <v>27</v>
      </c>
      <c r="AV6" s="304">
        <v>28</v>
      </c>
      <c r="AW6" s="304">
        <v>29</v>
      </c>
      <c r="AX6" s="304">
        <v>30</v>
      </c>
      <c r="AY6" s="304">
        <v>31</v>
      </c>
      <c r="AZ6" s="304">
        <v>32</v>
      </c>
      <c r="BA6" s="304">
        <v>33</v>
      </c>
      <c r="BB6" s="304">
        <v>34</v>
      </c>
      <c r="BC6" s="304">
        <v>35</v>
      </c>
    </row>
    <row r="7" spans="1:56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304" t="s">
        <v>133</v>
      </c>
    </row>
    <row r="8" spans="1:56" ht="15" customHeight="1">
      <c r="A8" s="304">
        <v>1</v>
      </c>
      <c r="B8" s="304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304"/>
    </row>
    <row r="9" spans="1:56" ht="12.7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0</v>
      </c>
      <c r="G9" s="84">
        <f t="shared" si="0"/>
        <v>0</v>
      </c>
      <c r="H9" s="84">
        <f t="shared" si="0"/>
        <v>0</v>
      </c>
      <c r="I9" s="84">
        <f t="shared" si="0"/>
        <v>0</v>
      </c>
      <c r="J9" s="84">
        <f t="shared" si="0"/>
        <v>6</v>
      </c>
      <c r="K9" s="84">
        <f t="shared" si="0"/>
        <v>14</v>
      </c>
      <c r="L9" s="84">
        <f t="shared" si="0"/>
        <v>0</v>
      </c>
      <c r="M9" s="84">
        <f t="shared" si="0"/>
        <v>14</v>
      </c>
      <c r="N9" s="84">
        <f t="shared" si="0"/>
        <v>18</v>
      </c>
      <c r="O9" s="84">
        <f t="shared" si="0"/>
        <v>2</v>
      </c>
      <c r="P9" s="84">
        <f t="shared" si="0"/>
        <v>6</v>
      </c>
      <c r="Q9" s="84">
        <f t="shared" si="0"/>
        <v>6</v>
      </c>
      <c r="R9" s="84">
        <f t="shared" si="0"/>
        <v>6</v>
      </c>
      <c r="S9" s="84">
        <f t="shared" si="0"/>
        <v>6</v>
      </c>
      <c r="T9" s="84">
        <f t="shared" si="0"/>
        <v>6</v>
      </c>
      <c r="U9" s="84">
        <f t="shared" si="0"/>
        <v>0</v>
      </c>
      <c r="V9" s="84">
        <f t="shared" si="0"/>
        <v>0</v>
      </c>
      <c r="W9" s="84">
        <f t="shared" si="0"/>
        <v>0</v>
      </c>
      <c r="X9" s="84">
        <f t="shared" si="0"/>
        <v>2</v>
      </c>
      <c r="Y9" s="84">
        <f t="shared" si="0"/>
        <v>0</v>
      </c>
      <c r="Z9" s="84">
        <f t="shared" si="0"/>
        <v>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86</v>
      </c>
    </row>
    <row r="10" spans="1:56" ht="40.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0</v>
      </c>
      <c r="H10" s="84">
        <f t="shared" si="0"/>
        <v>0</v>
      </c>
      <c r="I10" s="84">
        <f t="shared" si="0"/>
        <v>0</v>
      </c>
      <c r="J10" s="84">
        <f t="shared" si="0"/>
        <v>3</v>
      </c>
      <c r="K10" s="84">
        <f t="shared" si="0"/>
        <v>7</v>
      </c>
      <c r="L10" s="84">
        <f t="shared" si="0"/>
        <v>0</v>
      </c>
      <c r="M10" s="84">
        <f t="shared" si="0"/>
        <v>7</v>
      </c>
      <c r="N10" s="84">
        <f t="shared" si="0"/>
        <v>9</v>
      </c>
      <c r="O10" s="84">
        <f t="shared" si="0"/>
        <v>1</v>
      </c>
      <c r="P10" s="84">
        <f t="shared" si="0"/>
        <v>3</v>
      </c>
      <c r="Q10" s="84">
        <f t="shared" si="0"/>
        <v>3</v>
      </c>
      <c r="R10" s="84">
        <f t="shared" si="0"/>
        <v>3</v>
      </c>
      <c r="S10" s="84">
        <f t="shared" si="0"/>
        <v>3</v>
      </c>
      <c r="T10" s="84">
        <f t="shared" si="0"/>
        <v>3</v>
      </c>
      <c r="U10" s="84">
        <f t="shared" si="0"/>
        <v>0</v>
      </c>
      <c r="V10" s="84">
        <f t="shared" si="0"/>
        <v>0</v>
      </c>
      <c r="W10" s="84">
        <f t="shared" si="0"/>
        <v>0</v>
      </c>
      <c r="X10" s="84">
        <f t="shared" si="0"/>
        <v>1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43</v>
      </c>
    </row>
    <row r="11" spans="1:56" ht="13.15" customHeight="1">
      <c r="A11" s="351" t="s">
        <v>2</v>
      </c>
      <c r="B11" s="351" t="s">
        <v>3</v>
      </c>
      <c r="C11" s="128" t="s">
        <v>137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29"/>
      <c r="AA11" s="129"/>
      <c r="AB11" s="129"/>
      <c r="AC11" s="129"/>
      <c r="AD11" s="194"/>
      <c r="AE11" s="138"/>
      <c r="AF11" s="138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6" ht="13.15" customHeight="1">
      <c r="A12" s="398"/>
      <c r="B12" s="398"/>
      <c r="C12" s="128" t="s">
        <v>138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29"/>
      <c r="AA12" s="129"/>
      <c r="AB12" s="129"/>
      <c r="AC12" s="129"/>
      <c r="AD12" s="194"/>
      <c r="AE12" s="138"/>
      <c r="AF12" s="138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6" ht="13.15" customHeight="1">
      <c r="A13" s="326" t="s">
        <v>4</v>
      </c>
      <c r="B13" s="326" t="s">
        <v>5</v>
      </c>
      <c r="C13" s="128" t="s">
        <v>137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29"/>
      <c r="AA13" s="129"/>
      <c r="AB13" s="129"/>
      <c r="AC13" s="129"/>
      <c r="AD13" s="194"/>
      <c r="AE13" s="138"/>
      <c r="AF13" s="138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6" ht="13.15" customHeight="1">
      <c r="A14" s="326"/>
      <c r="B14" s="326"/>
      <c r="C14" s="128" t="s">
        <v>138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29"/>
      <c r="AA14" s="129"/>
      <c r="AB14" s="129"/>
      <c r="AC14" s="129"/>
      <c r="AD14" s="194"/>
      <c r="AE14" s="138"/>
      <c r="AF14" s="138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292"/>
      <c r="E15" s="292"/>
      <c r="F15" s="292"/>
      <c r="G15" s="292"/>
      <c r="H15" s="292"/>
      <c r="I15" s="292"/>
      <c r="J15" s="292">
        <v>6</v>
      </c>
      <c r="K15" s="292">
        <v>6</v>
      </c>
      <c r="L15" s="292"/>
      <c r="M15" s="292">
        <v>6</v>
      </c>
      <c r="N15" s="292">
        <v>8</v>
      </c>
      <c r="O15" s="292">
        <v>2</v>
      </c>
      <c r="P15" s="292">
        <v>6</v>
      </c>
      <c r="Q15" s="292">
        <v>2</v>
      </c>
      <c r="R15" s="292"/>
      <c r="S15" s="292"/>
      <c r="T15" s="292">
        <v>5</v>
      </c>
      <c r="U15" s="292"/>
      <c r="V15" s="292"/>
      <c r="W15" s="292"/>
      <c r="X15" s="292">
        <v>2</v>
      </c>
      <c r="Y15" s="292"/>
      <c r="Z15" s="129"/>
      <c r="AA15" s="129"/>
      <c r="AB15" s="129"/>
      <c r="AC15" s="129"/>
      <c r="AD15" s="194"/>
      <c r="AE15" s="138"/>
      <c r="AF15" s="138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3"/>
      <c r="BD15" s="78">
        <f t="shared" si="1"/>
        <v>43</v>
      </c>
    </row>
    <row r="16" spans="1:56" ht="13.15" customHeight="1">
      <c r="A16" s="332"/>
      <c r="B16" s="332"/>
      <c r="C16" s="195" t="s">
        <v>138</v>
      </c>
      <c r="D16" s="292"/>
      <c r="E16" s="292"/>
      <c r="F16" s="292"/>
      <c r="G16" s="292"/>
      <c r="H16" s="292"/>
      <c r="I16" s="292"/>
      <c r="J16" s="292">
        <v>3</v>
      </c>
      <c r="K16" s="292">
        <v>3</v>
      </c>
      <c r="L16" s="292"/>
      <c r="M16" s="292">
        <v>3</v>
      </c>
      <c r="N16" s="292">
        <v>4</v>
      </c>
      <c r="O16" s="292">
        <v>1</v>
      </c>
      <c r="P16" s="292">
        <v>3</v>
      </c>
      <c r="Q16" s="292">
        <v>1</v>
      </c>
      <c r="R16" s="292"/>
      <c r="S16" s="292"/>
      <c r="T16" s="292">
        <v>2.5</v>
      </c>
      <c r="U16" s="292"/>
      <c r="V16" s="292"/>
      <c r="W16" s="292"/>
      <c r="X16" s="292">
        <v>1</v>
      </c>
      <c r="Y16" s="292"/>
      <c r="Z16" s="129"/>
      <c r="AA16" s="129"/>
      <c r="AB16" s="129"/>
      <c r="AC16" s="129"/>
      <c r="AD16" s="194"/>
      <c r="AE16" s="138"/>
      <c r="AF16" s="138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3"/>
      <c r="BD16" s="78">
        <f t="shared" si="1"/>
        <v>21.5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292"/>
      <c r="E17" s="292"/>
      <c r="F17" s="292"/>
      <c r="G17" s="292"/>
      <c r="H17" s="292"/>
      <c r="I17" s="292"/>
      <c r="J17" s="292"/>
      <c r="K17" s="292">
        <v>8</v>
      </c>
      <c r="L17" s="292"/>
      <c r="M17" s="292">
        <v>8</v>
      </c>
      <c r="N17" s="292">
        <v>10</v>
      </c>
      <c r="O17" s="292"/>
      <c r="P17" s="292"/>
      <c r="Q17" s="292">
        <v>4</v>
      </c>
      <c r="R17" s="292">
        <v>6</v>
      </c>
      <c r="S17" s="292">
        <v>6</v>
      </c>
      <c r="T17" s="292">
        <v>1</v>
      </c>
      <c r="U17" s="292"/>
      <c r="V17" s="292"/>
      <c r="W17" s="292"/>
      <c r="X17" s="292"/>
      <c r="Y17" s="292"/>
      <c r="Z17" s="129"/>
      <c r="AA17" s="129"/>
      <c r="AB17" s="129"/>
      <c r="AC17" s="129"/>
      <c r="AD17" s="194"/>
      <c r="AE17" s="138"/>
      <c r="AF17" s="138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3"/>
      <c r="BD17" s="78">
        <f t="shared" si="1"/>
        <v>43</v>
      </c>
    </row>
    <row r="18" spans="1:56" ht="13.15" customHeight="1">
      <c r="A18" s="332"/>
      <c r="B18" s="332"/>
      <c r="C18" s="195" t="s">
        <v>138</v>
      </c>
      <c r="D18" s="292"/>
      <c r="E18" s="292"/>
      <c r="F18" s="292"/>
      <c r="G18" s="292"/>
      <c r="H18" s="292"/>
      <c r="I18" s="292"/>
      <c r="J18" s="292"/>
      <c r="K18" s="292">
        <v>4</v>
      </c>
      <c r="L18" s="292"/>
      <c r="M18" s="292">
        <v>4</v>
      </c>
      <c r="N18" s="292">
        <v>5</v>
      </c>
      <c r="O18" s="292"/>
      <c r="P18" s="292"/>
      <c r="Q18" s="292">
        <v>2</v>
      </c>
      <c r="R18" s="292">
        <v>3</v>
      </c>
      <c r="S18" s="292">
        <v>3</v>
      </c>
      <c r="T18" s="292">
        <v>0.5</v>
      </c>
      <c r="U18" s="292"/>
      <c r="V18" s="292"/>
      <c r="W18" s="292"/>
      <c r="X18" s="292"/>
      <c r="Y18" s="292"/>
      <c r="Z18" s="129"/>
      <c r="AA18" s="129"/>
      <c r="AB18" s="129"/>
      <c r="AC18" s="129"/>
      <c r="AD18" s="194"/>
      <c r="AE18" s="138"/>
      <c r="AF18" s="138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3"/>
      <c r="BD18" s="78">
        <f t="shared" si="1"/>
        <v>21.5</v>
      </c>
    </row>
    <row r="19" spans="1:56" ht="13.15" customHeight="1">
      <c r="A19" s="456" t="s">
        <v>10</v>
      </c>
      <c r="B19" s="456" t="s">
        <v>11</v>
      </c>
      <c r="C19" s="136" t="s">
        <v>137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29"/>
      <c r="AA19" s="129"/>
      <c r="AB19" s="129"/>
      <c r="AC19" s="129"/>
      <c r="AD19" s="194"/>
      <c r="AE19" s="138"/>
      <c r="AF19" s="138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306"/>
      <c r="BD19" s="78">
        <f t="shared" si="1"/>
        <v>0</v>
      </c>
    </row>
    <row r="20" spans="1:56" ht="13.15" customHeight="1">
      <c r="A20" s="457"/>
      <c r="B20" s="457"/>
      <c r="C20" s="136" t="s">
        <v>138</v>
      </c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140"/>
      <c r="AA20" s="140"/>
      <c r="AB20" s="140"/>
      <c r="AC20" s="140"/>
      <c r="AD20" s="198"/>
      <c r="AE20" s="144"/>
      <c r="AF20" s="144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7"/>
      <c r="BD20" s="78">
        <f t="shared" si="1"/>
        <v>0</v>
      </c>
    </row>
    <row r="21" spans="1:56" ht="12.7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2</v>
      </c>
      <c r="F21" s="84">
        <f t="shared" si="2"/>
        <v>10</v>
      </c>
      <c r="G21" s="84">
        <f t="shared" si="2"/>
        <v>6</v>
      </c>
      <c r="H21" s="84">
        <f t="shared" si="2"/>
        <v>4</v>
      </c>
      <c r="I21" s="84">
        <f t="shared" si="2"/>
        <v>6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2</v>
      </c>
      <c r="N21" s="84">
        <f t="shared" si="2"/>
        <v>0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4</v>
      </c>
      <c r="Y21" s="84">
        <f t="shared" si="2"/>
        <v>6</v>
      </c>
      <c r="Z21" s="84">
        <f t="shared" si="2"/>
        <v>18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58</v>
      </c>
    </row>
    <row r="22" spans="1:56" ht="12.7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1</v>
      </c>
      <c r="F22" s="84">
        <f t="shared" si="2"/>
        <v>5</v>
      </c>
      <c r="G22" s="84">
        <f t="shared" si="2"/>
        <v>3</v>
      </c>
      <c r="H22" s="84">
        <f t="shared" si="2"/>
        <v>2</v>
      </c>
      <c r="I22" s="84">
        <f t="shared" si="2"/>
        <v>3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1</v>
      </c>
      <c r="N22" s="84">
        <f t="shared" si="2"/>
        <v>0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2</v>
      </c>
      <c r="Y22" s="84">
        <f t="shared" si="2"/>
        <v>3</v>
      </c>
      <c r="Z22" s="84">
        <f t="shared" si="2"/>
        <v>9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29</v>
      </c>
    </row>
    <row r="23" spans="1:56" ht="13.15" customHeight="1">
      <c r="A23" s="332" t="s">
        <v>14</v>
      </c>
      <c r="B23" s="332" t="s">
        <v>15</v>
      </c>
      <c r="C23" s="195" t="s">
        <v>137</v>
      </c>
      <c r="D23" s="196"/>
      <c r="E23" s="196">
        <v>2</v>
      </c>
      <c r="F23" s="196">
        <v>10</v>
      </c>
      <c r="G23" s="196">
        <v>6</v>
      </c>
      <c r="H23" s="196">
        <v>4</v>
      </c>
      <c r="I23" s="196">
        <v>6</v>
      </c>
      <c r="J23" s="196"/>
      <c r="K23" s="196"/>
      <c r="L23" s="196"/>
      <c r="M23" s="196">
        <v>2</v>
      </c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>
        <v>4</v>
      </c>
      <c r="Y23" s="196">
        <v>6</v>
      </c>
      <c r="Z23" s="145">
        <v>18</v>
      </c>
      <c r="AA23" s="145"/>
      <c r="AB23" s="145"/>
      <c r="AC23" s="145"/>
      <c r="AD23" s="130"/>
      <c r="AE23" s="133"/>
      <c r="AF23" s="133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7"/>
      <c r="BD23" s="78">
        <f t="shared" si="1"/>
        <v>58</v>
      </c>
    </row>
    <row r="24" spans="1:56" ht="13.15" customHeight="1">
      <c r="A24" s="332"/>
      <c r="B24" s="332"/>
      <c r="C24" s="195" t="s">
        <v>138</v>
      </c>
      <c r="D24" s="196"/>
      <c r="E24" s="196">
        <v>1</v>
      </c>
      <c r="F24" s="196">
        <v>5</v>
      </c>
      <c r="G24" s="196">
        <v>3</v>
      </c>
      <c r="H24" s="196">
        <v>2</v>
      </c>
      <c r="I24" s="196">
        <v>3</v>
      </c>
      <c r="J24" s="196"/>
      <c r="K24" s="196"/>
      <c r="L24" s="196"/>
      <c r="M24" s="196">
        <v>1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>
        <v>2</v>
      </c>
      <c r="Y24" s="196">
        <v>3</v>
      </c>
      <c r="Z24" s="145">
        <v>9</v>
      </c>
      <c r="AA24" s="145"/>
      <c r="AB24" s="145"/>
      <c r="AC24" s="145"/>
      <c r="AD24" s="130"/>
      <c r="AE24" s="133"/>
      <c r="AF24" s="133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7"/>
      <c r="BD24" s="78">
        <f t="shared" si="1"/>
        <v>29</v>
      </c>
    </row>
    <row r="25" spans="1:56" ht="13.15" customHeight="1">
      <c r="A25" s="326" t="s">
        <v>16</v>
      </c>
      <c r="B25" s="326" t="s">
        <v>17</v>
      </c>
      <c r="C25" s="136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145"/>
      <c r="AA25" s="145"/>
      <c r="AB25" s="145"/>
      <c r="AC25" s="145"/>
      <c r="AD25" s="130"/>
      <c r="AE25" s="133"/>
      <c r="AF25" s="133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146"/>
      <c r="BD25" s="78">
        <f t="shared" si="1"/>
        <v>0</v>
      </c>
    </row>
    <row r="26" spans="1:56" ht="13.15" customHeight="1">
      <c r="A26" s="351"/>
      <c r="B26" s="351"/>
      <c r="C26" s="147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148"/>
      <c r="AA26" s="148"/>
      <c r="AB26" s="148"/>
      <c r="AC26" s="148"/>
      <c r="AD26" s="141"/>
      <c r="AE26" s="150"/>
      <c r="AF26" s="150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51"/>
      <c r="BD26" s="78">
        <f t="shared" si="1"/>
        <v>0</v>
      </c>
    </row>
    <row r="27" spans="1:56" ht="12.7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BC28" si="3">E29+E53</f>
        <v>16</v>
      </c>
      <c r="F27" s="152">
        <f t="shared" si="3"/>
        <v>26</v>
      </c>
      <c r="G27" s="152">
        <f t="shared" si="3"/>
        <v>30</v>
      </c>
      <c r="H27" s="152">
        <f t="shared" si="3"/>
        <v>32</v>
      </c>
      <c r="I27" s="152">
        <f t="shared" si="3"/>
        <v>30</v>
      </c>
      <c r="J27" s="152">
        <f t="shared" si="3"/>
        <v>30</v>
      </c>
      <c r="K27" s="152">
        <f t="shared" si="3"/>
        <v>22</v>
      </c>
      <c r="L27" s="152">
        <f t="shared" si="3"/>
        <v>36</v>
      </c>
      <c r="M27" s="152">
        <f t="shared" si="3"/>
        <v>20</v>
      </c>
      <c r="N27" s="152">
        <f t="shared" si="3"/>
        <v>18</v>
      </c>
      <c r="O27" s="152">
        <f t="shared" si="3"/>
        <v>34</v>
      </c>
      <c r="P27" s="152">
        <f t="shared" si="3"/>
        <v>30</v>
      </c>
      <c r="Q27" s="152">
        <f t="shared" si="3"/>
        <v>30</v>
      </c>
      <c r="R27" s="152">
        <f t="shared" si="3"/>
        <v>30</v>
      </c>
      <c r="S27" s="152">
        <f t="shared" si="3"/>
        <v>30</v>
      </c>
      <c r="T27" s="152">
        <f t="shared" si="3"/>
        <v>30</v>
      </c>
      <c r="U27" s="152">
        <f t="shared" si="3"/>
        <v>36</v>
      </c>
      <c r="V27" s="152">
        <f t="shared" si="3"/>
        <v>36</v>
      </c>
      <c r="W27" s="152">
        <f t="shared" si="3"/>
        <v>36</v>
      </c>
      <c r="X27" s="152">
        <f t="shared" si="3"/>
        <v>30</v>
      </c>
      <c r="Y27" s="152">
        <f t="shared" si="3"/>
        <v>30</v>
      </c>
      <c r="Z27" s="152">
        <f t="shared" si="3"/>
        <v>18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si="3"/>
        <v>0</v>
      </c>
      <c r="AH27" s="152">
        <f t="shared" si="3"/>
        <v>0</v>
      </c>
      <c r="AI27" s="152">
        <f t="shared" si="3"/>
        <v>0</v>
      </c>
      <c r="AJ27" s="152">
        <f t="shared" si="3"/>
        <v>0</v>
      </c>
      <c r="AK27" s="152">
        <f t="shared" si="3"/>
        <v>0</v>
      </c>
      <c r="AL27" s="152">
        <f t="shared" si="3"/>
        <v>0</v>
      </c>
      <c r="AM27" s="152">
        <f t="shared" si="3"/>
        <v>0</v>
      </c>
      <c r="AN27" s="152">
        <f t="shared" si="3"/>
        <v>0</v>
      </c>
      <c r="AO27" s="152">
        <f t="shared" si="3"/>
        <v>0</v>
      </c>
      <c r="AP27" s="152">
        <f t="shared" si="3"/>
        <v>0</v>
      </c>
      <c r="AQ27" s="152">
        <f t="shared" si="3"/>
        <v>0</v>
      </c>
      <c r="AR27" s="152">
        <f t="shared" si="3"/>
        <v>0</v>
      </c>
      <c r="AS27" s="152">
        <f t="shared" si="3"/>
        <v>0</v>
      </c>
      <c r="AT27" s="152">
        <f t="shared" si="3"/>
        <v>0</v>
      </c>
      <c r="AU27" s="152">
        <f t="shared" si="3"/>
        <v>0</v>
      </c>
      <c r="AV27" s="152">
        <f t="shared" si="3"/>
        <v>0</v>
      </c>
      <c r="AW27" s="152">
        <f t="shared" si="3"/>
        <v>0</v>
      </c>
      <c r="AX27" s="152">
        <f t="shared" si="3"/>
        <v>0</v>
      </c>
      <c r="AY27" s="152">
        <f t="shared" si="3"/>
        <v>0</v>
      </c>
      <c r="AZ27" s="152">
        <f t="shared" si="3"/>
        <v>0</v>
      </c>
      <c r="BA27" s="152">
        <f t="shared" si="3"/>
        <v>0</v>
      </c>
      <c r="BB27" s="152">
        <f t="shared" si="3"/>
        <v>0</v>
      </c>
      <c r="BC27" s="153">
        <f t="shared" si="3"/>
        <v>0</v>
      </c>
      <c r="BD27" s="78">
        <f t="shared" si="1"/>
        <v>630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3"/>
        <v>8</v>
      </c>
      <c r="F28" s="84">
        <f t="shared" si="3"/>
        <v>13</v>
      </c>
      <c r="G28" s="84">
        <f t="shared" si="3"/>
        <v>15</v>
      </c>
      <c r="H28" s="84">
        <f t="shared" si="3"/>
        <v>16</v>
      </c>
      <c r="I28" s="84">
        <f t="shared" si="3"/>
        <v>15</v>
      </c>
      <c r="J28" s="84">
        <f t="shared" si="3"/>
        <v>15</v>
      </c>
      <c r="K28" s="84">
        <f t="shared" si="3"/>
        <v>11</v>
      </c>
      <c r="L28" s="84">
        <f t="shared" si="3"/>
        <v>18</v>
      </c>
      <c r="M28" s="84">
        <f t="shared" si="3"/>
        <v>10</v>
      </c>
      <c r="N28" s="84">
        <f t="shared" si="3"/>
        <v>9</v>
      </c>
      <c r="O28" s="84">
        <f t="shared" si="3"/>
        <v>17</v>
      </c>
      <c r="P28" s="84">
        <f t="shared" si="3"/>
        <v>15</v>
      </c>
      <c r="Q28" s="84">
        <f t="shared" si="3"/>
        <v>15</v>
      </c>
      <c r="R28" s="84">
        <f t="shared" si="3"/>
        <v>15</v>
      </c>
      <c r="S28" s="84">
        <f t="shared" si="3"/>
        <v>15</v>
      </c>
      <c r="T28" s="84">
        <f t="shared" si="3"/>
        <v>15</v>
      </c>
      <c r="U28" s="84">
        <f t="shared" si="3"/>
        <v>18</v>
      </c>
      <c r="V28" s="84">
        <f t="shared" si="3"/>
        <v>18</v>
      </c>
      <c r="W28" s="84">
        <f t="shared" si="3"/>
        <v>18</v>
      </c>
      <c r="X28" s="84">
        <f t="shared" si="3"/>
        <v>15</v>
      </c>
      <c r="Y28" s="84">
        <f t="shared" si="3"/>
        <v>15</v>
      </c>
      <c r="Z28" s="84">
        <f t="shared" si="3"/>
        <v>9</v>
      </c>
      <c r="AA28" s="84">
        <f t="shared" si="3"/>
        <v>0</v>
      </c>
      <c r="AB28" s="84">
        <f t="shared" si="3"/>
        <v>0</v>
      </c>
      <c r="AC28" s="84">
        <f t="shared" si="3"/>
        <v>0</v>
      </c>
      <c r="AD28" s="84">
        <f t="shared" si="3"/>
        <v>0</v>
      </c>
      <c r="AE28" s="84">
        <f t="shared" si="3"/>
        <v>0</v>
      </c>
      <c r="AF28" s="84">
        <f t="shared" si="3"/>
        <v>0</v>
      </c>
      <c r="AG28" s="84">
        <f t="shared" si="3"/>
        <v>0</v>
      </c>
      <c r="AH28" s="84">
        <f t="shared" si="3"/>
        <v>0</v>
      </c>
      <c r="AI28" s="84">
        <f t="shared" si="3"/>
        <v>0</v>
      </c>
      <c r="AJ28" s="84">
        <f t="shared" si="3"/>
        <v>0</v>
      </c>
      <c r="AK28" s="84">
        <f t="shared" si="3"/>
        <v>0</v>
      </c>
      <c r="AL28" s="84">
        <f t="shared" si="3"/>
        <v>0</v>
      </c>
      <c r="AM28" s="84">
        <f t="shared" si="3"/>
        <v>0</v>
      </c>
      <c r="AN28" s="84">
        <f t="shared" si="3"/>
        <v>0</v>
      </c>
      <c r="AO28" s="84">
        <f t="shared" si="3"/>
        <v>0</v>
      </c>
      <c r="AP28" s="84">
        <f t="shared" si="3"/>
        <v>0</v>
      </c>
      <c r="AQ28" s="84">
        <f t="shared" si="3"/>
        <v>0</v>
      </c>
      <c r="AR28" s="84">
        <f t="shared" si="3"/>
        <v>0</v>
      </c>
      <c r="AS28" s="84">
        <f t="shared" si="3"/>
        <v>0</v>
      </c>
      <c r="AT28" s="84">
        <f t="shared" si="3"/>
        <v>0</v>
      </c>
      <c r="AU28" s="84">
        <f t="shared" si="3"/>
        <v>0</v>
      </c>
      <c r="AV28" s="84">
        <f t="shared" si="3"/>
        <v>0</v>
      </c>
      <c r="AW28" s="84">
        <f t="shared" si="3"/>
        <v>0</v>
      </c>
      <c r="AX28" s="84">
        <f t="shared" si="3"/>
        <v>0</v>
      </c>
      <c r="AY28" s="84">
        <f t="shared" si="3"/>
        <v>0</v>
      </c>
      <c r="AZ28" s="84">
        <f t="shared" si="3"/>
        <v>0</v>
      </c>
      <c r="BA28" s="84">
        <f t="shared" si="3"/>
        <v>0</v>
      </c>
      <c r="BB28" s="84">
        <f t="shared" si="3"/>
        <v>0</v>
      </c>
      <c r="BC28" s="85">
        <f t="shared" si="3"/>
        <v>0</v>
      </c>
      <c r="BD28" s="78">
        <f t="shared" si="1"/>
        <v>315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4">E31+E33+E35+E37+E39+E41+E43+E45+E47+E49+E51</f>
        <v>0</v>
      </c>
      <c r="F29" s="155">
        <f t="shared" si="4"/>
        <v>10</v>
      </c>
      <c r="G29" s="155">
        <f t="shared" si="4"/>
        <v>8</v>
      </c>
      <c r="H29" s="155">
        <f t="shared" si="4"/>
        <v>4</v>
      </c>
      <c r="I29" s="155">
        <f t="shared" si="4"/>
        <v>10</v>
      </c>
      <c r="J29" s="155">
        <f t="shared" si="4"/>
        <v>2</v>
      </c>
      <c r="K29" s="155">
        <f t="shared" si="4"/>
        <v>18</v>
      </c>
      <c r="L29" s="155">
        <f t="shared" si="4"/>
        <v>22</v>
      </c>
      <c r="M29" s="155">
        <f t="shared" si="4"/>
        <v>18</v>
      </c>
      <c r="N29" s="155">
        <f t="shared" si="4"/>
        <v>10</v>
      </c>
      <c r="O29" s="155">
        <f t="shared" si="4"/>
        <v>0</v>
      </c>
      <c r="P29" s="155">
        <f t="shared" si="4"/>
        <v>0</v>
      </c>
      <c r="Q29" s="155">
        <f t="shared" si="4"/>
        <v>0</v>
      </c>
      <c r="R29" s="155">
        <f t="shared" si="4"/>
        <v>0</v>
      </c>
      <c r="S29" s="155">
        <f t="shared" si="4"/>
        <v>0</v>
      </c>
      <c r="T29" s="155">
        <f t="shared" si="4"/>
        <v>0</v>
      </c>
      <c r="U29" s="155">
        <f t="shared" si="4"/>
        <v>0</v>
      </c>
      <c r="V29" s="155">
        <f t="shared" si="4"/>
        <v>0</v>
      </c>
      <c r="W29" s="155">
        <f t="shared" si="4"/>
        <v>0</v>
      </c>
      <c r="X29" s="155">
        <f t="shared" si="4"/>
        <v>0</v>
      </c>
      <c r="Y29" s="155">
        <f t="shared" si="4"/>
        <v>0</v>
      </c>
      <c r="Z29" s="155">
        <f t="shared" si="4"/>
        <v>0</v>
      </c>
      <c r="AA29" s="155">
        <f t="shared" si="4"/>
        <v>0</v>
      </c>
      <c r="AB29" s="155">
        <f t="shared" si="4"/>
        <v>0</v>
      </c>
      <c r="AC29" s="155">
        <f t="shared" si="4"/>
        <v>0</v>
      </c>
      <c r="AD29" s="155">
        <f t="shared" si="4"/>
        <v>0</v>
      </c>
      <c r="AE29" s="155">
        <f t="shared" si="4"/>
        <v>0</v>
      </c>
      <c r="AF29" s="155">
        <f t="shared" si="4"/>
        <v>0</v>
      </c>
      <c r="AG29" s="155">
        <f t="shared" si="4"/>
        <v>0</v>
      </c>
      <c r="AH29" s="155">
        <f t="shared" si="4"/>
        <v>0</v>
      </c>
      <c r="AI29" s="155">
        <f t="shared" si="4"/>
        <v>0</v>
      </c>
      <c r="AJ29" s="155">
        <f t="shared" si="4"/>
        <v>0</v>
      </c>
      <c r="AK29" s="155">
        <f t="shared" si="4"/>
        <v>0</v>
      </c>
      <c r="AL29" s="155">
        <f t="shared" si="4"/>
        <v>0</v>
      </c>
      <c r="AM29" s="155">
        <f t="shared" si="4"/>
        <v>0</v>
      </c>
      <c r="AN29" s="155">
        <f t="shared" si="4"/>
        <v>0</v>
      </c>
      <c r="AO29" s="155">
        <f t="shared" si="4"/>
        <v>0</v>
      </c>
      <c r="AP29" s="155">
        <f t="shared" si="4"/>
        <v>0</v>
      </c>
      <c r="AQ29" s="155">
        <f t="shared" si="4"/>
        <v>0</v>
      </c>
      <c r="AR29" s="155">
        <f t="shared" si="4"/>
        <v>0</v>
      </c>
      <c r="AS29" s="155">
        <f t="shared" si="4"/>
        <v>0</v>
      </c>
      <c r="AT29" s="155">
        <f t="shared" si="4"/>
        <v>0</v>
      </c>
      <c r="AU29" s="155">
        <f t="shared" si="4"/>
        <v>0</v>
      </c>
      <c r="AV29" s="155">
        <f t="shared" si="4"/>
        <v>0</v>
      </c>
      <c r="AW29" s="155">
        <f t="shared" si="4"/>
        <v>0</v>
      </c>
      <c r="AX29" s="155">
        <f t="shared" si="4"/>
        <v>0</v>
      </c>
      <c r="AY29" s="155">
        <f t="shared" si="4"/>
        <v>0</v>
      </c>
      <c r="AZ29" s="155">
        <f t="shared" si="4"/>
        <v>0</v>
      </c>
      <c r="BA29" s="155">
        <f t="shared" si="4"/>
        <v>0</v>
      </c>
      <c r="BB29" s="155">
        <f t="shared" si="4"/>
        <v>0</v>
      </c>
      <c r="BC29" s="156">
        <f t="shared" si="4"/>
        <v>0</v>
      </c>
      <c r="BD29" s="78">
        <f t="shared" si="1"/>
        <v>102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4"/>
        <v>0</v>
      </c>
      <c r="F30" s="155">
        <f t="shared" si="4"/>
        <v>5</v>
      </c>
      <c r="G30" s="155">
        <f t="shared" si="4"/>
        <v>4</v>
      </c>
      <c r="H30" s="155">
        <f t="shared" si="4"/>
        <v>2</v>
      </c>
      <c r="I30" s="155">
        <f t="shared" si="4"/>
        <v>5</v>
      </c>
      <c r="J30" s="155">
        <f t="shared" si="4"/>
        <v>1</v>
      </c>
      <c r="K30" s="155">
        <f t="shared" si="4"/>
        <v>9</v>
      </c>
      <c r="L30" s="155">
        <f t="shared" si="4"/>
        <v>11</v>
      </c>
      <c r="M30" s="155">
        <f t="shared" si="4"/>
        <v>9</v>
      </c>
      <c r="N30" s="155">
        <f t="shared" si="4"/>
        <v>5</v>
      </c>
      <c r="O30" s="155">
        <f t="shared" si="4"/>
        <v>0</v>
      </c>
      <c r="P30" s="155">
        <f t="shared" si="4"/>
        <v>0</v>
      </c>
      <c r="Q30" s="155">
        <f t="shared" si="4"/>
        <v>0</v>
      </c>
      <c r="R30" s="155">
        <f t="shared" si="4"/>
        <v>0</v>
      </c>
      <c r="S30" s="155">
        <f t="shared" si="4"/>
        <v>0</v>
      </c>
      <c r="T30" s="155">
        <f t="shared" si="4"/>
        <v>0</v>
      </c>
      <c r="U30" s="155">
        <f t="shared" si="4"/>
        <v>0</v>
      </c>
      <c r="V30" s="155">
        <f t="shared" si="4"/>
        <v>0</v>
      </c>
      <c r="W30" s="155">
        <f t="shared" si="4"/>
        <v>0</v>
      </c>
      <c r="X30" s="155">
        <f t="shared" si="4"/>
        <v>0</v>
      </c>
      <c r="Y30" s="155">
        <f t="shared" si="4"/>
        <v>0</v>
      </c>
      <c r="Z30" s="155">
        <f t="shared" si="4"/>
        <v>0</v>
      </c>
      <c r="AA30" s="155">
        <f t="shared" si="4"/>
        <v>0</v>
      </c>
      <c r="AB30" s="155">
        <f t="shared" si="4"/>
        <v>0</v>
      </c>
      <c r="AC30" s="155">
        <f t="shared" si="4"/>
        <v>0</v>
      </c>
      <c r="AD30" s="155">
        <f t="shared" si="4"/>
        <v>0</v>
      </c>
      <c r="AE30" s="155">
        <f t="shared" si="4"/>
        <v>0</v>
      </c>
      <c r="AF30" s="155">
        <f t="shared" si="4"/>
        <v>0</v>
      </c>
      <c r="AG30" s="155">
        <f t="shared" si="4"/>
        <v>0</v>
      </c>
      <c r="AH30" s="155">
        <f t="shared" si="4"/>
        <v>0</v>
      </c>
      <c r="AI30" s="155">
        <f t="shared" si="4"/>
        <v>0</v>
      </c>
      <c r="AJ30" s="155">
        <f t="shared" si="4"/>
        <v>0</v>
      </c>
      <c r="AK30" s="155">
        <f t="shared" si="4"/>
        <v>0</v>
      </c>
      <c r="AL30" s="155">
        <f t="shared" si="4"/>
        <v>0</v>
      </c>
      <c r="AM30" s="155">
        <f t="shared" si="4"/>
        <v>0</v>
      </c>
      <c r="AN30" s="155">
        <f t="shared" si="4"/>
        <v>0</v>
      </c>
      <c r="AO30" s="155">
        <f t="shared" si="4"/>
        <v>0</v>
      </c>
      <c r="AP30" s="155">
        <f t="shared" si="4"/>
        <v>0</v>
      </c>
      <c r="AQ30" s="155">
        <f t="shared" si="4"/>
        <v>0</v>
      </c>
      <c r="AR30" s="155">
        <f t="shared" si="4"/>
        <v>0</v>
      </c>
      <c r="AS30" s="155">
        <f t="shared" si="4"/>
        <v>0</v>
      </c>
      <c r="AT30" s="155">
        <f t="shared" si="4"/>
        <v>0</v>
      </c>
      <c r="AU30" s="155">
        <f t="shared" si="4"/>
        <v>0</v>
      </c>
      <c r="AV30" s="155">
        <f t="shared" si="4"/>
        <v>0</v>
      </c>
      <c r="AW30" s="155">
        <f t="shared" si="4"/>
        <v>0</v>
      </c>
      <c r="AX30" s="155">
        <f t="shared" si="4"/>
        <v>0</v>
      </c>
      <c r="AY30" s="155">
        <f t="shared" si="4"/>
        <v>0</v>
      </c>
      <c r="AZ30" s="155">
        <f t="shared" si="4"/>
        <v>0</v>
      </c>
      <c r="BA30" s="155">
        <f t="shared" si="4"/>
        <v>0</v>
      </c>
      <c r="BB30" s="155">
        <f t="shared" si="4"/>
        <v>0</v>
      </c>
      <c r="BC30" s="156">
        <f t="shared" si="4"/>
        <v>0</v>
      </c>
      <c r="BD30" s="78">
        <f t="shared" si="1"/>
        <v>51</v>
      </c>
    </row>
    <row r="31" spans="1:56" ht="13.15" customHeight="1">
      <c r="A31" s="351" t="s">
        <v>22</v>
      </c>
      <c r="B31" s="351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145"/>
      <c r="AA31" s="145"/>
      <c r="AB31" s="145"/>
      <c r="AC31" s="145"/>
      <c r="AD31" s="130"/>
      <c r="AE31" s="133"/>
      <c r="AF31" s="133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146"/>
      <c r="BD31" s="78">
        <f t="shared" si="1"/>
        <v>0</v>
      </c>
    </row>
    <row r="32" spans="1:56" ht="13.15" customHeight="1">
      <c r="A32" s="398"/>
      <c r="B32" s="398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145"/>
      <c r="AA32" s="145"/>
      <c r="AB32" s="145"/>
      <c r="AC32" s="145"/>
      <c r="AD32" s="130"/>
      <c r="AE32" s="133"/>
      <c r="AF32" s="133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146"/>
      <c r="BD32" s="78">
        <f t="shared" si="1"/>
        <v>0</v>
      </c>
    </row>
    <row r="33" spans="1:56" ht="13.15" customHeight="1">
      <c r="A33" s="337" t="s">
        <v>24</v>
      </c>
      <c r="B33" s="337" t="s">
        <v>25</v>
      </c>
      <c r="C33" s="195" t="s">
        <v>137</v>
      </c>
      <c r="D33" s="196"/>
      <c r="E33" s="196"/>
      <c r="F33" s="196"/>
      <c r="G33" s="196">
        <v>6</v>
      </c>
      <c r="H33" s="196">
        <v>2</v>
      </c>
      <c r="I33" s="196"/>
      <c r="J33" s="196">
        <v>2</v>
      </c>
      <c r="K33" s="196">
        <v>10</v>
      </c>
      <c r="L33" s="196">
        <v>8</v>
      </c>
      <c r="M33" s="196"/>
      <c r="N33" s="196">
        <v>6</v>
      </c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45"/>
      <c r="AA33" s="145"/>
      <c r="AB33" s="145"/>
      <c r="AC33" s="145"/>
      <c r="AD33" s="130"/>
      <c r="AE33" s="133"/>
      <c r="AF33" s="133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7"/>
      <c r="BD33" s="78">
        <f t="shared" si="1"/>
        <v>34</v>
      </c>
    </row>
    <row r="34" spans="1:56" ht="13.15" customHeight="1">
      <c r="A34" s="338"/>
      <c r="B34" s="338"/>
      <c r="C34" s="195" t="s">
        <v>138</v>
      </c>
      <c r="D34" s="196"/>
      <c r="E34" s="196"/>
      <c r="F34" s="196"/>
      <c r="G34" s="196">
        <v>3</v>
      </c>
      <c r="H34" s="196">
        <v>1</v>
      </c>
      <c r="I34" s="196"/>
      <c r="J34" s="196">
        <v>1</v>
      </c>
      <c r="K34" s="196">
        <v>5</v>
      </c>
      <c r="L34" s="196">
        <v>4</v>
      </c>
      <c r="M34" s="196"/>
      <c r="N34" s="196">
        <v>3</v>
      </c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45"/>
      <c r="AA34" s="145"/>
      <c r="AB34" s="145"/>
      <c r="AC34" s="145"/>
      <c r="AD34" s="130"/>
      <c r="AE34" s="133"/>
      <c r="AF34" s="133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7"/>
      <c r="BD34" s="78">
        <f t="shared" si="1"/>
        <v>17</v>
      </c>
    </row>
    <row r="35" spans="1:56" ht="13.15" customHeight="1">
      <c r="A35" s="351" t="s">
        <v>26</v>
      </c>
      <c r="B35" s="351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145"/>
      <c r="AA35" s="145"/>
      <c r="AB35" s="145"/>
      <c r="AC35" s="145"/>
      <c r="AD35" s="130"/>
      <c r="AE35" s="133"/>
      <c r="AF35" s="133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146"/>
      <c r="BD35" s="78">
        <f t="shared" si="1"/>
        <v>0</v>
      </c>
    </row>
    <row r="36" spans="1:56" ht="13.15" customHeight="1">
      <c r="A36" s="373"/>
      <c r="B36" s="373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145"/>
      <c r="AA36" s="145"/>
      <c r="AB36" s="145"/>
      <c r="AC36" s="145"/>
      <c r="AD36" s="130"/>
      <c r="AE36" s="133"/>
      <c r="AF36" s="133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146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145"/>
      <c r="AA37" s="145"/>
      <c r="AB37" s="145"/>
      <c r="AC37" s="145"/>
      <c r="AD37" s="130"/>
      <c r="AE37" s="133"/>
      <c r="AF37" s="133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146"/>
      <c r="BD37" s="78">
        <f t="shared" si="1"/>
        <v>0</v>
      </c>
    </row>
    <row r="38" spans="1:56" ht="13.15" customHeight="1">
      <c r="A38" s="373"/>
      <c r="B38" s="373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145"/>
      <c r="AA38" s="145"/>
      <c r="AB38" s="145"/>
      <c r="AC38" s="145"/>
      <c r="AD38" s="130"/>
      <c r="AE38" s="133"/>
      <c r="AF38" s="133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146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145"/>
      <c r="AA39" s="145"/>
      <c r="AB39" s="145"/>
      <c r="AC39" s="145"/>
      <c r="AD39" s="130"/>
      <c r="AE39" s="133"/>
      <c r="AF39" s="133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146"/>
      <c r="BD39" s="78">
        <f t="shared" si="1"/>
        <v>0</v>
      </c>
    </row>
    <row r="40" spans="1:56" ht="13.15" customHeight="1">
      <c r="A40" s="373"/>
      <c r="B40" s="373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145"/>
      <c r="AA40" s="145"/>
      <c r="AB40" s="145"/>
      <c r="AC40" s="145"/>
      <c r="AD40" s="130"/>
      <c r="AE40" s="133"/>
      <c r="AF40" s="133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146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145"/>
      <c r="AA41" s="145"/>
      <c r="AB41" s="145"/>
      <c r="AC41" s="145"/>
      <c r="AD41" s="130"/>
      <c r="AE41" s="133"/>
      <c r="AF41" s="133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373"/>
      <c r="B42" s="373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145"/>
      <c r="AA42" s="145"/>
      <c r="AB42" s="145"/>
      <c r="AC42" s="145"/>
      <c r="AD42" s="130"/>
      <c r="AE42" s="133"/>
      <c r="AF42" s="133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145"/>
      <c r="AA43" s="145"/>
      <c r="AB43" s="145"/>
      <c r="AC43" s="145"/>
      <c r="AD43" s="130"/>
      <c r="AE43" s="133"/>
      <c r="AF43" s="133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373"/>
      <c r="B44" s="373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145"/>
      <c r="AA44" s="145"/>
      <c r="AB44" s="145"/>
      <c r="AC44" s="145"/>
      <c r="AD44" s="130"/>
      <c r="AE44" s="133"/>
      <c r="AF44" s="133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145"/>
      <c r="AA45" s="145"/>
      <c r="AB45" s="145"/>
      <c r="AC45" s="145"/>
      <c r="AD45" s="130"/>
      <c r="AE45" s="133"/>
      <c r="AF45" s="133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373"/>
      <c r="B46" s="373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145"/>
      <c r="AA46" s="145"/>
      <c r="AB46" s="145"/>
      <c r="AC46" s="145"/>
      <c r="AD46" s="130"/>
      <c r="AE46" s="133"/>
      <c r="AF46" s="133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145"/>
      <c r="AA47" s="145"/>
      <c r="AB47" s="145"/>
      <c r="AC47" s="145"/>
      <c r="AD47" s="130"/>
      <c r="AE47" s="133"/>
      <c r="AF47" s="133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373"/>
      <c r="B48" s="373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145"/>
      <c r="AA48" s="145"/>
      <c r="AB48" s="145"/>
      <c r="AC48" s="145"/>
      <c r="AD48" s="130"/>
      <c r="AE48" s="133"/>
      <c r="AF48" s="133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337" t="s">
        <v>40</v>
      </c>
      <c r="B49" s="337" t="s">
        <v>41</v>
      </c>
      <c r="C49" s="195" t="s">
        <v>137</v>
      </c>
      <c r="D49" s="196"/>
      <c r="E49" s="196"/>
      <c r="F49" s="196">
        <v>10</v>
      </c>
      <c r="G49" s="196">
        <v>2</v>
      </c>
      <c r="H49" s="196">
        <v>2</v>
      </c>
      <c r="I49" s="196">
        <v>10</v>
      </c>
      <c r="J49" s="196"/>
      <c r="K49" s="196">
        <v>8</v>
      </c>
      <c r="L49" s="196">
        <v>14</v>
      </c>
      <c r="M49" s="196">
        <v>18</v>
      </c>
      <c r="N49" s="196">
        <v>4</v>
      </c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45"/>
      <c r="AA49" s="145"/>
      <c r="AB49" s="145"/>
      <c r="AC49" s="145"/>
      <c r="AD49" s="130"/>
      <c r="AE49" s="133"/>
      <c r="AF49" s="133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7"/>
      <c r="BD49" s="78">
        <f t="shared" si="1"/>
        <v>68</v>
      </c>
    </row>
    <row r="50" spans="1:56" ht="13.15" customHeight="1">
      <c r="A50" s="338"/>
      <c r="B50" s="338"/>
      <c r="C50" s="195" t="s">
        <v>138</v>
      </c>
      <c r="D50" s="196"/>
      <c r="E50" s="196"/>
      <c r="F50" s="196">
        <v>5</v>
      </c>
      <c r="G50" s="196">
        <v>1</v>
      </c>
      <c r="H50" s="196">
        <v>1</v>
      </c>
      <c r="I50" s="196">
        <v>5</v>
      </c>
      <c r="J50" s="196"/>
      <c r="K50" s="196">
        <v>4</v>
      </c>
      <c r="L50" s="196">
        <v>7</v>
      </c>
      <c r="M50" s="196">
        <v>9</v>
      </c>
      <c r="N50" s="196">
        <v>2</v>
      </c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45"/>
      <c r="AA50" s="145"/>
      <c r="AB50" s="145"/>
      <c r="AC50" s="145"/>
      <c r="AD50" s="130"/>
      <c r="AE50" s="133"/>
      <c r="AF50" s="133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7"/>
      <c r="BD50" s="78">
        <f t="shared" si="1"/>
        <v>34</v>
      </c>
    </row>
    <row r="51" spans="1:56" ht="13.15" customHeight="1">
      <c r="A51" s="326" t="s">
        <v>42</v>
      </c>
      <c r="B51" s="326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145"/>
      <c r="AA51" s="145"/>
      <c r="AB51" s="145"/>
      <c r="AC51" s="145"/>
      <c r="AD51" s="130"/>
      <c r="AE51" s="133"/>
      <c r="AF51" s="133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390"/>
      <c r="B52" s="390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145"/>
      <c r="AA52" s="145"/>
      <c r="AB52" s="145"/>
      <c r="AC52" s="145"/>
      <c r="AD52" s="130"/>
      <c r="AE52" s="133"/>
      <c r="AF52" s="133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BC54" si="5">E55+E81+E105+E111+E117+E123+E129</f>
        <v>16</v>
      </c>
      <c r="F53" s="155">
        <f t="shared" si="5"/>
        <v>16</v>
      </c>
      <c r="G53" s="155">
        <f t="shared" si="5"/>
        <v>22</v>
      </c>
      <c r="H53" s="155">
        <f t="shared" si="5"/>
        <v>28</v>
      </c>
      <c r="I53" s="155">
        <f t="shared" si="5"/>
        <v>20</v>
      </c>
      <c r="J53" s="155">
        <f t="shared" si="5"/>
        <v>28</v>
      </c>
      <c r="K53" s="155">
        <f t="shared" si="5"/>
        <v>4</v>
      </c>
      <c r="L53" s="155">
        <f t="shared" si="5"/>
        <v>14</v>
      </c>
      <c r="M53" s="155">
        <f t="shared" si="5"/>
        <v>2</v>
      </c>
      <c r="N53" s="155">
        <f t="shared" si="5"/>
        <v>8</v>
      </c>
      <c r="O53" s="155">
        <f t="shared" si="5"/>
        <v>34</v>
      </c>
      <c r="P53" s="155">
        <f t="shared" si="5"/>
        <v>30</v>
      </c>
      <c r="Q53" s="155">
        <f t="shared" si="5"/>
        <v>30</v>
      </c>
      <c r="R53" s="155">
        <f t="shared" si="5"/>
        <v>30</v>
      </c>
      <c r="S53" s="155">
        <f t="shared" si="5"/>
        <v>30</v>
      </c>
      <c r="T53" s="155">
        <f t="shared" si="5"/>
        <v>30</v>
      </c>
      <c r="U53" s="155">
        <f t="shared" si="5"/>
        <v>36</v>
      </c>
      <c r="V53" s="155">
        <f t="shared" si="5"/>
        <v>36</v>
      </c>
      <c r="W53" s="155">
        <f t="shared" si="5"/>
        <v>36</v>
      </c>
      <c r="X53" s="155">
        <f t="shared" si="5"/>
        <v>30</v>
      </c>
      <c r="Y53" s="155">
        <f t="shared" si="5"/>
        <v>30</v>
      </c>
      <c r="Z53" s="155">
        <f t="shared" si="5"/>
        <v>18</v>
      </c>
      <c r="AA53" s="155">
        <f t="shared" si="5"/>
        <v>0</v>
      </c>
      <c r="AB53" s="155">
        <f t="shared" si="5"/>
        <v>0</v>
      </c>
      <c r="AC53" s="155">
        <f t="shared" si="5"/>
        <v>0</v>
      </c>
      <c r="AD53" s="155">
        <f t="shared" si="5"/>
        <v>0</v>
      </c>
      <c r="AE53" s="155">
        <f t="shared" si="5"/>
        <v>0</v>
      </c>
      <c r="AF53" s="155">
        <f t="shared" si="5"/>
        <v>0</v>
      </c>
      <c r="AG53" s="155">
        <f t="shared" si="5"/>
        <v>0</v>
      </c>
      <c r="AH53" s="155">
        <f t="shared" si="5"/>
        <v>0</v>
      </c>
      <c r="AI53" s="155">
        <f t="shared" si="5"/>
        <v>0</v>
      </c>
      <c r="AJ53" s="155">
        <f t="shared" si="5"/>
        <v>0</v>
      </c>
      <c r="AK53" s="155">
        <f t="shared" si="5"/>
        <v>0</v>
      </c>
      <c r="AL53" s="155">
        <f t="shared" si="5"/>
        <v>0</v>
      </c>
      <c r="AM53" s="155">
        <f t="shared" si="5"/>
        <v>0</v>
      </c>
      <c r="AN53" s="155">
        <f t="shared" si="5"/>
        <v>0</v>
      </c>
      <c r="AO53" s="155">
        <f t="shared" si="5"/>
        <v>0</v>
      </c>
      <c r="AP53" s="155">
        <f t="shared" si="5"/>
        <v>0</v>
      </c>
      <c r="AQ53" s="155">
        <f t="shared" si="5"/>
        <v>0</v>
      </c>
      <c r="AR53" s="155">
        <f t="shared" si="5"/>
        <v>0</v>
      </c>
      <c r="AS53" s="155">
        <f t="shared" si="5"/>
        <v>0</v>
      </c>
      <c r="AT53" s="155">
        <f t="shared" si="5"/>
        <v>0</v>
      </c>
      <c r="AU53" s="155">
        <f t="shared" si="5"/>
        <v>0</v>
      </c>
      <c r="AV53" s="155">
        <f t="shared" si="5"/>
        <v>0</v>
      </c>
      <c r="AW53" s="155">
        <f t="shared" si="5"/>
        <v>0</v>
      </c>
      <c r="AX53" s="155">
        <f t="shared" si="5"/>
        <v>0</v>
      </c>
      <c r="AY53" s="155">
        <f t="shared" si="5"/>
        <v>0</v>
      </c>
      <c r="AZ53" s="155">
        <f t="shared" si="5"/>
        <v>0</v>
      </c>
      <c r="BA53" s="155">
        <f t="shared" si="5"/>
        <v>0</v>
      </c>
      <c r="BB53" s="155">
        <f t="shared" si="5"/>
        <v>0</v>
      </c>
      <c r="BC53" s="156">
        <f t="shared" si="5"/>
        <v>0</v>
      </c>
      <c r="BD53" s="78">
        <f t="shared" si="1"/>
        <v>528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si="5"/>
        <v>8</v>
      </c>
      <c r="F54" s="155">
        <f t="shared" si="5"/>
        <v>8</v>
      </c>
      <c r="G54" s="155">
        <f t="shared" si="5"/>
        <v>11</v>
      </c>
      <c r="H54" s="155">
        <f t="shared" si="5"/>
        <v>14</v>
      </c>
      <c r="I54" s="155">
        <f t="shared" si="5"/>
        <v>10</v>
      </c>
      <c r="J54" s="155">
        <f t="shared" si="5"/>
        <v>14</v>
      </c>
      <c r="K54" s="155">
        <f t="shared" si="5"/>
        <v>2</v>
      </c>
      <c r="L54" s="155">
        <f t="shared" si="5"/>
        <v>7</v>
      </c>
      <c r="M54" s="155">
        <f t="shared" si="5"/>
        <v>1</v>
      </c>
      <c r="N54" s="155">
        <f t="shared" si="5"/>
        <v>4</v>
      </c>
      <c r="O54" s="155">
        <f t="shared" si="5"/>
        <v>17</v>
      </c>
      <c r="P54" s="155">
        <f t="shared" si="5"/>
        <v>15</v>
      </c>
      <c r="Q54" s="155">
        <f t="shared" si="5"/>
        <v>15</v>
      </c>
      <c r="R54" s="155">
        <f t="shared" si="5"/>
        <v>15</v>
      </c>
      <c r="S54" s="155">
        <f t="shared" si="5"/>
        <v>15</v>
      </c>
      <c r="T54" s="155">
        <f t="shared" si="5"/>
        <v>15</v>
      </c>
      <c r="U54" s="155">
        <f t="shared" si="5"/>
        <v>18</v>
      </c>
      <c r="V54" s="155">
        <f t="shared" si="5"/>
        <v>18</v>
      </c>
      <c r="W54" s="155">
        <f t="shared" si="5"/>
        <v>18</v>
      </c>
      <c r="X54" s="155">
        <f t="shared" si="5"/>
        <v>15</v>
      </c>
      <c r="Y54" s="155">
        <f t="shared" si="5"/>
        <v>15</v>
      </c>
      <c r="Z54" s="155">
        <f t="shared" si="5"/>
        <v>9</v>
      </c>
      <c r="AA54" s="155">
        <f t="shared" si="5"/>
        <v>0</v>
      </c>
      <c r="AB54" s="155">
        <f t="shared" si="5"/>
        <v>0</v>
      </c>
      <c r="AC54" s="155">
        <f t="shared" si="5"/>
        <v>0</v>
      </c>
      <c r="AD54" s="155">
        <f t="shared" si="5"/>
        <v>0</v>
      </c>
      <c r="AE54" s="155">
        <f t="shared" si="5"/>
        <v>0</v>
      </c>
      <c r="AF54" s="155">
        <f t="shared" si="5"/>
        <v>0</v>
      </c>
      <c r="AG54" s="155">
        <f t="shared" si="5"/>
        <v>0</v>
      </c>
      <c r="AH54" s="155">
        <f t="shared" si="5"/>
        <v>0</v>
      </c>
      <c r="AI54" s="155">
        <f t="shared" si="5"/>
        <v>0</v>
      </c>
      <c r="AJ54" s="155">
        <f t="shared" si="5"/>
        <v>0</v>
      </c>
      <c r="AK54" s="155">
        <f t="shared" si="5"/>
        <v>0</v>
      </c>
      <c r="AL54" s="155">
        <f t="shared" si="5"/>
        <v>0</v>
      </c>
      <c r="AM54" s="155">
        <f t="shared" si="5"/>
        <v>0</v>
      </c>
      <c r="AN54" s="155">
        <f t="shared" si="5"/>
        <v>0</v>
      </c>
      <c r="AO54" s="155">
        <f t="shared" si="5"/>
        <v>0</v>
      </c>
      <c r="AP54" s="155">
        <f t="shared" si="5"/>
        <v>0</v>
      </c>
      <c r="AQ54" s="155">
        <f t="shared" si="5"/>
        <v>0</v>
      </c>
      <c r="AR54" s="155">
        <f t="shared" si="5"/>
        <v>0</v>
      </c>
      <c r="AS54" s="155">
        <f t="shared" si="5"/>
        <v>0</v>
      </c>
      <c r="AT54" s="155">
        <f t="shared" si="5"/>
        <v>0</v>
      </c>
      <c r="AU54" s="155">
        <f t="shared" si="5"/>
        <v>0</v>
      </c>
      <c r="AV54" s="155">
        <f t="shared" si="5"/>
        <v>0</v>
      </c>
      <c r="AW54" s="155">
        <f t="shared" si="5"/>
        <v>0</v>
      </c>
      <c r="AX54" s="155">
        <f t="shared" si="5"/>
        <v>0</v>
      </c>
      <c r="AY54" s="155">
        <f t="shared" si="5"/>
        <v>0</v>
      </c>
      <c r="AZ54" s="155">
        <f t="shared" si="5"/>
        <v>0</v>
      </c>
      <c r="BA54" s="155">
        <f t="shared" si="5"/>
        <v>0</v>
      </c>
      <c r="BB54" s="155">
        <f t="shared" si="5"/>
        <v>0</v>
      </c>
      <c r="BC54" s="156">
        <f t="shared" si="5"/>
        <v>0</v>
      </c>
      <c r="BD54" s="78">
        <f t="shared" si="1"/>
        <v>264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D57+D69</f>
        <v>0</v>
      </c>
      <c r="E55" s="160">
        <f t="shared" ref="E55:AF55" si="6">E57+E69</f>
        <v>12</v>
      </c>
      <c r="F55" s="160">
        <f t="shared" si="6"/>
        <v>16</v>
      </c>
      <c r="G55" s="160">
        <f t="shared" si="6"/>
        <v>20</v>
      </c>
      <c r="H55" s="160">
        <f t="shared" si="6"/>
        <v>18</v>
      </c>
      <c r="I55" s="160">
        <f t="shared" si="6"/>
        <v>16</v>
      </c>
      <c r="J55" s="160">
        <f t="shared" si="6"/>
        <v>8</v>
      </c>
      <c r="K55" s="160">
        <f t="shared" si="6"/>
        <v>0</v>
      </c>
      <c r="L55" s="160">
        <f t="shared" si="6"/>
        <v>0</v>
      </c>
      <c r="M55" s="160">
        <f t="shared" si="6"/>
        <v>0</v>
      </c>
      <c r="N55" s="160">
        <f t="shared" si="6"/>
        <v>6</v>
      </c>
      <c r="O55" s="160">
        <f t="shared" si="6"/>
        <v>24</v>
      </c>
      <c r="P55" s="160">
        <f t="shared" si="6"/>
        <v>30</v>
      </c>
      <c r="Q55" s="160">
        <f t="shared" si="6"/>
        <v>18</v>
      </c>
      <c r="R55" s="160">
        <f t="shared" si="6"/>
        <v>24</v>
      </c>
      <c r="S55" s="160">
        <f t="shared" si="6"/>
        <v>30</v>
      </c>
      <c r="T55" s="160">
        <f t="shared" si="6"/>
        <v>18</v>
      </c>
      <c r="U55" s="160">
        <f t="shared" si="6"/>
        <v>12</v>
      </c>
      <c r="V55" s="160">
        <f t="shared" si="6"/>
        <v>0</v>
      </c>
      <c r="W55" s="160">
        <f t="shared" si="6"/>
        <v>18</v>
      </c>
      <c r="X55" s="160">
        <f t="shared" si="6"/>
        <v>24</v>
      </c>
      <c r="Y55" s="160">
        <f t="shared" si="6"/>
        <v>12</v>
      </c>
      <c r="Z55" s="160">
        <f t="shared" si="6"/>
        <v>12</v>
      </c>
      <c r="AA55" s="160">
        <f t="shared" si="6"/>
        <v>0</v>
      </c>
      <c r="AB55" s="160">
        <f t="shared" si="6"/>
        <v>0</v>
      </c>
      <c r="AC55" s="160">
        <f t="shared" si="6"/>
        <v>0</v>
      </c>
      <c r="AD55" s="160">
        <f t="shared" si="6"/>
        <v>0</v>
      </c>
      <c r="AE55" s="160">
        <f t="shared" si="6"/>
        <v>0</v>
      </c>
      <c r="AF55" s="160">
        <f t="shared" si="6"/>
        <v>0</v>
      </c>
      <c r="AG55" s="160">
        <f t="shared" ref="AG55:BC56" si="7">AG57+AG59+AG61+AG63+AG65+AG67+AG69+AG71+AG73+AG75+AG77+AG79</f>
        <v>0</v>
      </c>
      <c r="AH55" s="160">
        <f t="shared" si="7"/>
        <v>0</v>
      </c>
      <c r="AI55" s="160">
        <f t="shared" si="7"/>
        <v>0</v>
      </c>
      <c r="AJ55" s="160">
        <f t="shared" si="7"/>
        <v>0</v>
      </c>
      <c r="AK55" s="160">
        <f t="shared" si="7"/>
        <v>0</v>
      </c>
      <c r="AL55" s="160">
        <f t="shared" si="7"/>
        <v>0</v>
      </c>
      <c r="AM55" s="160">
        <f t="shared" si="7"/>
        <v>0</v>
      </c>
      <c r="AN55" s="160">
        <f t="shared" si="7"/>
        <v>0</v>
      </c>
      <c r="AO55" s="160">
        <f t="shared" si="7"/>
        <v>0</v>
      </c>
      <c r="AP55" s="160">
        <f t="shared" si="7"/>
        <v>0</v>
      </c>
      <c r="AQ55" s="160">
        <f t="shared" si="7"/>
        <v>0</v>
      </c>
      <c r="AR55" s="160">
        <f t="shared" si="7"/>
        <v>0</v>
      </c>
      <c r="AS55" s="160">
        <f t="shared" si="7"/>
        <v>0</v>
      </c>
      <c r="AT55" s="160">
        <f t="shared" si="7"/>
        <v>0</v>
      </c>
      <c r="AU55" s="160">
        <f t="shared" si="7"/>
        <v>0</v>
      </c>
      <c r="AV55" s="160">
        <f t="shared" si="7"/>
        <v>0</v>
      </c>
      <c r="AW55" s="160">
        <f t="shared" si="7"/>
        <v>0</v>
      </c>
      <c r="AX55" s="160">
        <f t="shared" si="7"/>
        <v>0</v>
      </c>
      <c r="AY55" s="160">
        <f t="shared" si="7"/>
        <v>0</v>
      </c>
      <c r="AZ55" s="160">
        <f t="shared" si="7"/>
        <v>0</v>
      </c>
      <c r="BA55" s="160">
        <f t="shared" si="7"/>
        <v>0</v>
      </c>
      <c r="BB55" s="160">
        <f t="shared" si="7"/>
        <v>0</v>
      </c>
      <c r="BC55" s="161">
        <f t="shared" si="7"/>
        <v>0</v>
      </c>
      <c r="BD55" s="78">
        <f t="shared" si="1"/>
        <v>318</v>
      </c>
    </row>
    <row r="56" spans="1:56" ht="13.15" customHeight="1">
      <c r="A56" s="373"/>
      <c r="B56" s="409"/>
      <c r="C56" s="159" t="s">
        <v>138</v>
      </c>
      <c r="D56" s="160">
        <f>D58+D70</f>
        <v>0</v>
      </c>
      <c r="E56" s="160">
        <f t="shared" ref="E56:AF56" si="8">E58+E70</f>
        <v>6</v>
      </c>
      <c r="F56" s="160">
        <f t="shared" si="8"/>
        <v>8</v>
      </c>
      <c r="G56" s="160">
        <f t="shared" si="8"/>
        <v>10</v>
      </c>
      <c r="H56" s="160">
        <f t="shared" si="8"/>
        <v>9</v>
      </c>
      <c r="I56" s="160">
        <f t="shared" si="8"/>
        <v>8</v>
      </c>
      <c r="J56" s="160">
        <f t="shared" si="8"/>
        <v>4</v>
      </c>
      <c r="K56" s="160">
        <f t="shared" si="8"/>
        <v>0</v>
      </c>
      <c r="L56" s="160">
        <f t="shared" si="8"/>
        <v>0</v>
      </c>
      <c r="M56" s="160">
        <f t="shared" si="8"/>
        <v>0</v>
      </c>
      <c r="N56" s="160">
        <f t="shared" si="8"/>
        <v>3</v>
      </c>
      <c r="O56" s="160">
        <f t="shared" si="8"/>
        <v>12</v>
      </c>
      <c r="P56" s="160">
        <f t="shared" si="8"/>
        <v>15</v>
      </c>
      <c r="Q56" s="160">
        <f t="shared" si="8"/>
        <v>9</v>
      </c>
      <c r="R56" s="160">
        <f t="shared" si="8"/>
        <v>12</v>
      </c>
      <c r="S56" s="160">
        <f t="shared" si="8"/>
        <v>15</v>
      </c>
      <c r="T56" s="160">
        <f t="shared" si="8"/>
        <v>9</v>
      </c>
      <c r="U56" s="160">
        <f t="shared" si="8"/>
        <v>6</v>
      </c>
      <c r="V56" s="160">
        <f t="shared" si="8"/>
        <v>0</v>
      </c>
      <c r="W56" s="160">
        <f t="shared" si="8"/>
        <v>9</v>
      </c>
      <c r="X56" s="160">
        <f t="shared" si="8"/>
        <v>12</v>
      </c>
      <c r="Y56" s="160">
        <f t="shared" si="8"/>
        <v>6</v>
      </c>
      <c r="Z56" s="160">
        <f t="shared" si="8"/>
        <v>6</v>
      </c>
      <c r="AA56" s="160">
        <f t="shared" si="8"/>
        <v>0</v>
      </c>
      <c r="AB56" s="160">
        <f t="shared" si="8"/>
        <v>0</v>
      </c>
      <c r="AC56" s="160">
        <f t="shared" si="8"/>
        <v>0</v>
      </c>
      <c r="AD56" s="160">
        <f t="shared" si="8"/>
        <v>0</v>
      </c>
      <c r="AE56" s="160">
        <f t="shared" si="8"/>
        <v>0</v>
      </c>
      <c r="AF56" s="160">
        <f t="shared" si="8"/>
        <v>0</v>
      </c>
      <c r="AG56" s="160">
        <f t="shared" si="7"/>
        <v>0</v>
      </c>
      <c r="AH56" s="160">
        <f t="shared" si="7"/>
        <v>0</v>
      </c>
      <c r="AI56" s="160">
        <f t="shared" si="7"/>
        <v>0</v>
      </c>
      <c r="AJ56" s="160">
        <f t="shared" si="7"/>
        <v>0</v>
      </c>
      <c r="AK56" s="160">
        <f t="shared" si="7"/>
        <v>0</v>
      </c>
      <c r="AL56" s="160">
        <f t="shared" si="7"/>
        <v>0</v>
      </c>
      <c r="AM56" s="160">
        <f t="shared" si="7"/>
        <v>0</v>
      </c>
      <c r="AN56" s="160">
        <f t="shared" si="7"/>
        <v>0</v>
      </c>
      <c r="AO56" s="160">
        <f t="shared" si="7"/>
        <v>0</v>
      </c>
      <c r="AP56" s="160">
        <f t="shared" si="7"/>
        <v>0</v>
      </c>
      <c r="AQ56" s="160">
        <f t="shared" si="7"/>
        <v>0</v>
      </c>
      <c r="AR56" s="160">
        <f t="shared" si="7"/>
        <v>0</v>
      </c>
      <c r="AS56" s="160">
        <f t="shared" si="7"/>
        <v>0</v>
      </c>
      <c r="AT56" s="160">
        <f t="shared" si="7"/>
        <v>0</v>
      </c>
      <c r="AU56" s="160">
        <f t="shared" si="7"/>
        <v>0</v>
      </c>
      <c r="AV56" s="160">
        <f t="shared" si="7"/>
        <v>0</v>
      </c>
      <c r="AW56" s="160">
        <f t="shared" si="7"/>
        <v>0</v>
      </c>
      <c r="AX56" s="160">
        <f t="shared" si="7"/>
        <v>0</v>
      </c>
      <c r="AY56" s="160">
        <f t="shared" si="7"/>
        <v>0</v>
      </c>
      <c r="AZ56" s="160">
        <f t="shared" si="7"/>
        <v>0</v>
      </c>
      <c r="BA56" s="160">
        <f t="shared" si="7"/>
        <v>0</v>
      </c>
      <c r="BB56" s="160">
        <f t="shared" si="7"/>
        <v>0</v>
      </c>
      <c r="BC56" s="161">
        <f t="shared" si="7"/>
        <v>0</v>
      </c>
      <c r="BD56" s="78">
        <f t="shared" si="1"/>
        <v>159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145"/>
      <c r="AA57" s="145"/>
      <c r="AB57" s="145"/>
      <c r="AC57" s="145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145"/>
      <c r="AA58" s="145"/>
      <c r="AB58" s="145"/>
      <c r="AC58" s="145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145"/>
      <c r="AA59" s="145"/>
      <c r="AB59" s="145"/>
      <c r="AC59" s="145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145"/>
      <c r="AA60" s="145"/>
      <c r="AB60" s="145"/>
      <c r="AC60" s="145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51" t="s">
        <v>52</v>
      </c>
      <c r="B61" s="351" t="s">
        <v>53</v>
      </c>
      <c r="C61" s="128" t="s">
        <v>137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145"/>
      <c r="AA61" s="145"/>
      <c r="AB61" s="145"/>
      <c r="AC61" s="145"/>
      <c r="AD61" s="130"/>
      <c r="AE61" s="133"/>
      <c r="AF61" s="133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8"/>
      <c r="BD61" s="78">
        <f t="shared" si="1"/>
        <v>0</v>
      </c>
    </row>
    <row r="62" spans="1:56" ht="13.15" customHeight="1">
      <c r="A62" s="373"/>
      <c r="B62" s="373"/>
      <c r="C62" s="128" t="s">
        <v>138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145"/>
      <c r="AA62" s="145"/>
      <c r="AB62" s="145"/>
      <c r="AC62" s="145"/>
      <c r="AD62" s="130"/>
      <c r="AE62" s="133"/>
      <c r="AF62" s="133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8"/>
      <c r="BD62" s="78">
        <f t="shared" si="1"/>
        <v>0</v>
      </c>
    </row>
    <row r="63" spans="1:56" ht="13.15" customHeight="1">
      <c r="A63" s="351" t="s">
        <v>54</v>
      </c>
      <c r="B63" s="351" t="s">
        <v>55</v>
      </c>
      <c r="C63" s="128" t="s">
        <v>137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145"/>
      <c r="AA63" s="145"/>
      <c r="AB63" s="145"/>
      <c r="AC63" s="145"/>
      <c r="AD63" s="130"/>
      <c r="AE63" s="133"/>
      <c r="AF63" s="133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8"/>
      <c r="BD63" s="78">
        <f t="shared" si="1"/>
        <v>0</v>
      </c>
    </row>
    <row r="64" spans="1:56" ht="13.15" customHeight="1">
      <c r="A64" s="373"/>
      <c r="B64" s="373"/>
      <c r="C64" s="128" t="s">
        <v>138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145"/>
      <c r="AA64" s="145"/>
      <c r="AB64" s="145"/>
      <c r="AC64" s="145"/>
      <c r="AD64" s="130"/>
      <c r="AE64" s="133"/>
      <c r="AF64" s="133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8"/>
      <c r="BD64" s="78">
        <f t="shared" si="1"/>
        <v>0</v>
      </c>
    </row>
    <row r="65" spans="1:56" ht="13.15" customHeight="1">
      <c r="A65" s="351" t="s">
        <v>56</v>
      </c>
      <c r="B65" s="351" t="s">
        <v>57</v>
      </c>
      <c r="C65" s="128" t="s">
        <v>137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145"/>
      <c r="AA65" s="145"/>
      <c r="AB65" s="145"/>
      <c r="AC65" s="145"/>
      <c r="AD65" s="130"/>
      <c r="AE65" s="133"/>
      <c r="AF65" s="133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8"/>
      <c r="BD65" s="78">
        <f t="shared" si="1"/>
        <v>0</v>
      </c>
    </row>
    <row r="66" spans="1:56" ht="13.15" customHeight="1">
      <c r="A66" s="373"/>
      <c r="B66" s="373"/>
      <c r="C66" s="128" t="s">
        <v>138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145"/>
      <c r="AA66" s="145"/>
      <c r="AB66" s="145"/>
      <c r="AC66" s="145"/>
      <c r="AD66" s="130"/>
      <c r="AE66" s="133"/>
      <c r="AF66" s="133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8"/>
      <c r="BD66" s="78">
        <f t="shared" si="1"/>
        <v>0</v>
      </c>
    </row>
    <row r="67" spans="1:56" ht="13.15" customHeight="1">
      <c r="A67" s="351" t="s">
        <v>58</v>
      </c>
      <c r="B67" s="351" t="s">
        <v>59</v>
      </c>
      <c r="C67" s="128" t="s">
        <v>137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145"/>
      <c r="AA67" s="145"/>
      <c r="AB67" s="145"/>
      <c r="AC67" s="145"/>
      <c r="AD67" s="130"/>
      <c r="AE67" s="133"/>
      <c r="AF67" s="133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8"/>
      <c r="BD67" s="78">
        <f t="shared" si="1"/>
        <v>0</v>
      </c>
    </row>
    <row r="68" spans="1:56" ht="13.15" customHeight="1">
      <c r="A68" s="373"/>
      <c r="B68" s="373"/>
      <c r="C68" s="128" t="s">
        <v>138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145"/>
      <c r="AA68" s="145"/>
      <c r="AB68" s="145"/>
      <c r="AC68" s="145"/>
      <c r="AD68" s="130"/>
      <c r="AE68" s="133"/>
      <c r="AF68" s="133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8"/>
      <c r="BD68" s="78">
        <f t="shared" si="1"/>
        <v>0</v>
      </c>
    </row>
    <row r="69" spans="1:56" ht="13.15" customHeight="1">
      <c r="A69" s="337" t="s">
        <v>60</v>
      </c>
      <c r="B69" s="337" t="s">
        <v>61</v>
      </c>
      <c r="C69" s="195" t="s">
        <v>137</v>
      </c>
      <c r="D69" s="196">
        <f>SUM(D71+D73+D75+D77)</f>
        <v>0</v>
      </c>
      <c r="E69" s="196">
        <f t="shared" ref="E69:AF70" si="9">SUM(E71+E73+E75+E77)</f>
        <v>12</v>
      </c>
      <c r="F69" s="196">
        <f t="shared" si="9"/>
        <v>16</v>
      </c>
      <c r="G69" s="196">
        <f t="shared" si="9"/>
        <v>20</v>
      </c>
      <c r="H69" s="196">
        <f t="shared" si="9"/>
        <v>18</v>
      </c>
      <c r="I69" s="196">
        <f t="shared" si="9"/>
        <v>16</v>
      </c>
      <c r="J69" s="196">
        <f t="shared" si="9"/>
        <v>8</v>
      </c>
      <c r="K69" s="196">
        <f t="shared" si="9"/>
        <v>0</v>
      </c>
      <c r="L69" s="196">
        <f t="shared" si="9"/>
        <v>0</v>
      </c>
      <c r="M69" s="196">
        <f t="shared" si="9"/>
        <v>0</v>
      </c>
      <c r="N69" s="196">
        <f t="shared" si="9"/>
        <v>6</v>
      </c>
      <c r="O69" s="196">
        <f t="shared" si="9"/>
        <v>24</v>
      </c>
      <c r="P69" s="196">
        <f t="shared" si="9"/>
        <v>30</v>
      </c>
      <c r="Q69" s="196">
        <f t="shared" si="9"/>
        <v>18</v>
      </c>
      <c r="R69" s="196">
        <f t="shared" si="9"/>
        <v>24</v>
      </c>
      <c r="S69" s="196">
        <f t="shared" si="9"/>
        <v>30</v>
      </c>
      <c r="T69" s="196">
        <f t="shared" si="9"/>
        <v>18</v>
      </c>
      <c r="U69" s="196">
        <f t="shared" si="9"/>
        <v>12</v>
      </c>
      <c r="V69" s="196">
        <f t="shared" si="9"/>
        <v>0</v>
      </c>
      <c r="W69" s="196">
        <f t="shared" si="9"/>
        <v>18</v>
      </c>
      <c r="X69" s="196">
        <f t="shared" si="9"/>
        <v>24</v>
      </c>
      <c r="Y69" s="196">
        <f t="shared" si="9"/>
        <v>12</v>
      </c>
      <c r="Z69" s="196">
        <f t="shared" si="9"/>
        <v>12</v>
      </c>
      <c r="AA69" s="196">
        <f t="shared" si="9"/>
        <v>0</v>
      </c>
      <c r="AB69" s="196">
        <f t="shared" si="9"/>
        <v>0</v>
      </c>
      <c r="AC69" s="196">
        <f t="shared" si="9"/>
        <v>0</v>
      </c>
      <c r="AD69" s="196">
        <f t="shared" si="9"/>
        <v>0</v>
      </c>
      <c r="AE69" s="196">
        <f t="shared" si="9"/>
        <v>0</v>
      </c>
      <c r="AF69" s="196">
        <f t="shared" si="9"/>
        <v>0</v>
      </c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7"/>
      <c r="BD69" s="78">
        <f t="shared" si="1"/>
        <v>318</v>
      </c>
    </row>
    <row r="70" spans="1:56" ht="13.15" customHeight="1">
      <c r="A70" s="338"/>
      <c r="B70" s="338"/>
      <c r="C70" s="195" t="s">
        <v>138</v>
      </c>
      <c r="D70" s="196">
        <f>SUM(D72+D74+D76+D78)</f>
        <v>0</v>
      </c>
      <c r="E70" s="196">
        <f t="shared" si="9"/>
        <v>6</v>
      </c>
      <c r="F70" s="196">
        <f t="shared" si="9"/>
        <v>8</v>
      </c>
      <c r="G70" s="196">
        <f t="shared" si="9"/>
        <v>10</v>
      </c>
      <c r="H70" s="196">
        <f t="shared" si="9"/>
        <v>9</v>
      </c>
      <c r="I70" s="196">
        <f t="shared" si="9"/>
        <v>8</v>
      </c>
      <c r="J70" s="196">
        <f t="shared" si="9"/>
        <v>4</v>
      </c>
      <c r="K70" s="196">
        <f t="shared" si="9"/>
        <v>0</v>
      </c>
      <c r="L70" s="196">
        <f t="shared" si="9"/>
        <v>0</v>
      </c>
      <c r="M70" s="196">
        <f t="shared" si="9"/>
        <v>0</v>
      </c>
      <c r="N70" s="196">
        <f t="shared" si="9"/>
        <v>3</v>
      </c>
      <c r="O70" s="196">
        <f t="shared" si="9"/>
        <v>12</v>
      </c>
      <c r="P70" s="196">
        <f t="shared" si="9"/>
        <v>15</v>
      </c>
      <c r="Q70" s="196">
        <f t="shared" si="9"/>
        <v>9</v>
      </c>
      <c r="R70" s="196">
        <f t="shared" si="9"/>
        <v>12</v>
      </c>
      <c r="S70" s="196">
        <f t="shared" si="9"/>
        <v>15</v>
      </c>
      <c r="T70" s="196">
        <f t="shared" si="9"/>
        <v>9</v>
      </c>
      <c r="U70" s="196">
        <f t="shared" si="9"/>
        <v>6</v>
      </c>
      <c r="V70" s="196">
        <f t="shared" si="9"/>
        <v>0</v>
      </c>
      <c r="W70" s="196">
        <f t="shared" si="9"/>
        <v>9</v>
      </c>
      <c r="X70" s="196">
        <f t="shared" si="9"/>
        <v>12</v>
      </c>
      <c r="Y70" s="196">
        <f t="shared" si="9"/>
        <v>6</v>
      </c>
      <c r="Z70" s="196">
        <f t="shared" si="9"/>
        <v>6</v>
      </c>
      <c r="AA70" s="196">
        <f t="shared" si="9"/>
        <v>0</v>
      </c>
      <c r="AB70" s="196">
        <f t="shared" si="9"/>
        <v>0</v>
      </c>
      <c r="AC70" s="196">
        <f t="shared" si="9"/>
        <v>0</v>
      </c>
      <c r="AD70" s="196">
        <f t="shared" si="9"/>
        <v>0</v>
      </c>
      <c r="AE70" s="196">
        <f t="shared" si="9"/>
        <v>0</v>
      </c>
      <c r="AF70" s="196">
        <f t="shared" si="9"/>
        <v>0</v>
      </c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7"/>
      <c r="BD70" s="78">
        <f t="shared" si="1"/>
        <v>159</v>
      </c>
    </row>
    <row r="71" spans="1:56" ht="13.15" customHeight="1">
      <c r="A71" s="337" t="s">
        <v>62</v>
      </c>
      <c r="B71" s="337" t="s">
        <v>63</v>
      </c>
      <c r="C71" s="195" t="s">
        <v>137</v>
      </c>
      <c r="D71" s="196"/>
      <c r="E71" s="196">
        <v>12</v>
      </c>
      <c r="F71" s="196">
        <v>16</v>
      </c>
      <c r="G71" s="196">
        <v>20</v>
      </c>
      <c r="H71" s="196">
        <v>18</v>
      </c>
      <c r="I71" s="196">
        <v>16</v>
      </c>
      <c r="J71" s="196">
        <v>8</v>
      </c>
      <c r="K71" s="196"/>
      <c r="L71" s="196"/>
      <c r="M71" s="196"/>
      <c r="N71" s="196">
        <v>6</v>
      </c>
      <c r="O71" s="196">
        <v>24</v>
      </c>
      <c r="P71" s="196">
        <v>30</v>
      </c>
      <c r="Q71" s="196">
        <v>18</v>
      </c>
      <c r="R71" s="196">
        <v>24</v>
      </c>
      <c r="S71" s="196">
        <v>30</v>
      </c>
      <c r="T71" s="196">
        <v>18</v>
      </c>
      <c r="U71" s="196">
        <v>12</v>
      </c>
      <c r="V71" s="196"/>
      <c r="W71" s="196">
        <v>18</v>
      </c>
      <c r="X71" s="196">
        <v>24</v>
      </c>
      <c r="Y71" s="196">
        <v>12</v>
      </c>
      <c r="Z71" s="145">
        <v>12</v>
      </c>
      <c r="AA71" s="145"/>
      <c r="AB71" s="145"/>
      <c r="AC71" s="145"/>
      <c r="AD71" s="130"/>
      <c r="AE71" s="133"/>
      <c r="AF71" s="133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7"/>
      <c r="BD71" s="78">
        <f t="shared" si="1"/>
        <v>318</v>
      </c>
    </row>
    <row r="72" spans="1:56" ht="13.15" customHeight="1">
      <c r="A72" s="338"/>
      <c r="B72" s="338"/>
      <c r="C72" s="195" t="s">
        <v>138</v>
      </c>
      <c r="D72" s="196"/>
      <c r="E72" s="196">
        <v>6</v>
      </c>
      <c r="F72" s="196">
        <v>8</v>
      </c>
      <c r="G72" s="196">
        <v>10</v>
      </c>
      <c r="H72" s="196">
        <v>9</v>
      </c>
      <c r="I72" s="196">
        <v>8</v>
      </c>
      <c r="J72" s="196">
        <v>4</v>
      </c>
      <c r="K72" s="196"/>
      <c r="L72" s="196"/>
      <c r="M72" s="196"/>
      <c r="N72" s="196">
        <v>3</v>
      </c>
      <c r="O72" s="196">
        <v>12</v>
      </c>
      <c r="P72" s="196">
        <v>15</v>
      </c>
      <c r="Q72" s="196">
        <v>9</v>
      </c>
      <c r="R72" s="196">
        <v>12</v>
      </c>
      <c r="S72" s="196">
        <v>15</v>
      </c>
      <c r="T72" s="196">
        <v>9</v>
      </c>
      <c r="U72" s="196">
        <v>6</v>
      </c>
      <c r="V72" s="196"/>
      <c r="W72" s="196">
        <v>9</v>
      </c>
      <c r="X72" s="196">
        <v>12</v>
      </c>
      <c r="Y72" s="196">
        <v>6</v>
      </c>
      <c r="Z72" s="145">
        <v>6</v>
      </c>
      <c r="AA72" s="145"/>
      <c r="AB72" s="145"/>
      <c r="AC72" s="145"/>
      <c r="AD72" s="130"/>
      <c r="AE72" s="133"/>
      <c r="AF72" s="133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7"/>
      <c r="BD72" s="78">
        <f t="shared" si="1"/>
        <v>159</v>
      </c>
    </row>
    <row r="73" spans="1:56" ht="13.15" customHeight="1">
      <c r="A73" s="351" t="s">
        <v>64</v>
      </c>
      <c r="B73" s="351" t="s">
        <v>65</v>
      </c>
      <c r="C73" s="128" t="s">
        <v>137</v>
      </c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145"/>
      <c r="AA73" s="145"/>
      <c r="AB73" s="145"/>
      <c r="AC73" s="145"/>
      <c r="AD73" s="130"/>
      <c r="AE73" s="133"/>
      <c r="AF73" s="133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78">
        <f t="shared" si="1"/>
        <v>0</v>
      </c>
    </row>
    <row r="74" spans="1:56" ht="13.15" customHeight="1">
      <c r="A74" s="373"/>
      <c r="B74" s="373"/>
      <c r="C74" s="128" t="s">
        <v>138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145"/>
      <c r="AA74" s="145"/>
      <c r="AB74" s="145"/>
      <c r="AC74" s="145"/>
      <c r="AD74" s="130"/>
      <c r="AE74" s="133"/>
      <c r="AF74" s="133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8"/>
      <c r="BD74" s="78">
        <f t="shared" ref="BD74:BD137" si="10">SUM(D74:BC74)</f>
        <v>0</v>
      </c>
    </row>
    <row r="75" spans="1:56" ht="13.15" customHeight="1">
      <c r="A75" s="351" t="s">
        <v>66</v>
      </c>
      <c r="B75" s="351" t="s">
        <v>67</v>
      </c>
      <c r="C75" s="128" t="s">
        <v>137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145"/>
      <c r="AA75" s="145"/>
      <c r="AB75" s="145"/>
      <c r="AC75" s="145"/>
      <c r="AD75" s="130"/>
      <c r="AE75" s="133"/>
      <c r="AF75" s="133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8"/>
      <c r="BD75" s="78">
        <f t="shared" si="10"/>
        <v>0</v>
      </c>
    </row>
    <row r="76" spans="1:56" ht="13.15" customHeight="1">
      <c r="A76" s="373"/>
      <c r="B76" s="373"/>
      <c r="C76" s="128" t="s">
        <v>138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145"/>
      <c r="AA76" s="145"/>
      <c r="AB76" s="145"/>
      <c r="AC76" s="145"/>
      <c r="AD76" s="130"/>
      <c r="AE76" s="133"/>
      <c r="AF76" s="133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8"/>
      <c r="BD76" s="78">
        <f t="shared" si="10"/>
        <v>0</v>
      </c>
    </row>
    <row r="77" spans="1:56" ht="13.15" customHeight="1">
      <c r="A77" s="351" t="s">
        <v>68</v>
      </c>
      <c r="B77" s="351" t="s">
        <v>69</v>
      </c>
      <c r="C77" s="128" t="s">
        <v>137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145"/>
      <c r="AA77" s="145"/>
      <c r="AB77" s="145"/>
      <c r="AC77" s="145"/>
      <c r="AD77" s="130"/>
      <c r="AE77" s="133"/>
      <c r="AF77" s="133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8"/>
      <c r="BD77" s="78">
        <f t="shared" si="10"/>
        <v>0</v>
      </c>
    </row>
    <row r="78" spans="1:56" ht="13.15" customHeight="1">
      <c r="A78" s="373"/>
      <c r="B78" s="373"/>
      <c r="C78" s="128" t="s">
        <v>138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145"/>
      <c r="AA78" s="145"/>
      <c r="AB78" s="145"/>
      <c r="AC78" s="145"/>
      <c r="AD78" s="130"/>
      <c r="AE78" s="133"/>
      <c r="AF78" s="133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8"/>
      <c r="BD78" s="78">
        <f t="shared" si="10"/>
        <v>0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145"/>
      <c r="AA79" s="145"/>
      <c r="AB79" s="145"/>
      <c r="AC79" s="145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10"/>
        <v>0</v>
      </c>
    </row>
    <row r="80" spans="1:56" ht="13.15" customHeight="1">
      <c r="A80" s="326"/>
      <c r="B80" s="373"/>
      <c r="C80" s="128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145"/>
      <c r="AA80" s="145"/>
      <c r="AB80" s="145"/>
      <c r="AC80" s="145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10"/>
        <v>0</v>
      </c>
    </row>
    <row r="81" spans="1:56" ht="12.75" customHeight="1">
      <c r="A81" s="367" t="s">
        <v>71</v>
      </c>
      <c r="B81" s="367" t="s">
        <v>72</v>
      </c>
      <c r="C81" s="159" t="s">
        <v>137</v>
      </c>
      <c r="D81" s="160">
        <f>D83+D93+D97+D101</f>
        <v>0</v>
      </c>
      <c r="E81" s="160">
        <f t="shared" ref="E81:AF81" si="11">E83+E93+E97+E101</f>
        <v>0</v>
      </c>
      <c r="F81" s="160">
        <f t="shared" si="11"/>
        <v>0</v>
      </c>
      <c r="G81" s="160">
        <f t="shared" si="11"/>
        <v>0</v>
      </c>
      <c r="H81" s="160">
        <f t="shared" si="11"/>
        <v>10</v>
      </c>
      <c r="I81" s="160">
        <f t="shared" si="11"/>
        <v>2</v>
      </c>
      <c r="J81" s="160">
        <f t="shared" si="11"/>
        <v>14</v>
      </c>
      <c r="K81" s="160">
        <f t="shared" si="11"/>
        <v>0</v>
      </c>
      <c r="L81" s="160">
        <f t="shared" si="11"/>
        <v>6</v>
      </c>
      <c r="M81" s="160">
        <f t="shared" si="11"/>
        <v>2</v>
      </c>
      <c r="N81" s="160">
        <f t="shared" si="11"/>
        <v>0</v>
      </c>
      <c r="O81" s="160">
        <f t="shared" si="11"/>
        <v>8</v>
      </c>
      <c r="P81" s="160">
        <f t="shared" si="11"/>
        <v>0</v>
      </c>
      <c r="Q81" s="160">
        <f t="shared" si="11"/>
        <v>12</v>
      </c>
      <c r="R81" s="160">
        <f t="shared" si="11"/>
        <v>6</v>
      </c>
      <c r="S81" s="160">
        <f t="shared" si="11"/>
        <v>0</v>
      </c>
      <c r="T81" s="160">
        <f t="shared" si="11"/>
        <v>12</v>
      </c>
      <c r="U81" s="160">
        <f t="shared" si="11"/>
        <v>6</v>
      </c>
      <c r="V81" s="160">
        <f t="shared" si="11"/>
        <v>18</v>
      </c>
      <c r="W81" s="160">
        <f t="shared" si="11"/>
        <v>0</v>
      </c>
      <c r="X81" s="160">
        <f t="shared" si="11"/>
        <v>6</v>
      </c>
      <c r="Y81" s="160">
        <f t="shared" si="11"/>
        <v>18</v>
      </c>
      <c r="Z81" s="160">
        <f t="shared" si="11"/>
        <v>6</v>
      </c>
      <c r="AA81" s="160">
        <f t="shared" si="11"/>
        <v>0</v>
      </c>
      <c r="AB81" s="160">
        <f t="shared" si="11"/>
        <v>0</v>
      </c>
      <c r="AC81" s="160">
        <f t="shared" si="11"/>
        <v>0</v>
      </c>
      <c r="AD81" s="160">
        <f t="shared" si="11"/>
        <v>0</v>
      </c>
      <c r="AE81" s="160">
        <f t="shared" si="11"/>
        <v>0</v>
      </c>
      <c r="AF81" s="160">
        <f t="shared" si="11"/>
        <v>0</v>
      </c>
      <c r="AG81" s="160">
        <f t="shared" ref="AG81:BC82" si="12">AG83+AG85+AG87+AG89+AG91+AG93+AG95+AG97+AG99+AG101+AG103</f>
        <v>0</v>
      </c>
      <c r="AH81" s="160">
        <f t="shared" si="12"/>
        <v>0</v>
      </c>
      <c r="AI81" s="160">
        <f t="shared" si="12"/>
        <v>0</v>
      </c>
      <c r="AJ81" s="160">
        <f t="shared" si="12"/>
        <v>0</v>
      </c>
      <c r="AK81" s="160">
        <f t="shared" si="12"/>
        <v>0</v>
      </c>
      <c r="AL81" s="160">
        <f t="shared" si="12"/>
        <v>0</v>
      </c>
      <c r="AM81" s="160">
        <f t="shared" si="12"/>
        <v>0</v>
      </c>
      <c r="AN81" s="160">
        <f t="shared" si="12"/>
        <v>0</v>
      </c>
      <c r="AO81" s="160">
        <f t="shared" si="12"/>
        <v>0</v>
      </c>
      <c r="AP81" s="160">
        <f t="shared" si="12"/>
        <v>0</v>
      </c>
      <c r="AQ81" s="160">
        <f t="shared" si="12"/>
        <v>0</v>
      </c>
      <c r="AR81" s="160">
        <f t="shared" si="12"/>
        <v>0</v>
      </c>
      <c r="AS81" s="160">
        <f t="shared" si="12"/>
        <v>0</v>
      </c>
      <c r="AT81" s="160">
        <f t="shared" si="12"/>
        <v>0</v>
      </c>
      <c r="AU81" s="160">
        <f t="shared" si="12"/>
        <v>0</v>
      </c>
      <c r="AV81" s="160">
        <f t="shared" si="12"/>
        <v>0</v>
      </c>
      <c r="AW81" s="160">
        <f t="shared" si="12"/>
        <v>0</v>
      </c>
      <c r="AX81" s="160">
        <f t="shared" si="12"/>
        <v>0</v>
      </c>
      <c r="AY81" s="160">
        <f t="shared" si="12"/>
        <v>0</v>
      </c>
      <c r="AZ81" s="160">
        <f t="shared" si="12"/>
        <v>0</v>
      </c>
      <c r="BA81" s="160">
        <f t="shared" si="12"/>
        <v>0</v>
      </c>
      <c r="BB81" s="160">
        <f t="shared" si="12"/>
        <v>0</v>
      </c>
      <c r="BC81" s="161">
        <f t="shared" si="12"/>
        <v>0</v>
      </c>
      <c r="BD81" s="78">
        <f t="shared" si="10"/>
        <v>126</v>
      </c>
    </row>
    <row r="82" spans="1:56" ht="13.15" customHeight="1">
      <c r="A82" s="373"/>
      <c r="B82" s="409"/>
      <c r="C82" s="159" t="s">
        <v>138</v>
      </c>
      <c r="D82" s="160">
        <f>D84+D94+D98+D102</f>
        <v>0</v>
      </c>
      <c r="E82" s="160">
        <f t="shared" ref="E82:AF82" si="13">E84+E94+E98+E102</f>
        <v>0</v>
      </c>
      <c r="F82" s="160">
        <f t="shared" si="13"/>
        <v>0</v>
      </c>
      <c r="G82" s="160">
        <f t="shared" si="13"/>
        <v>0</v>
      </c>
      <c r="H82" s="160">
        <f t="shared" si="13"/>
        <v>5</v>
      </c>
      <c r="I82" s="160">
        <f t="shared" si="13"/>
        <v>1</v>
      </c>
      <c r="J82" s="160">
        <f t="shared" si="13"/>
        <v>7</v>
      </c>
      <c r="K82" s="160">
        <f t="shared" si="13"/>
        <v>0</v>
      </c>
      <c r="L82" s="160">
        <f t="shared" si="13"/>
        <v>3</v>
      </c>
      <c r="M82" s="160">
        <f t="shared" si="13"/>
        <v>1</v>
      </c>
      <c r="N82" s="160">
        <f t="shared" si="13"/>
        <v>0</v>
      </c>
      <c r="O82" s="160">
        <f t="shared" si="13"/>
        <v>4</v>
      </c>
      <c r="P82" s="160">
        <f t="shared" si="13"/>
        <v>0</v>
      </c>
      <c r="Q82" s="160">
        <f t="shared" si="13"/>
        <v>6</v>
      </c>
      <c r="R82" s="160">
        <f t="shared" si="13"/>
        <v>3</v>
      </c>
      <c r="S82" s="160">
        <f t="shared" si="13"/>
        <v>0</v>
      </c>
      <c r="T82" s="160">
        <f t="shared" si="13"/>
        <v>6</v>
      </c>
      <c r="U82" s="160">
        <f t="shared" si="13"/>
        <v>3</v>
      </c>
      <c r="V82" s="160">
        <f t="shared" si="13"/>
        <v>9</v>
      </c>
      <c r="W82" s="160">
        <f t="shared" si="13"/>
        <v>0</v>
      </c>
      <c r="X82" s="160">
        <f t="shared" si="13"/>
        <v>3</v>
      </c>
      <c r="Y82" s="160">
        <f t="shared" si="13"/>
        <v>9</v>
      </c>
      <c r="Z82" s="160">
        <f t="shared" si="13"/>
        <v>3</v>
      </c>
      <c r="AA82" s="160">
        <f t="shared" si="13"/>
        <v>0</v>
      </c>
      <c r="AB82" s="160">
        <f t="shared" si="13"/>
        <v>0</v>
      </c>
      <c r="AC82" s="160">
        <f t="shared" si="13"/>
        <v>0</v>
      </c>
      <c r="AD82" s="160">
        <f t="shared" si="13"/>
        <v>0</v>
      </c>
      <c r="AE82" s="160">
        <f t="shared" si="13"/>
        <v>0</v>
      </c>
      <c r="AF82" s="160">
        <f t="shared" si="13"/>
        <v>0</v>
      </c>
      <c r="AG82" s="160">
        <f t="shared" si="12"/>
        <v>0</v>
      </c>
      <c r="AH82" s="160">
        <f t="shared" si="12"/>
        <v>0</v>
      </c>
      <c r="AI82" s="160">
        <f t="shared" si="12"/>
        <v>0</v>
      </c>
      <c r="AJ82" s="160">
        <f t="shared" si="12"/>
        <v>0</v>
      </c>
      <c r="AK82" s="160">
        <f t="shared" si="12"/>
        <v>0</v>
      </c>
      <c r="AL82" s="160">
        <f t="shared" si="12"/>
        <v>0</v>
      </c>
      <c r="AM82" s="160">
        <f t="shared" si="12"/>
        <v>0</v>
      </c>
      <c r="AN82" s="160">
        <f t="shared" si="12"/>
        <v>0</v>
      </c>
      <c r="AO82" s="160">
        <f t="shared" si="12"/>
        <v>0</v>
      </c>
      <c r="AP82" s="160">
        <f t="shared" si="12"/>
        <v>0</v>
      </c>
      <c r="AQ82" s="160">
        <f t="shared" si="12"/>
        <v>0</v>
      </c>
      <c r="AR82" s="160">
        <f t="shared" si="12"/>
        <v>0</v>
      </c>
      <c r="AS82" s="160">
        <f t="shared" si="12"/>
        <v>0</v>
      </c>
      <c r="AT82" s="160">
        <f t="shared" si="12"/>
        <v>0</v>
      </c>
      <c r="AU82" s="160">
        <f t="shared" si="12"/>
        <v>0</v>
      </c>
      <c r="AV82" s="160">
        <f t="shared" si="12"/>
        <v>0</v>
      </c>
      <c r="AW82" s="160">
        <f t="shared" si="12"/>
        <v>0</v>
      </c>
      <c r="AX82" s="160">
        <f t="shared" si="12"/>
        <v>0</v>
      </c>
      <c r="AY82" s="160">
        <f t="shared" si="12"/>
        <v>0</v>
      </c>
      <c r="AZ82" s="160">
        <f t="shared" si="12"/>
        <v>0</v>
      </c>
      <c r="BA82" s="160">
        <f t="shared" si="12"/>
        <v>0</v>
      </c>
      <c r="BB82" s="160">
        <f t="shared" si="12"/>
        <v>0</v>
      </c>
      <c r="BC82" s="161">
        <f t="shared" si="12"/>
        <v>0</v>
      </c>
      <c r="BD82" s="78">
        <f t="shared" si="10"/>
        <v>63</v>
      </c>
    </row>
    <row r="83" spans="1:56" ht="13.15" customHeight="1">
      <c r="A83" s="337" t="s">
        <v>73</v>
      </c>
      <c r="B83" s="337" t="s">
        <v>74</v>
      </c>
      <c r="C83" s="195" t="s">
        <v>137</v>
      </c>
      <c r="D83" s="196">
        <f>SUM(D85+D87)</f>
        <v>0</v>
      </c>
      <c r="E83" s="196">
        <f t="shared" ref="E83:AF84" si="14">SUM(E85+E87)</f>
        <v>0</v>
      </c>
      <c r="F83" s="196">
        <f t="shared" si="14"/>
        <v>0</v>
      </c>
      <c r="G83" s="196">
        <f t="shared" si="14"/>
        <v>0</v>
      </c>
      <c r="H83" s="196">
        <f t="shared" si="14"/>
        <v>10</v>
      </c>
      <c r="I83" s="196">
        <f t="shared" si="14"/>
        <v>2</v>
      </c>
      <c r="J83" s="196">
        <f t="shared" si="14"/>
        <v>14</v>
      </c>
      <c r="K83" s="196">
        <f t="shared" si="14"/>
        <v>0</v>
      </c>
      <c r="L83" s="196">
        <f t="shared" si="14"/>
        <v>6</v>
      </c>
      <c r="M83" s="196">
        <f t="shared" si="14"/>
        <v>2</v>
      </c>
      <c r="N83" s="196">
        <f t="shared" si="14"/>
        <v>0</v>
      </c>
      <c r="O83" s="196">
        <f t="shared" si="14"/>
        <v>8</v>
      </c>
      <c r="P83" s="196">
        <f t="shared" si="14"/>
        <v>0</v>
      </c>
      <c r="Q83" s="196">
        <f t="shared" si="14"/>
        <v>12</v>
      </c>
      <c r="R83" s="196">
        <f t="shared" si="14"/>
        <v>6</v>
      </c>
      <c r="S83" s="196">
        <f t="shared" si="14"/>
        <v>0</v>
      </c>
      <c r="T83" s="196">
        <f t="shared" si="14"/>
        <v>12</v>
      </c>
      <c r="U83" s="196">
        <f t="shared" si="14"/>
        <v>6</v>
      </c>
      <c r="V83" s="196">
        <f t="shared" si="14"/>
        <v>18</v>
      </c>
      <c r="W83" s="196">
        <f t="shared" si="14"/>
        <v>0</v>
      </c>
      <c r="X83" s="196">
        <f t="shared" si="14"/>
        <v>6</v>
      </c>
      <c r="Y83" s="196">
        <f t="shared" si="14"/>
        <v>18</v>
      </c>
      <c r="Z83" s="196">
        <f t="shared" si="14"/>
        <v>6</v>
      </c>
      <c r="AA83" s="196">
        <f t="shared" si="14"/>
        <v>0</v>
      </c>
      <c r="AB83" s="196">
        <f t="shared" si="14"/>
        <v>0</v>
      </c>
      <c r="AC83" s="196">
        <f t="shared" si="14"/>
        <v>0</v>
      </c>
      <c r="AD83" s="196">
        <f t="shared" si="14"/>
        <v>0</v>
      </c>
      <c r="AE83" s="196">
        <f t="shared" si="14"/>
        <v>0</v>
      </c>
      <c r="AF83" s="196">
        <f t="shared" si="14"/>
        <v>0</v>
      </c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7"/>
      <c r="BD83" s="78">
        <f t="shared" si="10"/>
        <v>126</v>
      </c>
    </row>
    <row r="84" spans="1:56" ht="13.15" customHeight="1">
      <c r="A84" s="338"/>
      <c r="B84" s="338"/>
      <c r="C84" s="195" t="s">
        <v>138</v>
      </c>
      <c r="D84" s="196">
        <f>SUM(D86+D88)</f>
        <v>0</v>
      </c>
      <c r="E84" s="196">
        <f t="shared" si="14"/>
        <v>0</v>
      </c>
      <c r="F84" s="196">
        <f t="shared" si="14"/>
        <v>0</v>
      </c>
      <c r="G84" s="196">
        <f t="shared" si="14"/>
        <v>0</v>
      </c>
      <c r="H84" s="196">
        <f t="shared" si="14"/>
        <v>5</v>
      </c>
      <c r="I84" s="196">
        <f t="shared" si="14"/>
        <v>1</v>
      </c>
      <c r="J84" s="196">
        <f t="shared" si="14"/>
        <v>7</v>
      </c>
      <c r="K84" s="196">
        <f t="shared" si="14"/>
        <v>0</v>
      </c>
      <c r="L84" s="196">
        <f t="shared" si="14"/>
        <v>3</v>
      </c>
      <c r="M84" s="196">
        <f t="shared" si="14"/>
        <v>1</v>
      </c>
      <c r="N84" s="196">
        <f t="shared" si="14"/>
        <v>0</v>
      </c>
      <c r="O84" s="196">
        <f t="shared" si="14"/>
        <v>4</v>
      </c>
      <c r="P84" s="196">
        <f t="shared" si="14"/>
        <v>0</v>
      </c>
      <c r="Q84" s="196">
        <f t="shared" si="14"/>
        <v>6</v>
      </c>
      <c r="R84" s="196">
        <f t="shared" si="14"/>
        <v>3</v>
      </c>
      <c r="S84" s="196">
        <f t="shared" si="14"/>
        <v>0</v>
      </c>
      <c r="T84" s="196">
        <f t="shared" si="14"/>
        <v>6</v>
      </c>
      <c r="U84" s="196">
        <f t="shared" si="14"/>
        <v>3</v>
      </c>
      <c r="V84" s="196">
        <f t="shared" si="14"/>
        <v>9</v>
      </c>
      <c r="W84" s="196">
        <f t="shared" si="14"/>
        <v>0</v>
      </c>
      <c r="X84" s="196">
        <f t="shared" si="14"/>
        <v>3</v>
      </c>
      <c r="Y84" s="196">
        <f t="shared" si="14"/>
        <v>9</v>
      </c>
      <c r="Z84" s="196">
        <f t="shared" si="14"/>
        <v>3</v>
      </c>
      <c r="AA84" s="196">
        <f t="shared" si="14"/>
        <v>0</v>
      </c>
      <c r="AB84" s="196">
        <f t="shared" si="14"/>
        <v>0</v>
      </c>
      <c r="AC84" s="196">
        <f t="shared" si="14"/>
        <v>0</v>
      </c>
      <c r="AD84" s="196">
        <f t="shared" si="14"/>
        <v>0</v>
      </c>
      <c r="AE84" s="196">
        <f t="shared" si="14"/>
        <v>0</v>
      </c>
      <c r="AF84" s="196">
        <f t="shared" si="14"/>
        <v>0</v>
      </c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7"/>
      <c r="BD84" s="78">
        <f t="shared" si="10"/>
        <v>63</v>
      </c>
    </row>
    <row r="85" spans="1:56" ht="13.15" customHeight="1">
      <c r="A85" s="351" t="s">
        <v>50</v>
      </c>
      <c r="B85" s="351" t="s">
        <v>75</v>
      </c>
      <c r="C85" s="128" t="s">
        <v>137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145"/>
      <c r="AA85" s="145"/>
      <c r="AB85" s="145"/>
      <c r="AC85" s="145"/>
      <c r="AD85" s="130"/>
      <c r="AE85" s="133"/>
      <c r="AF85" s="133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8"/>
      <c r="BD85" s="78">
        <f t="shared" si="10"/>
        <v>0</v>
      </c>
    </row>
    <row r="86" spans="1:56" ht="13.15" customHeight="1">
      <c r="A86" s="373"/>
      <c r="B86" s="373"/>
      <c r="C86" s="128" t="s">
        <v>138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145"/>
      <c r="AA86" s="145"/>
      <c r="AB86" s="145"/>
      <c r="AC86" s="145"/>
      <c r="AD86" s="130"/>
      <c r="AE86" s="133"/>
      <c r="AF86" s="133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8"/>
      <c r="BD86" s="78">
        <f t="shared" si="10"/>
        <v>0</v>
      </c>
    </row>
    <row r="87" spans="1:56" ht="13.15" customHeight="1">
      <c r="A87" s="337" t="s">
        <v>76</v>
      </c>
      <c r="B87" s="337" t="s">
        <v>74</v>
      </c>
      <c r="C87" s="195" t="s">
        <v>137</v>
      </c>
      <c r="D87" s="196"/>
      <c r="E87" s="196"/>
      <c r="F87" s="196"/>
      <c r="G87" s="196"/>
      <c r="H87" s="196">
        <v>10</v>
      </c>
      <c r="I87" s="196">
        <v>2</v>
      </c>
      <c r="J87" s="196">
        <v>14</v>
      </c>
      <c r="K87" s="196"/>
      <c r="L87" s="196">
        <v>6</v>
      </c>
      <c r="M87" s="196">
        <v>2</v>
      </c>
      <c r="N87" s="196"/>
      <c r="O87" s="196">
        <v>8</v>
      </c>
      <c r="P87" s="196"/>
      <c r="Q87" s="196">
        <v>12</v>
      </c>
      <c r="R87" s="196">
        <v>6</v>
      </c>
      <c r="S87" s="196"/>
      <c r="T87" s="196">
        <v>12</v>
      </c>
      <c r="U87" s="196">
        <v>6</v>
      </c>
      <c r="V87" s="196">
        <v>18</v>
      </c>
      <c r="W87" s="196"/>
      <c r="X87" s="196">
        <v>6</v>
      </c>
      <c r="Y87" s="196">
        <v>18</v>
      </c>
      <c r="Z87" s="145">
        <v>6</v>
      </c>
      <c r="AA87" s="145"/>
      <c r="AB87" s="145"/>
      <c r="AC87" s="145"/>
      <c r="AD87" s="130"/>
      <c r="AE87" s="133"/>
      <c r="AF87" s="133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7"/>
      <c r="BD87" s="78">
        <f t="shared" si="10"/>
        <v>126</v>
      </c>
    </row>
    <row r="88" spans="1:56" ht="13.15" customHeight="1">
      <c r="A88" s="338"/>
      <c r="B88" s="338"/>
      <c r="C88" s="195" t="s">
        <v>138</v>
      </c>
      <c r="D88" s="196"/>
      <c r="E88" s="196"/>
      <c r="F88" s="196"/>
      <c r="G88" s="196"/>
      <c r="H88" s="196">
        <v>5</v>
      </c>
      <c r="I88" s="196">
        <v>1</v>
      </c>
      <c r="J88" s="196">
        <v>7</v>
      </c>
      <c r="K88" s="196"/>
      <c r="L88" s="196">
        <v>3</v>
      </c>
      <c r="M88" s="196">
        <v>1</v>
      </c>
      <c r="N88" s="196"/>
      <c r="O88" s="196">
        <v>4</v>
      </c>
      <c r="P88" s="196"/>
      <c r="Q88" s="196">
        <v>6</v>
      </c>
      <c r="R88" s="196">
        <v>3</v>
      </c>
      <c r="S88" s="196"/>
      <c r="T88" s="196">
        <v>6</v>
      </c>
      <c r="U88" s="196">
        <v>3</v>
      </c>
      <c r="V88" s="196">
        <v>9</v>
      </c>
      <c r="W88" s="196"/>
      <c r="X88" s="196">
        <v>3</v>
      </c>
      <c r="Y88" s="196">
        <v>9</v>
      </c>
      <c r="Z88" s="145">
        <v>3</v>
      </c>
      <c r="AA88" s="145"/>
      <c r="AB88" s="145"/>
      <c r="AC88" s="145"/>
      <c r="AD88" s="130"/>
      <c r="AE88" s="133"/>
      <c r="AF88" s="133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7"/>
      <c r="BD88" s="78">
        <f t="shared" si="10"/>
        <v>63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145"/>
      <c r="AA89" s="145"/>
      <c r="AB89" s="145"/>
      <c r="AC89" s="145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10"/>
        <v>0</v>
      </c>
    </row>
    <row r="90" spans="1:56" ht="13.15" customHeight="1">
      <c r="A90" s="326"/>
      <c r="B90" s="373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145"/>
      <c r="AA90" s="145"/>
      <c r="AB90" s="145"/>
      <c r="AC90" s="145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10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145"/>
      <c r="AA91" s="145"/>
      <c r="AB91" s="145"/>
      <c r="AC91" s="145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10"/>
        <v>0</v>
      </c>
    </row>
    <row r="92" spans="1:56" ht="13.15" customHeight="1">
      <c r="A92" s="326"/>
      <c r="B92" s="373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145"/>
      <c r="AA92" s="145"/>
      <c r="AB92" s="145"/>
      <c r="AC92" s="145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10"/>
        <v>0</v>
      </c>
    </row>
    <row r="93" spans="1:56" ht="13.15" customHeight="1">
      <c r="A93" s="351" t="s">
        <v>78</v>
      </c>
      <c r="B93" s="351" t="s">
        <v>79</v>
      </c>
      <c r="C93" s="128" t="s">
        <v>137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145"/>
      <c r="AA93" s="145"/>
      <c r="AB93" s="145"/>
      <c r="AC93" s="145"/>
      <c r="AD93" s="130"/>
      <c r="AE93" s="133"/>
      <c r="AF93" s="133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8"/>
      <c r="BD93" s="78">
        <f t="shared" si="10"/>
        <v>0</v>
      </c>
    </row>
    <row r="94" spans="1:56" ht="13.15" customHeight="1">
      <c r="A94" s="373"/>
      <c r="B94" s="373"/>
      <c r="C94" s="128" t="s">
        <v>138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145"/>
      <c r="AA94" s="145"/>
      <c r="AB94" s="145"/>
      <c r="AC94" s="145"/>
      <c r="AD94" s="130"/>
      <c r="AE94" s="133"/>
      <c r="AF94" s="133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8"/>
      <c r="BD94" s="78">
        <f t="shared" si="10"/>
        <v>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145"/>
      <c r="AA95" s="145"/>
      <c r="AB95" s="145"/>
      <c r="AC95" s="145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10"/>
        <v>0</v>
      </c>
    </row>
    <row r="96" spans="1:56" ht="13.15" customHeight="1">
      <c r="A96" s="326"/>
      <c r="B96" s="373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145"/>
      <c r="AA96" s="145"/>
      <c r="AB96" s="145"/>
      <c r="AC96" s="145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10"/>
        <v>0</v>
      </c>
    </row>
    <row r="97" spans="1:56" ht="13.15" customHeight="1">
      <c r="A97" s="351" t="s">
        <v>80</v>
      </c>
      <c r="B97" s="351" t="s">
        <v>81</v>
      </c>
      <c r="C97" s="128" t="s">
        <v>137</v>
      </c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145"/>
      <c r="AA97" s="145"/>
      <c r="AB97" s="145"/>
      <c r="AC97" s="145"/>
      <c r="AD97" s="130"/>
      <c r="AE97" s="133"/>
      <c r="AF97" s="133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8"/>
      <c r="BD97" s="78">
        <f t="shared" si="10"/>
        <v>0</v>
      </c>
    </row>
    <row r="98" spans="1:56" ht="13.15" customHeight="1">
      <c r="A98" s="373"/>
      <c r="B98" s="373"/>
      <c r="C98" s="128" t="s">
        <v>138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145"/>
      <c r="AA98" s="145"/>
      <c r="AB98" s="145"/>
      <c r="AC98" s="145"/>
      <c r="AD98" s="130"/>
      <c r="AE98" s="133"/>
      <c r="AF98" s="133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8"/>
      <c r="BD98" s="78">
        <f t="shared" si="10"/>
        <v>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145"/>
      <c r="AA99" s="145"/>
      <c r="AB99" s="145"/>
      <c r="AC99" s="145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10"/>
        <v>0</v>
      </c>
    </row>
    <row r="100" spans="1:56" ht="13.15" customHeight="1">
      <c r="A100" s="326"/>
      <c r="B100" s="390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145"/>
      <c r="AA100" s="145"/>
      <c r="AB100" s="145"/>
      <c r="AC100" s="145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10"/>
        <v>0</v>
      </c>
    </row>
    <row r="101" spans="1:56" ht="13.15" customHeight="1">
      <c r="A101" s="326" t="s">
        <v>82</v>
      </c>
      <c r="B101" s="326" t="s">
        <v>83</v>
      </c>
      <c r="C101" s="128" t="s">
        <v>137</v>
      </c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145"/>
      <c r="AA101" s="145"/>
      <c r="AB101" s="145"/>
      <c r="AC101" s="145"/>
      <c r="AD101" s="130"/>
      <c r="AE101" s="133"/>
      <c r="AF101" s="133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8"/>
      <c r="BD101" s="78">
        <f t="shared" si="10"/>
        <v>0</v>
      </c>
    </row>
    <row r="102" spans="1:56" ht="13.15" customHeight="1">
      <c r="A102" s="390"/>
      <c r="B102" s="390"/>
      <c r="C102" s="128" t="s">
        <v>138</v>
      </c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145"/>
      <c r="AA102" s="145"/>
      <c r="AB102" s="145"/>
      <c r="AC102" s="145"/>
      <c r="AD102" s="130"/>
      <c r="AE102" s="133"/>
      <c r="AF102" s="133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8"/>
      <c r="BD102" s="78">
        <f t="shared" si="10"/>
        <v>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145"/>
      <c r="AA103" s="145"/>
      <c r="AB103" s="145"/>
      <c r="AC103" s="145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10"/>
        <v>0</v>
      </c>
    </row>
    <row r="104" spans="1:56" ht="13.15" customHeight="1">
      <c r="A104" s="326"/>
      <c r="B104" s="373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145"/>
      <c r="AA104" s="145"/>
      <c r="AB104" s="145"/>
      <c r="AC104" s="145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10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15">E107+E109</f>
        <v>4</v>
      </c>
      <c r="F105" s="160">
        <f t="shared" si="15"/>
        <v>0</v>
      </c>
      <c r="G105" s="160">
        <f t="shared" si="15"/>
        <v>2</v>
      </c>
      <c r="H105" s="160">
        <f t="shared" si="15"/>
        <v>0</v>
      </c>
      <c r="I105" s="160">
        <f t="shared" si="15"/>
        <v>2</v>
      </c>
      <c r="J105" s="160">
        <f t="shared" si="15"/>
        <v>6</v>
      </c>
      <c r="K105" s="160">
        <f t="shared" si="15"/>
        <v>4</v>
      </c>
      <c r="L105" s="160">
        <f t="shared" si="15"/>
        <v>8</v>
      </c>
      <c r="M105" s="160">
        <f t="shared" si="15"/>
        <v>0</v>
      </c>
      <c r="N105" s="160">
        <f t="shared" si="15"/>
        <v>2</v>
      </c>
      <c r="O105" s="160">
        <f t="shared" si="15"/>
        <v>2</v>
      </c>
      <c r="P105" s="160">
        <f t="shared" si="15"/>
        <v>0</v>
      </c>
      <c r="Q105" s="160">
        <f t="shared" si="15"/>
        <v>0</v>
      </c>
      <c r="R105" s="160">
        <f t="shared" si="15"/>
        <v>0</v>
      </c>
      <c r="S105" s="160">
        <f t="shared" si="15"/>
        <v>0</v>
      </c>
      <c r="T105" s="160">
        <f t="shared" si="15"/>
        <v>0</v>
      </c>
      <c r="U105" s="160">
        <f t="shared" si="15"/>
        <v>18</v>
      </c>
      <c r="V105" s="160">
        <f t="shared" si="15"/>
        <v>18</v>
      </c>
      <c r="W105" s="160">
        <f t="shared" si="15"/>
        <v>18</v>
      </c>
      <c r="X105" s="160">
        <f t="shared" si="15"/>
        <v>0</v>
      </c>
      <c r="Y105" s="160">
        <f t="shared" si="15"/>
        <v>0</v>
      </c>
      <c r="Z105" s="160">
        <f t="shared" si="15"/>
        <v>0</v>
      </c>
      <c r="AA105" s="160">
        <f t="shared" si="15"/>
        <v>0</v>
      </c>
      <c r="AB105" s="160">
        <f t="shared" si="15"/>
        <v>0</v>
      </c>
      <c r="AC105" s="160">
        <f t="shared" si="15"/>
        <v>0</v>
      </c>
      <c r="AD105" s="160">
        <f t="shared" si="15"/>
        <v>0</v>
      </c>
      <c r="AE105" s="160">
        <f t="shared" si="15"/>
        <v>0</v>
      </c>
      <c r="AF105" s="160">
        <f t="shared" si="15"/>
        <v>0</v>
      </c>
      <c r="AG105" s="160">
        <f t="shared" si="15"/>
        <v>0</v>
      </c>
      <c r="AH105" s="160">
        <f t="shared" si="15"/>
        <v>0</v>
      </c>
      <c r="AI105" s="160">
        <f t="shared" si="15"/>
        <v>0</v>
      </c>
      <c r="AJ105" s="160">
        <f t="shared" si="15"/>
        <v>0</v>
      </c>
      <c r="AK105" s="160">
        <f t="shared" si="15"/>
        <v>0</v>
      </c>
      <c r="AL105" s="160">
        <f t="shared" si="15"/>
        <v>0</v>
      </c>
      <c r="AM105" s="160">
        <f t="shared" si="15"/>
        <v>0</v>
      </c>
      <c r="AN105" s="160">
        <f t="shared" si="15"/>
        <v>0</v>
      </c>
      <c r="AO105" s="160">
        <f t="shared" si="15"/>
        <v>0</v>
      </c>
      <c r="AP105" s="160">
        <f t="shared" si="15"/>
        <v>0</v>
      </c>
      <c r="AQ105" s="160">
        <f t="shared" si="15"/>
        <v>0</v>
      </c>
      <c r="AR105" s="160">
        <f t="shared" si="15"/>
        <v>0</v>
      </c>
      <c r="AS105" s="160">
        <f t="shared" si="15"/>
        <v>0</v>
      </c>
      <c r="AT105" s="160">
        <f t="shared" si="15"/>
        <v>0</v>
      </c>
      <c r="AU105" s="160">
        <f t="shared" si="15"/>
        <v>0</v>
      </c>
      <c r="AV105" s="160">
        <f t="shared" si="15"/>
        <v>0</v>
      </c>
      <c r="AW105" s="160">
        <f t="shared" si="15"/>
        <v>0</v>
      </c>
      <c r="AX105" s="160">
        <f t="shared" si="15"/>
        <v>0</v>
      </c>
      <c r="AY105" s="160">
        <f t="shared" si="15"/>
        <v>0</v>
      </c>
      <c r="AZ105" s="160">
        <f t="shared" si="15"/>
        <v>0</v>
      </c>
      <c r="BA105" s="160">
        <f t="shared" si="15"/>
        <v>0</v>
      </c>
      <c r="BB105" s="160">
        <f t="shared" si="15"/>
        <v>0</v>
      </c>
      <c r="BC105" s="161">
        <f t="shared" si="15"/>
        <v>0</v>
      </c>
      <c r="BD105" s="78">
        <f t="shared" si="10"/>
        <v>84</v>
      </c>
    </row>
    <row r="106" spans="1:56" ht="12.75" customHeight="1">
      <c r="A106" s="373"/>
      <c r="B106" s="409"/>
      <c r="C106" s="159" t="s">
        <v>138</v>
      </c>
      <c r="D106" s="160">
        <f>D108+D110</f>
        <v>0</v>
      </c>
      <c r="E106" s="160">
        <f t="shared" si="15"/>
        <v>2</v>
      </c>
      <c r="F106" s="160">
        <f t="shared" si="15"/>
        <v>0</v>
      </c>
      <c r="G106" s="160">
        <f t="shared" si="15"/>
        <v>1</v>
      </c>
      <c r="H106" s="160">
        <f t="shared" si="15"/>
        <v>0</v>
      </c>
      <c r="I106" s="160">
        <f t="shared" si="15"/>
        <v>1</v>
      </c>
      <c r="J106" s="160">
        <f t="shared" si="15"/>
        <v>3</v>
      </c>
      <c r="K106" s="160">
        <f t="shared" si="15"/>
        <v>2</v>
      </c>
      <c r="L106" s="160">
        <f t="shared" si="15"/>
        <v>4</v>
      </c>
      <c r="M106" s="160">
        <f t="shared" si="15"/>
        <v>0</v>
      </c>
      <c r="N106" s="160">
        <f t="shared" si="15"/>
        <v>1</v>
      </c>
      <c r="O106" s="160">
        <f t="shared" si="15"/>
        <v>1</v>
      </c>
      <c r="P106" s="160">
        <f t="shared" si="15"/>
        <v>0</v>
      </c>
      <c r="Q106" s="160">
        <f t="shared" si="15"/>
        <v>0</v>
      </c>
      <c r="R106" s="160">
        <f t="shared" si="15"/>
        <v>0</v>
      </c>
      <c r="S106" s="160">
        <f t="shared" si="15"/>
        <v>0</v>
      </c>
      <c r="T106" s="160">
        <f t="shared" si="15"/>
        <v>0</v>
      </c>
      <c r="U106" s="160">
        <f t="shared" si="15"/>
        <v>9</v>
      </c>
      <c r="V106" s="160">
        <f t="shared" si="15"/>
        <v>9</v>
      </c>
      <c r="W106" s="160">
        <f t="shared" si="15"/>
        <v>9</v>
      </c>
      <c r="X106" s="160">
        <f t="shared" si="15"/>
        <v>0</v>
      </c>
      <c r="Y106" s="160">
        <f t="shared" si="15"/>
        <v>0</v>
      </c>
      <c r="Z106" s="160">
        <f t="shared" si="15"/>
        <v>0</v>
      </c>
      <c r="AA106" s="160">
        <f t="shared" si="15"/>
        <v>0</v>
      </c>
      <c r="AB106" s="160">
        <f t="shared" si="15"/>
        <v>0</v>
      </c>
      <c r="AC106" s="160">
        <f t="shared" si="15"/>
        <v>0</v>
      </c>
      <c r="AD106" s="160">
        <f t="shared" si="15"/>
        <v>0</v>
      </c>
      <c r="AE106" s="160">
        <f t="shared" si="15"/>
        <v>0</v>
      </c>
      <c r="AF106" s="160">
        <f t="shared" si="15"/>
        <v>0</v>
      </c>
      <c r="AG106" s="160">
        <f t="shared" si="15"/>
        <v>0</v>
      </c>
      <c r="AH106" s="160">
        <f t="shared" si="15"/>
        <v>0</v>
      </c>
      <c r="AI106" s="160">
        <f t="shared" si="15"/>
        <v>0</v>
      </c>
      <c r="AJ106" s="160">
        <f t="shared" si="15"/>
        <v>0</v>
      </c>
      <c r="AK106" s="160">
        <f t="shared" si="15"/>
        <v>0</v>
      </c>
      <c r="AL106" s="160">
        <f t="shared" si="15"/>
        <v>0</v>
      </c>
      <c r="AM106" s="160">
        <f t="shared" si="15"/>
        <v>0</v>
      </c>
      <c r="AN106" s="160">
        <f t="shared" si="15"/>
        <v>0</v>
      </c>
      <c r="AO106" s="160">
        <f t="shared" si="15"/>
        <v>0</v>
      </c>
      <c r="AP106" s="160">
        <f t="shared" si="15"/>
        <v>0</v>
      </c>
      <c r="AQ106" s="160">
        <f t="shared" si="15"/>
        <v>0</v>
      </c>
      <c r="AR106" s="160">
        <f t="shared" si="15"/>
        <v>0</v>
      </c>
      <c r="AS106" s="160">
        <f t="shared" si="15"/>
        <v>0</v>
      </c>
      <c r="AT106" s="160">
        <f t="shared" si="15"/>
        <v>0</v>
      </c>
      <c r="AU106" s="160">
        <f t="shared" si="15"/>
        <v>0</v>
      </c>
      <c r="AV106" s="160">
        <f t="shared" si="15"/>
        <v>0</v>
      </c>
      <c r="AW106" s="160">
        <f t="shared" si="15"/>
        <v>0</v>
      </c>
      <c r="AX106" s="160">
        <f t="shared" si="15"/>
        <v>0</v>
      </c>
      <c r="AY106" s="160">
        <f t="shared" si="15"/>
        <v>0</v>
      </c>
      <c r="AZ106" s="160">
        <f t="shared" si="15"/>
        <v>0</v>
      </c>
      <c r="BA106" s="160">
        <f t="shared" si="15"/>
        <v>0</v>
      </c>
      <c r="BB106" s="160">
        <f t="shared" si="15"/>
        <v>0</v>
      </c>
      <c r="BC106" s="161">
        <f t="shared" si="15"/>
        <v>0</v>
      </c>
      <c r="BD106" s="78">
        <f t="shared" si="10"/>
        <v>42</v>
      </c>
    </row>
    <row r="107" spans="1:56" ht="15.75" customHeight="1">
      <c r="A107" s="337" t="s">
        <v>86</v>
      </c>
      <c r="B107" s="337" t="s">
        <v>87</v>
      </c>
      <c r="C107" s="195" t="s">
        <v>137</v>
      </c>
      <c r="D107" s="196"/>
      <c r="E107" s="196">
        <v>4</v>
      </c>
      <c r="F107" s="196"/>
      <c r="G107" s="196">
        <v>2</v>
      </c>
      <c r="H107" s="196"/>
      <c r="I107" s="196">
        <v>2</v>
      </c>
      <c r="J107" s="196">
        <v>6</v>
      </c>
      <c r="K107" s="196">
        <v>4</v>
      </c>
      <c r="L107" s="196">
        <v>8</v>
      </c>
      <c r="M107" s="196"/>
      <c r="N107" s="196">
        <v>2</v>
      </c>
      <c r="O107" s="196">
        <v>2</v>
      </c>
      <c r="P107" s="196"/>
      <c r="Q107" s="196"/>
      <c r="R107" s="196"/>
      <c r="S107" s="196"/>
      <c r="T107" s="196"/>
      <c r="U107" s="196">
        <v>18</v>
      </c>
      <c r="V107" s="196">
        <v>18</v>
      </c>
      <c r="W107" s="196">
        <v>18</v>
      </c>
      <c r="X107" s="196"/>
      <c r="Y107" s="196"/>
      <c r="Z107" s="145"/>
      <c r="AA107" s="145"/>
      <c r="AB107" s="145"/>
      <c r="AC107" s="145"/>
      <c r="AD107" s="130"/>
      <c r="AE107" s="133"/>
      <c r="AF107" s="133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7"/>
      <c r="BD107" s="78">
        <f t="shared" si="10"/>
        <v>84</v>
      </c>
    </row>
    <row r="108" spans="1:56" ht="24" customHeight="1">
      <c r="A108" s="338"/>
      <c r="B108" s="338"/>
      <c r="C108" s="195" t="s">
        <v>138</v>
      </c>
      <c r="D108" s="196"/>
      <c r="E108" s="196">
        <v>2</v>
      </c>
      <c r="F108" s="196"/>
      <c r="G108" s="196">
        <v>1</v>
      </c>
      <c r="H108" s="196"/>
      <c r="I108" s="196">
        <v>1</v>
      </c>
      <c r="J108" s="196">
        <v>3</v>
      </c>
      <c r="K108" s="196">
        <v>2</v>
      </c>
      <c r="L108" s="196">
        <v>4</v>
      </c>
      <c r="M108" s="196"/>
      <c r="N108" s="196">
        <v>1</v>
      </c>
      <c r="O108" s="196">
        <v>1</v>
      </c>
      <c r="P108" s="196"/>
      <c r="Q108" s="196"/>
      <c r="R108" s="196"/>
      <c r="S108" s="196"/>
      <c r="T108" s="196"/>
      <c r="U108" s="196">
        <v>9</v>
      </c>
      <c r="V108" s="196">
        <v>9</v>
      </c>
      <c r="W108" s="196">
        <v>9</v>
      </c>
      <c r="X108" s="196"/>
      <c r="Y108" s="196"/>
      <c r="Z108" s="145"/>
      <c r="AA108" s="145"/>
      <c r="AB108" s="145"/>
      <c r="AC108" s="145"/>
      <c r="AD108" s="130"/>
      <c r="AE108" s="133"/>
      <c r="AF108" s="133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7"/>
      <c r="BD108" s="78">
        <f t="shared" si="10"/>
        <v>42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145"/>
      <c r="AA109" s="145"/>
      <c r="AB109" s="145"/>
      <c r="AC109" s="145"/>
      <c r="AD109" s="130"/>
      <c r="AE109" s="133"/>
      <c r="AF109" s="133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146"/>
      <c r="BD109" s="78">
        <f t="shared" si="10"/>
        <v>0</v>
      </c>
    </row>
    <row r="110" spans="1:56" ht="13.15" customHeight="1">
      <c r="A110" s="326"/>
      <c r="B110" s="373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145"/>
      <c r="AA110" s="145"/>
      <c r="AB110" s="145"/>
      <c r="AC110" s="145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10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16">E113+E115</f>
        <v>0</v>
      </c>
      <c r="F111" s="160">
        <f t="shared" si="16"/>
        <v>0</v>
      </c>
      <c r="G111" s="160">
        <f t="shared" si="16"/>
        <v>0</v>
      </c>
      <c r="H111" s="160">
        <f t="shared" si="16"/>
        <v>0</v>
      </c>
      <c r="I111" s="160">
        <f t="shared" si="16"/>
        <v>0</v>
      </c>
      <c r="J111" s="160">
        <f t="shared" si="16"/>
        <v>0</v>
      </c>
      <c r="K111" s="160">
        <f t="shared" si="16"/>
        <v>0</v>
      </c>
      <c r="L111" s="160">
        <f t="shared" si="16"/>
        <v>0</v>
      </c>
      <c r="M111" s="160">
        <f t="shared" si="16"/>
        <v>0</v>
      </c>
      <c r="N111" s="160">
        <f t="shared" si="16"/>
        <v>0</v>
      </c>
      <c r="O111" s="160">
        <f t="shared" si="16"/>
        <v>0</v>
      </c>
      <c r="P111" s="160">
        <f t="shared" si="16"/>
        <v>0</v>
      </c>
      <c r="Q111" s="160">
        <f t="shared" si="16"/>
        <v>0</v>
      </c>
      <c r="R111" s="160">
        <f t="shared" si="16"/>
        <v>0</v>
      </c>
      <c r="S111" s="160">
        <f t="shared" si="16"/>
        <v>0</v>
      </c>
      <c r="T111" s="160">
        <f t="shared" si="16"/>
        <v>0</v>
      </c>
      <c r="U111" s="160">
        <f t="shared" si="16"/>
        <v>0</v>
      </c>
      <c r="V111" s="160">
        <f t="shared" si="16"/>
        <v>0</v>
      </c>
      <c r="W111" s="160">
        <f t="shared" si="16"/>
        <v>0</v>
      </c>
      <c r="X111" s="160">
        <f t="shared" si="16"/>
        <v>0</v>
      </c>
      <c r="Y111" s="160">
        <f t="shared" si="16"/>
        <v>0</v>
      </c>
      <c r="Z111" s="160">
        <f t="shared" si="16"/>
        <v>0</v>
      </c>
      <c r="AA111" s="160">
        <f t="shared" si="16"/>
        <v>0</v>
      </c>
      <c r="AB111" s="160">
        <f t="shared" si="16"/>
        <v>0</v>
      </c>
      <c r="AC111" s="160">
        <f t="shared" si="16"/>
        <v>0</v>
      </c>
      <c r="AD111" s="160">
        <f t="shared" si="16"/>
        <v>0</v>
      </c>
      <c r="AE111" s="160">
        <f t="shared" si="16"/>
        <v>0</v>
      </c>
      <c r="AF111" s="160">
        <f t="shared" si="16"/>
        <v>0</v>
      </c>
      <c r="AG111" s="160">
        <f t="shared" si="16"/>
        <v>0</v>
      </c>
      <c r="AH111" s="160">
        <f t="shared" si="16"/>
        <v>0</v>
      </c>
      <c r="AI111" s="160">
        <f t="shared" si="16"/>
        <v>0</v>
      </c>
      <c r="AJ111" s="160">
        <f t="shared" si="16"/>
        <v>0</v>
      </c>
      <c r="AK111" s="160">
        <f t="shared" si="16"/>
        <v>0</v>
      </c>
      <c r="AL111" s="160">
        <f t="shared" si="16"/>
        <v>0</v>
      </c>
      <c r="AM111" s="160">
        <f t="shared" si="16"/>
        <v>0</v>
      </c>
      <c r="AN111" s="160">
        <f t="shared" si="16"/>
        <v>0</v>
      </c>
      <c r="AO111" s="160">
        <f t="shared" si="16"/>
        <v>0</v>
      </c>
      <c r="AP111" s="160">
        <f t="shared" si="16"/>
        <v>0</v>
      </c>
      <c r="AQ111" s="160">
        <f t="shared" si="16"/>
        <v>0</v>
      </c>
      <c r="AR111" s="160">
        <f t="shared" si="16"/>
        <v>0</v>
      </c>
      <c r="AS111" s="160">
        <f t="shared" si="16"/>
        <v>0</v>
      </c>
      <c r="AT111" s="160">
        <f t="shared" si="16"/>
        <v>0</v>
      </c>
      <c r="AU111" s="160">
        <f t="shared" si="16"/>
        <v>0</v>
      </c>
      <c r="AV111" s="160">
        <f t="shared" si="16"/>
        <v>0</v>
      </c>
      <c r="AW111" s="160">
        <f t="shared" si="16"/>
        <v>0</v>
      </c>
      <c r="AX111" s="160">
        <f t="shared" si="16"/>
        <v>0</v>
      </c>
      <c r="AY111" s="160">
        <f t="shared" si="16"/>
        <v>0</v>
      </c>
      <c r="AZ111" s="160">
        <f t="shared" si="16"/>
        <v>0</v>
      </c>
      <c r="BA111" s="160">
        <f t="shared" si="16"/>
        <v>0</v>
      </c>
      <c r="BB111" s="160">
        <f t="shared" si="16"/>
        <v>0</v>
      </c>
      <c r="BC111" s="161">
        <f t="shared" si="16"/>
        <v>0</v>
      </c>
      <c r="BD111" s="78">
        <f t="shared" si="10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16"/>
        <v>0</v>
      </c>
      <c r="F112" s="160">
        <f t="shared" si="16"/>
        <v>0</v>
      </c>
      <c r="G112" s="160">
        <f t="shared" si="16"/>
        <v>0</v>
      </c>
      <c r="H112" s="160">
        <f t="shared" si="16"/>
        <v>0</v>
      </c>
      <c r="I112" s="160">
        <f t="shared" si="16"/>
        <v>0</v>
      </c>
      <c r="J112" s="160">
        <f t="shared" si="16"/>
        <v>0</v>
      </c>
      <c r="K112" s="160">
        <f t="shared" si="16"/>
        <v>0</v>
      </c>
      <c r="L112" s="160">
        <f t="shared" si="16"/>
        <v>0</v>
      </c>
      <c r="M112" s="160">
        <f t="shared" si="16"/>
        <v>0</v>
      </c>
      <c r="N112" s="160">
        <f t="shared" si="16"/>
        <v>0</v>
      </c>
      <c r="O112" s="160">
        <f t="shared" si="16"/>
        <v>0</v>
      </c>
      <c r="P112" s="160">
        <f t="shared" si="16"/>
        <v>0</v>
      </c>
      <c r="Q112" s="160">
        <f t="shared" si="16"/>
        <v>0</v>
      </c>
      <c r="R112" s="160">
        <f t="shared" si="16"/>
        <v>0</v>
      </c>
      <c r="S112" s="160">
        <f t="shared" si="16"/>
        <v>0</v>
      </c>
      <c r="T112" s="160">
        <f t="shared" si="16"/>
        <v>0</v>
      </c>
      <c r="U112" s="160">
        <f t="shared" si="16"/>
        <v>0</v>
      </c>
      <c r="V112" s="160">
        <f t="shared" si="16"/>
        <v>0</v>
      </c>
      <c r="W112" s="160">
        <f t="shared" si="16"/>
        <v>0</v>
      </c>
      <c r="X112" s="160">
        <f t="shared" si="16"/>
        <v>0</v>
      </c>
      <c r="Y112" s="160">
        <f t="shared" si="16"/>
        <v>0</v>
      </c>
      <c r="Z112" s="160">
        <f t="shared" si="16"/>
        <v>0</v>
      </c>
      <c r="AA112" s="160">
        <f t="shared" si="16"/>
        <v>0</v>
      </c>
      <c r="AB112" s="160">
        <f t="shared" si="16"/>
        <v>0</v>
      </c>
      <c r="AC112" s="160">
        <f t="shared" si="16"/>
        <v>0</v>
      </c>
      <c r="AD112" s="160">
        <f t="shared" si="16"/>
        <v>0</v>
      </c>
      <c r="AE112" s="160">
        <f t="shared" si="16"/>
        <v>0</v>
      </c>
      <c r="AF112" s="160">
        <f t="shared" si="16"/>
        <v>0</v>
      </c>
      <c r="AG112" s="160">
        <f t="shared" si="16"/>
        <v>0</v>
      </c>
      <c r="AH112" s="160">
        <f t="shared" si="16"/>
        <v>0</v>
      </c>
      <c r="AI112" s="160">
        <f t="shared" si="16"/>
        <v>0</v>
      </c>
      <c r="AJ112" s="160">
        <f t="shared" si="16"/>
        <v>0</v>
      </c>
      <c r="AK112" s="160">
        <f t="shared" si="16"/>
        <v>0</v>
      </c>
      <c r="AL112" s="160">
        <f t="shared" si="16"/>
        <v>0</v>
      </c>
      <c r="AM112" s="160">
        <f t="shared" si="16"/>
        <v>0</v>
      </c>
      <c r="AN112" s="160">
        <f t="shared" si="16"/>
        <v>0</v>
      </c>
      <c r="AO112" s="160">
        <f t="shared" si="16"/>
        <v>0</v>
      </c>
      <c r="AP112" s="160">
        <f t="shared" si="16"/>
        <v>0</v>
      </c>
      <c r="AQ112" s="160">
        <f t="shared" si="16"/>
        <v>0</v>
      </c>
      <c r="AR112" s="160">
        <f t="shared" si="16"/>
        <v>0</v>
      </c>
      <c r="AS112" s="160">
        <f t="shared" si="16"/>
        <v>0</v>
      </c>
      <c r="AT112" s="160">
        <f t="shared" si="16"/>
        <v>0</v>
      </c>
      <c r="AU112" s="160">
        <f t="shared" si="16"/>
        <v>0</v>
      </c>
      <c r="AV112" s="160">
        <f t="shared" si="16"/>
        <v>0</v>
      </c>
      <c r="AW112" s="160">
        <f t="shared" si="16"/>
        <v>0</v>
      </c>
      <c r="AX112" s="160">
        <f t="shared" si="16"/>
        <v>0</v>
      </c>
      <c r="AY112" s="160">
        <f t="shared" si="16"/>
        <v>0</v>
      </c>
      <c r="AZ112" s="160">
        <f t="shared" si="16"/>
        <v>0</v>
      </c>
      <c r="BA112" s="160">
        <f t="shared" si="16"/>
        <v>0</v>
      </c>
      <c r="BB112" s="160">
        <f t="shared" si="16"/>
        <v>0</v>
      </c>
      <c r="BC112" s="161">
        <f t="shared" si="16"/>
        <v>0</v>
      </c>
      <c r="BD112" s="78">
        <f t="shared" si="10"/>
        <v>0</v>
      </c>
    </row>
    <row r="113" spans="1:56" ht="13.15" customHeight="1">
      <c r="A113" s="457" t="s">
        <v>91</v>
      </c>
      <c r="B113" s="457" t="s">
        <v>92</v>
      </c>
      <c r="C113" s="136" t="s">
        <v>137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145"/>
      <c r="AA113" s="145"/>
      <c r="AB113" s="145"/>
      <c r="AC113" s="145"/>
      <c r="AD113" s="130"/>
      <c r="AE113" s="133"/>
      <c r="AF113" s="133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146"/>
      <c r="BD113" s="78">
        <f t="shared" si="10"/>
        <v>0</v>
      </c>
    </row>
    <row r="114" spans="1:56" ht="13.15" customHeight="1">
      <c r="A114" s="458"/>
      <c r="B114" s="458"/>
      <c r="C114" s="136" t="s">
        <v>138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145"/>
      <c r="AA114" s="145"/>
      <c r="AB114" s="145"/>
      <c r="AC114" s="145"/>
      <c r="AD114" s="130"/>
      <c r="AE114" s="133"/>
      <c r="AF114" s="133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146"/>
      <c r="BD114" s="78">
        <f t="shared" si="10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145"/>
      <c r="AA115" s="145"/>
      <c r="AB115" s="145"/>
      <c r="AC115" s="145"/>
      <c r="AD115" s="130"/>
      <c r="AE115" s="133"/>
      <c r="AF115" s="133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146"/>
      <c r="BD115" s="78">
        <f t="shared" si="10"/>
        <v>0</v>
      </c>
    </row>
    <row r="116" spans="1:56" ht="13.15" customHeight="1">
      <c r="A116" s="326"/>
      <c r="B116" s="373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145"/>
      <c r="AA116" s="145"/>
      <c r="AB116" s="145"/>
      <c r="AC116" s="145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10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17">E119+E121</f>
        <v>0</v>
      </c>
      <c r="F117" s="160">
        <f t="shared" si="17"/>
        <v>0</v>
      </c>
      <c r="G117" s="160">
        <f t="shared" si="17"/>
        <v>0</v>
      </c>
      <c r="H117" s="160">
        <f t="shared" si="17"/>
        <v>0</v>
      </c>
      <c r="I117" s="160">
        <f t="shared" si="17"/>
        <v>0</v>
      </c>
      <c r="J117" s="160">
        <f t="shared" si="17"/>
        <v>0</v>
      </c>
      <c r="K117" s="160">
        <f t="shared" si="17"/>
        <v>0</v>
      </c>
      <c r="L117" s="160">
        <f t="shared" si="17"/>
        <v>0</v>
      </c>
      <c r="M117" s="160">
        <f t="shared" si="17"/>
        <v>0</v>
      </c>
      <c r="N117" s="160">
        <f t="shared" si="17"/>
        <v>0</v>
      </c>
      <c r="O117" s="160">
        <f t="shared" si="17"/>
        <v>0</v>
      </c>
      <c r="P117" s="160">
        <f t="shared" si="17"/>
        <v>0</v>
      </c>
      <c r="Q117" s="160">
        <f t="shared" si="17"/>
        <v>0</v>
      </c>
      <c r="R117" s="160">
        <f t="shared" si="17"/>
        <v>0</v>
      </c>
      <c r="S117" s="160">
        <f t="shared" si="17"/>
        <v>0</v>
      </c>
      <c r="T117" s="160">
        <f t="shared" si="17"/>
        <v>0</v>
      </c>
      <c r="U117" s="160">
        <f t="shared" si="17"/>
        <v>0</v>
      </c>
      <c r="V117" s="160">
        <f t="shared" si="17"/>
        <v>0</v>
      </c>
      <c r="W117" s="160">
        <f t="shared" si="17"/>
        <v>0</v>
      </c>
      <c r="X117" s="160">
        <f t="shared" si="17"/>
        <v>0</v>
      </c>
      <c r="Y117" s="160">
        <f t="shared" si="17"/>
        <v>0</v>
      </c>
      <c r="Z117" s="160">
        <f t="shared" si="17"/>
        <v>0</v>
      </c>
      <c r="AA117" s="160">
        <f t="shared" si="17"/>
        <v>0</v>
      </c>
      <c r="AB117" s="160">
        <f t="shared" si="17"/>
        <v>0</v>
      </c>
      <c r="AC117" s="160">
        <f t="shared" si="17"/>
        <v>0</v>
      </c>
      <c r="AD117" s="160">
        <f t="shared" si="17"/>
        <v>0</v>
      </c>
      <c r="AE117" s="160">
        <f t="shared" si="17"/>
        <v>0</v>
      </c>
      <c r="AF117" s="160">
        <f t="shared" si="17"/>
        <v>0</v>
      </c>
      <c r="AG117" s="160">
        <f t="shared" si="17"/>
        <v>0</v>
      </c>
      <c r="AH117" s="160">
        <f t="shared" si="17"/>
        <v>0</v>
      </c>
      <c r="AI117" s="160">
        <f t="shared" si="17"/>
        <v>0</v>
      </c>
      <c r="AJ117" s="160">
        <f t="shared" si="17"/>
        <v>0</v>
      </c>
      <c r="AK117" s="160">
        <f t="shared" si="17"/>
        <v>0</v>
      </c>
      <c r="AL117" s="160">
        <f t="shared" si="17"/>
        <v>0</v>
      </c>
      <c r="AM117" s="160">
        <f t="shared" si="17"/>
        <v>0</v>
      </c>
      <c r="AN117" s="160">
        <f t="shared" si="17"/>
        <v>0</v>
      </c>
      <c r="AO117" s="160">
        <f t="shared" si="17"/>
        <v>0</v>
      </c>
      <c r="AP117" s="160">
        <f t="shared" si="17"/>
        <v>0</v>
      </c>
      <c r="AQ117" s="160">
        <f t="shared" si="17"/>
        <v>0</v>
      </c>
      <c r="AR117" s="160">
        <f t="shared" si="17"/>
        <v>0</v>
      </c>
      <c r="AS117" s="160">
        <f t="shared" si="17"/>
        <v>0</v>
      </c>
      <c r="AT117" s="160">
        <f t="shared" si="17"/>
        <v>0</v>
      </c>
      <c r="AU117" s="160">
        <f t="shared" si="17"/>
        <v>0</v>
      </c>
      <c r="AV117" s="160">
        <f t="shared" si="17"/>
        <v>0</v>
      </c>
      <c r="AW117" s="160">
        <f t="shared" si="17"/>
        <v>0</v>
      </c>
      <c r="AX117" s="160">
        <f t="shared" si="17"/>
        <v>0</v>
      </c>
      <c r="AY117" s="160">
        <f t="shared" si="17"/>
        <v>0</v>
      </c>
      <c r="AZ117" s="160">
        <f t="shared" si="17"/>
        <v>0</v>
      </c>
      <c r="BA117" s="160">
        <f t="shared" si="17"/>
        <v>0</v>
      </c>
      <c r="BB117" s="160">
        <f t="shared" si="17"/>
        <v>0</v>
      </c>
      <c r="BC117" s="161">
        <f t="shared" si="17"/>
        <v>0</v>
      </c>
      <c r="BD117" s="78">
        <f t="shared" si="10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17"/>
        <v>0</v>
      </c>
      <c r="F118" s="160">
        <f t="shared" si="17"/>
        <v>0</v>
      </c>
      <c r="G118" s="160">
        <f t="shared" si="17"/>
        <v>0</v>
      </c>
      <c r="H118" s="160">
        <f t="shared" si="17"/>
        <v>0</v>
      </c>
      <c r="I118" s="160">
        <f t="shared" si="17"/>
        <v>0</v>
      </c>
      <c r="J118" s="160">
        <f t="shared" si="17"/>
        <v>0</v>
      </c>
      <c r="K118" s="160">
        <f t="shared" si="17"/>
        <v>0</v>
      </c>
      <c r="L118" s="160">
        <f t="shared" si="17"/>
        <v>0</v>
      </c>
      <c r="M118" s="160">
        <f t="shared" si="17"/>
        <v>0</v>
      </c>
      <c r="N118" s="160">
        <f t="shared" si="17"/>
        <v>0</v>
      </c>
      <c r="O118" s="160">
        <f t="shared" si="17"/>
        <v>0</v>
      </c>
      <c r="P118" s="160">
        <f t="shared" si="17"/>
        <v>0</v>
      </c>
      <c r="Q118" s="160">
        <f t="shared" si="17"/>
        <v>0</v>
      </c>
      <c r="R118" s="160">
        <f t="shared" si="17"/>
        <v>0</v>
      </c>
      <c r="S118" s="160">
        <f t="shared" si="17"/>
        <v>0</v>
      </c>
      <c r="T118" s="160">
        <f t="shared" si="17"/>
        <v>0</v>
      </c>
      <c r="U118" s="160">
        <f t="shared" si="17"/>
        <v>0</v>
      </c>
      <c r="V118" s="160">
        <f t="shared" si="17"/>
        <v>0</v>
      </c>
      <c r="W118" s="160">
        <f t="shared" si="17"/>
        <v>0</v>
      </c>
      <c r="X118" s="160">
        <f t="shared" si="17"/>
        <v>0</v>
      </c>
      <c r="Y118" s="160">
        <f t="shared" si="17"/>
        <v>0</v>
      </c>
      <c r="Z118" s="160">
        <f t="shared" si="17"/>
        <v>0</v>
      </c>
      <c r="AA118" s="160">
        <f t="shared" si="17"/>
        <v>0</v>
      </c>
      <c r="AB118" s="160">
        <f t="shared" si="17"/>
        <v>0</v>
      </c>
      <c r="AC118" s="160">
        <f t="shared" si="17"/>
        <v>0</v>
      </c>
      <c r="AD118" s="160">
        <f t="shared" si="17"/>
        <v>0</v>
      </c>
      <c r="AE118" s="160">
        <f t="shared" si="17"/>
        <v>0</v>
      </c>
      <c r="AF118" s="160">
        <f t="shared" si="17"/>
        <v>0</v>
      </c>
      <c r="AG118" s="160">
        <f t="shared" si="17"/>
        <v>0</v>
      </c>
      <c r="AH118" s="160">
        <f t="shared" si="17"/>
        <v>0</v>
      </c>
      <c r="AI118" s="160">
        <f t="shared" si="17"/>
        <v>0</v>
      </c>
      <c r="AJ118" s="160">
        <f t="shared" si="17"/>
        <v>0</v>
      </c>
      <c r="AK118" s="160">
        <f t="shared" si="17"/>
        <v>0</v>
      </c>
      <c r="AL118" s="160">
        <f t="shared" si="17"/>
        <v>0</v>
      </c>
      <c r="AM118" s="160">
        <f t="shared" si="17"/>
        <v>0</v>
      </c>
      <c r="AN118" s="160">
        <f t="shared" si="17"/>
        <v>0</v>
      </c>
      <c r="AO118" s="160">
        <f t="shared" si="17"/>
        <v>0</v>
      </c>
      <c r="AP118" s="160">
        <f t="shared" si="17"/>
        <v>0</v>
      </c>
      <c r="AQ118" s="160">
        <f t="shared" si="17"/>
        <v>0</v>
      </c>
      <c r="AR118" s="160">
        <f t="shared" si="17"/>
        <v>0</v>
      </c>
      <c r="AS118" s="160">
        <f t="shared" si="17"/>
        <v>0</v>
      </c>
      <c r="AT118" s="160">
        <f t="shared" si="17"/>
        <v>0</v>
      </c>
      <c r="AU118" s="160">
        <f t="shared" si="17"/>
        <v>0</v>
      </c>
      <c r="AV118" s="160">
        <f t="shared" si="17"/>
        <v>0</v>
      </c>
      <c r="AW118" s="160">
        <f t="shared" si="17"/>
        <v>0</v>
      </c>
      <c r="AX118" s="160">
        <f t="shared" si="17"/>
        <v>0</v>
      </c>
      <c r="AY118" s="160">
        <f t="shared" si="17"/>
        <v>0</v>
      </c>
      <c r="AZ118" s="160">
        <f t="shared" si="17"/>
        <v>0</v>
      </c>
      <c r="BA118" s="160">
        <f t="shared" si="17"/>
        <v>0</v>
      </c>
      <c r="BB118" s="160">
        <f t="shared" si="17"/>
        <v>0</v>
      </c>
      <c r="BC118" s="161">
        <f t="shared" si="17"/>
        <v>0</v>
      </c>
      <c r="BD118" s="78">
        <f t="shared" si="10"/>
        <v>0</v>
      </c>
    </row>
    <row r="119" spans="1:56" ht="13.15" customHeight="1">
      <c r="A119" s="457" t="s">
        <v>96</v>
      </c>
      <c r="B119" s="457" t="s">
        <v>97</v>
      </c>
      <c r="C119" s="136" t="s">
        <v>137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145"/>
      <c r="AA119" s="145"/>
      <c r="AB119" s="145"/>
      <c r="AC119" s="145"/>
      <c r="AD119" s="130"/>
      <c r="AE119" s="133"/>
      <c r="AF119" s="133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146"/>
      <c r="BD119" s="78">
        <f t="shared" si="10"/>
        <v>0</v>
      </c>
    </row>
    <row r="120" spans="1:56" ht="13.15" customHeight="1">
      <c r="A120" s="458"/>
      <c r="B120" s="458"/>
      <c r="C120" s="136" t="s">
        <v>138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145"/>
      <c r="AA120" s="145"/>
      <c r="AB120" s="145"/>
      <c r="AC120" s="145"/>
      <c r="AD120" s="130"/>
      <c r="AE120" s="133"/>
      <c r="AF120" s="133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146"/>
      <c r="BD120" s="78">
        <f t="shared" si="10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145"/>
      <c r="AA121" s="145"/>
      <c r="AB121" s="145"/>
      <c r="AC121" s="145"/>
      <c r="AD121" s="130"/>
      <c r="AE121" s="133"/>
      <c r="AF121" s="133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146"/>
      <c r="BD121" s="78">
        <f t="shared" si="10"/>
        <v>0</v>
      </c>
    </row>
    <row r="122" spans="1:56" ht="13.15" customHeight="1">
      <c r="A122" s="326"/>
      <c r="B122" s="373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145"/>
      <c r="AA122" s="145"/>
      <c r="AB122" s="145"/>
      <c r="AC122" s="145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10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18">E125+E127</f>
        <v>0</v>
      </c>
      <c r="F123" s="160">
        <f t="shared" si="18"/>
        <v>0</v>
      </c>
      <c r="G123" s="160">
        <f t="shared" si="18"/>
        <v>0</v>
      </c>
      <c r="H123" s="160">
        <f t="shared" si="18"/>
        <v>0</v>
      </c>
      <c r="I123" s="160">
        <f t="shared" si="18"/>
        <v>0</v>
      </c>
      <c r="J123" s="160">
        <f t="shared" si="18"/>
        <v>0</v>
      </c>
      <c r="K123" s="160">
        <f t="shared" si="18"/>
        <v>0</v>
      </c>
      <c r="L123" s="160">
        <f t="shared" si="18"/>
        <v>0</v>
      </c>
      <c r="M123" s="160">
        <f t="shared" si="18"/>
        <v>0</v>
      </c>
      <c r="N123" s="160">
        <f t="shared" si="18"/>
        <v>0</v>
      </c>
      <c r="O123" s="160">
        <f t="shared" si="18"/>
        <v>0</v>
      </c>
      <c r="P123" s="160">
        <f t="shared" si="18"/>
        <v>0</v>
      </c>
      <c r="Q123" s="160">
        <f t="shared" si="18"/>
        <v>0</v>
      </c>
      <c r="R123" s="160">
        <f t="shared" si="18"/>
        <v>0</v>
      </c>
      <c r="S123" s="160">
        <f t="shared" si="18"/>
        <v>0</v>
      </c>
      <c r="T123" s="160">
        <f t="shared" si="18"/>
        <v>0</v>
      </c>
      <c r="U123" s="160">
        <f t="shared" si="18"/>
        <v>0</v>
      </c>
      <c r="V123" s="160">
        <f t="shared" si="18"/>
        <v>0</v>
      </c>
      <c r="W123" s="160">
        <f t="shared" si="18"/>
        <v>0</v>
      </c>
      <c r="X123" s="160">
        <f t="shared" si="18"/>
        <v>0</v>
      </c>
      <c r="Y123" s="160">
        <f t="shared" si="18"/>
        <v>0</v>
      </c>
      <c r="Z123" s="160">
        <f t="shared" si="18"/>
        <v>0</v>
      </c>
      <c r="AA123" s="160">
        <f t="shared" si="18"/>
        <v>0</v>
      </c>
      <c r="AB123" s="160">
        <f t="shared" si="18"/>
        <v>0</v>
      </c>
      <c r="AC123" s="160">
        <f t="shared" si="18"/>
        <v>0</v>
      </c>
      <c r="AD123" s="160">
        <f t="shared" si="18"/>
        <v>0</v>
      </c>
      <c r="AE123" s="160">
        <f t="shared" si="18"/>
        <v>0</v>
      </c>
      <c r="AF123" s="160">
        <f t="shared" si="18"/>
        <v>0</v>
      </c>
      <c r="AG123" s="160">
        <f t="shared" si="18"/>
        <v>0</v>
      </c>
      <c r="AH123" s="160">
        <f t="shared" si="18"/>
        <v>0</v>
      </c>
      <c r="AI123" s="160">
        <f t="shared" si="18"/>
        <v>0</v>
      </c>
      <c r="AJ123" s="160">
        <f t="shared" si="18"/>
        <v>0</v>
      </c>
      <c r="AK123" s="160">
        <f t="shared" si="18"/>
        <v>0</v>
      </c>
      <c r="AL123" s="160">
        <f t="shared" si="18"/>
        <v>0</v>
      </c>
      <c r="AM123" s="160">
        <f t="shared" si="18"/>
        <v>0</v>
      </c>
      <c r="AN123" s="160">
        <f t="shared" si="18"/>
        <v>0</v>
      </c>
      <c r="AO123" s="160">
        <f t="shared" si="18"/>
        <v>0</v>
      </c>
      <c r="AP123" s="160">
        <f t="shared" si="18"/>
        <v>0</v>
      </c>
      <c r="AQ123" s="160">
        <f t="shared" si="18"/>
        <v>0</v>
      </c>
      <c r="AR123" s="160">
        <f t="shared" si="18"/>
        <v>0</v>
      </c>
      <c r="AS123" s="160">
        <f t="shared" si="18"/>
        <v>0</v>
      </c>
      <c r="AT123" s="160">
        <f t="shared" si="18"/>
        <v>0</v>
      </c>
      <c r="AU123" s="160">
        <f t="shared" si="18"/>
        <v>0</v>
      </c>
      <c r="AV123" s="160">
        <f t="shared" si="18"/>
        <v>0</v>
      </c>
      <c r="AW123" s="160">
        <f t="shared" si="18"/>
        <v>0</v>
      </c>
      <c r="AX123" s="160">
        <f t="shared" si="18"/>
        <v>0</v>
      </c>
      <c r="AY123" s="160">
        <f t="shared" si="18"/>
        <v>0</v>
      </c>
      <c r="AZ123" s="160">
        <f t="shared" si="18"/>
        <v>0</v>
      </c>
      <c r="BA123" s="160">
        <f t="shared" si="18"/>
        <v>0</v>
      </c>
      <c r="BB123" s="160">
        <f t="shared" si="18"/>
        <v>0</v>
      </c>
      <c r="BC123" s="161">
        <f t="shared" si="18"/>
        <v>0</v>
      </c>
      <c r="BD123" s="78">
        <f t="shared" si="10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18"/>
        <v>0</v>
      </c>
      <c r="F124" s="160">
        <f t="shared" si="18"/>
        <v>0</v>
      </c>
      <c r="G124" s="160">
        <f t="shared" si="18"/>
        <v>0</v>
      </c>
      <c r="H124" s="160">
        <f t="shared" si="18"/>
        <v>0</v>
      </c>
      <c r="I124" s="160">
        <f t="shared" si="18"/>
        <v>0</v>
      </c>
      <c r="J124" s="160">
        <f t="shared" si="18"/>
        <v>0</v>
      </c>
      <c r="K124" s="160">
        <f t="shared" si="18"/>
        <v>0</v>
      </c>
      <c r="L124" s="160">
        <f t="shared" si="18"/>
        <v>0</v>
      </c>
      <c r="M124" s="160">
        <f t="shared" si="18"/>
        <v>0</v>
      </c>
      <c r="N124" s="160">
        <f t="shared" si="18"/>
        <v>0</v>
      </c>
      <c r="O124" s="160">
        <f t="shared" si="18"/>
        <v>0</v>
      </c>
      <c r="P124" s="160">
        <f t="shared" si="18"/>
        <v>0</v>
      </c>
      <c r="Q124" s="160">
        <f t="shared" si="18"/>
        <v>0</v>
      </c>
      <c r="R124" s="160">
        <f t="shared" si="18"/>
        <v>0</v>
      </c>
      <c r="S124" s="160">
        <f t="shared" si="18"/>
        <v>0</v>
      </c>
      <c r="T124" s="160">
        <f t="shared" si="18"/>
        <v>0</v>
      </c>
      <c r="U124" s="160">
        <f t="shared" si="18"/>
        <v>0</v>
      </c>
      <c r="V124" s="160">
        <f t="shared" si="18"/>
        <v>0</v>
      </c>
      <c r="W124" s="160">
        <f t="shared" si="18"/>
        <v>0</v>
      </c>
      <c r="X124" s="160">
        <f t="shared" si="18"/>
        <v>0</v>
      </c>
      <c r="Y124" s="160">
        <f t="shared" si="18"/>
        <v>0</v>
      </c>
      <c r="Z124" s="160">
        <f t="shared" si="18"/>
        <v>0</v>
      </c>
      <c r="AA124" s="160">
        <f t="shared" si="18"/>
        <v>0</v>
      </c>
      <c r="AB124" s="160">
        <f t="shared" si="18"/>
        <v>0</v>
      </c>
      <c r="AC124" s="160">
        <f t="shared" si="18"/>
        <v>0</v>
      </c>
      <c r="AD124" s="160">
        <f t="shared" si="18"/>
        <v>0</v>
      </c>
      <c r="AE124" s="160">
        <f t="shared" si="18"/>
        <v>0</v>
      </c>
      <c r="AF124" s="160">
        <f t="shared" si="18"/>
        <v>0</v>
      </c>
      <c r="AG124" s="160">
        <f t="shared" si="18"/>
        <v>0</v>
      </c>
      <c r="AH124" s="160">
        <f t="shared" si="18"/>
        <v>0</v>
      </c>
      <c r="AI124" s="160">
        <f t="shared" si="18"/>
        <v>0</v>
      </c>
      <c r="AJ124" s="160">
        <f t="shared" si="18"/>
        <v>0</v>
      </c>
      <c r="AK124" s="160">
        <f t="shared" si="18"/>
        <v>0</v>
      </c>
      <c r="AL124" s="160">
        <f t="shared" si="18"/>
        <v>0</v>
      </c>
      <c r="AM124" s="160">
        <f t="shared" si="18"/>
        <v>0</v>
      </c>
      <c r="AN124" s="160">
        <f t="shared" si="18"/>
        <v>0</v>
      </c>
      <c r="AO124" s="160">
        <f t="shared" si="18"/>
        <v>0</v>
      </c>
      <c r="AP124" s="160">
        <f t="shared" si="18"/>
        <v>0</v>
      </c>
      <c r="AQ124" s="160">
        <f t="shared" si="18"/>
        <v>0</v>
      </c>
      <c r="AR124" s="160">
        <f t="shared" si="18"/>
        <v>0</v>
      </c>
      <c r="AS124" s="160">
        <f t="shared" si="18"/>
        <v>0</v>
      </c>
      <c r="AT124" s="160">
        <f t="shared" si="18"/>
        <v>0</v>
      </c>
      <c r="AU124" s="160">
        <f t="shared" si="18"/>
        <v>0</v>
      </c>
      <c r="AV124" s="160">
        <f t="shared" si="18"/>
        <v>0</v>
      </c>
      <c r="AW124" s="160">
        <f t="shared" si="18"/>
        <v>0</v>
      </c>
      <c r="AX124" s="160">
        <f t="shared" si="18"/>
        <v>0</v>
      </c>
      <c r="AY124" s="160">
        <f t="shared" si="18"/>
        <v>0</v>
      </c>
      <c r="AZ124" s="160">
        <f t="shared" si="18"/>
        <v>0</v>
      </c>
      <c r="BA124" s="160">
        <f t="shared" si="18"/>
        <v>0</v>
      </c>
      <c r="BB124" s="160">
        <f t="shared" si="18"/>
        <v>0</v>
      </c>
      <c r="BC124" s="161">
        <f t="shared" si="18"/>
        <v>0</v>
      </c>
      <c r="BD124" s="78">
        <f t="shared" si="10"/>
        <v>0</v>
      </c>
    </row>
    <row r="125" spans="1:56" ht="13.15" customHeight="1">
      <c r="A125" s="457" t="s">
        <v>101</v>
      </c>
      <c r="B125" s="457" t="s">
        <v>102</v>
      </c>
      <c r="C125" s="136" t="s">
        <v>137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145"/>
      <c r="AA125" s="145"/>
      <c r="AB125" s="145"/>
      <c r="AC125" s="145"/>
      <c r="AD125" s="130"/>
      <c r="AE125" s="133"/>
      <c r="AF125" s="133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146"/>
      <c r="BD125" s="78">
        <f t="shared" si="10"/>
        <v>0</v>
      </c>
    </row>
    <row r="126" spans="1:56" ht="13.15" customHeight="1">
      <c r="A126" s="458"/>
      <c r="B126" s="458"/>
      <c r="C126" s="136" t="s">
        <v>138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145"/>
      <c r="AA126" s="145"/>
      <c r="AB126" s="145"/>
      <c r="AC126" s="145"/>
      <c r="AD126" s="130"/>
      <c r="AE126" s="133"/>
      <c r="AF126" s="133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146"/>
      <c r="BD126" s="78">
        <f t="shared" si="10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145"/>
      <c r="AA127" s="145"/>
      <c r="AB127" s="145"/>
      <c r="AC127" s="145"/>
      <c r="AD127" s="130"/>
      <c r="AE127" s="133"/>
      <c r="AF127" s="133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146"/>
      <c r="BD127" s="78">
        <f t="shared" si="10"/>
        <v>0</v>
      </c>
    </row>
    <row r="128" spans="1:56" ht="13.15" customHeight="1">
      <c r="A128" s="326"/>
      <c r="B128" s="398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145"/>
      <c r="AA128" s="145"/>
      <c r="AB128" s="145"/>
      <c r="AC128" s="145"/>
      <c r="AD128" s="130"/>
      <c r="AE128" s="133"/>
      <c r="AF128" s="133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146"/>
      <c r="BD128" s="78">
        <f t="shared" si="10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D131+D133+D135+D137+D139+D141</f>
        <v>0</v>
      </c>
      <c r="E129" s="160">
        <f t="shared" ref="E129:BC130" si="19">E131+E133+E135+E137+E139+E141</f>
        <v>0</v>
      </c>
      <c r="F129" s="160">
        <f t="shared" si="19"/>
        <v>0</v>
      </c>
      <c r="G129" s="160">
        <f t="shared" si="19"/>
        <v>0</v>
      </c>
      <c r="H129" s="160">
        <f t="shared" si="19"/>
        <v>0</v>
      </c>
      <c r="I129" s="160">
        <f t="shared" si="19"/>
        <v>0</v>
      </c>
      <c r="J129" s="160">
        <f t="shared" si="19"/>
        <v>0</v>
      </c>
      <c r="K129" s="160">
        <f t="shared" si="19"/>
        <v>0</v>
      </c>
      <c r="L129" s="160">
        <f t="shared" si="19"/>
        <v>0</v>
      </c>
      <c r="M129" s="160">
        <f t="shared" si="19"/>
        <v>0</v>
      </c>
      <c r="N129" s="160">
        <f t="shared" si="19"/>
        <v>0</v>
      </c>
      <c r="O129" s="160">
        <f t="shared" si="19"/>
        <v>0</v>
      </c>
      <c r="P129" s="160">
        <f t="shared" si="19"/>
        <v>0</v>
      </c>
      <c r="Q129" s="160">
        <f t="shared" si="19"/>
        <v>0</v>
      </c>
      <c r="R129" s="160">
        <f t="shared" si="19"/>
        <v>0</v>
      </c>
      <c r="S129" s="160">
        <f t="shared" si="19"/>
        <v>0</v>
      </c>
      <c r="T129" s="160">
        <f t="shared" si="19"/>
        <v>0</v>
      </c>
      <c r="U129" s="160">
        <f t="shared" si="19"/>
        <v>0</v>
      </c>
      <c r="V129" s="160">
        <f t="shared" si="19"/>
        <v>0</v>
      </c>
      <c r="W129" s="160">
        <f t="shared" si="19"/>
        <v>0</v>
      </c>
      <c r="X129" s="160">
        <f t="shared" si="19"/>
        <v>0</v>
      </c>
      <c r="Y129" s="160">
        <f t="shared" si="19"/>
        <v>0</v>
      </c>
      <c r="Z129" s="160">
        <f t="shared" si="19"/>
        <v>0</v>
      </c>
      <c r="AA129" s="160">
        <f t="shared" si="19"/>
        <v>0</v>
      </c>
      <c r="AB129" s="160">
        <f t="shared" si="19"/>
        <v>0</v>
      </c>
      <c r="AC129" s="160">
        <f t="shared" si="19"/>
        <v>0</v>
      </c>
      <c r="AD129" s="160">
        <f t="shared" si="19"/>
        <v>0</v>
      </c>
      <c r="AE129" s="160">
        <f t="shared" si="19"/>
        <v>0</v>
      </c>
      <c r="AF129" s="160">
        <f t="shared" si="19"/>
        <v>0</v>
      </c>
      <c r="AG129" s="160">
        <f t="shared" si="19"/>
        <v>0</v>
      </c>
      <c r="AH129" s="160">
        <f t="shared" si="19"/>
        <v>0</v>
      </c>
      <c r="AI129" s="160">
        <f t="shared" si="19"/>
        <v>0</v>
      </c>
      <c r="AJ129" s="160">
        <f t="shared" si="19"/>
        <v>0</v>
      </c>
      <c r="AK129" s="160">
        <f t="shared" si="19"/>
        <v>0</v>
      </c>
      <c r="AL129" s="160">
        <f t="shared" si="19"/>
        <v>0</v>
      </c>
      <c r="AM129" s="160">
        <f t="shared" si="19"/>
        <v>0</v>
      </c>
      <c r="AN129" s="160">
        <f t="shared" si="19"/>
        <v>0</v>
      </c>
      <c r="AO129" s="160">
        <f t="shared" si="19"/>
        <v>0</v>
      </c>
      <c r="AP129" s="160">
        <f t="shared" si="19"/>
        <v>0</v>
      </c>
      <c r="AQ129" s="160">
        <f t="shared" si="19"/>
        <v>0</v>
      </c>
      <c r="AR129" s="160">
        <f t="shared" si="19"/>
        <v>0</v>
      </c>
      <c r="AS129" s="160">
        <f t="shared" si="19"/>
        <v>0</v>
      </c>
      <c r="AT129" s="160">
        <f t="shared" si="19"/>
        <v>0</v>
      </c>
      <c r="AU129" s="160">
        <f t="shared" si="19"/>
        <v>0</v>
      </c>
      <c r="AV129" s="160">
        <f t="shared" si="19"/>
        <v>0</v>
      </c>
      <c r="AW129" s="160">
        <f t="shared" si="19"/>
        <v>0</v>
      </c>
      <c r="AX129" s="160">
        <f t="shared" si="19"/>
        <v>0</v>
      </c>
      <c r="AY129" s="160">
        <f t="shared" si="19"/>
        <v>0</v>
      </c>
      <c r="AZ129" s="160">
        <f t="shared" si="19"/>
        <v>0</v>
      </c>
      <c r="BA129" s="160">
        <f t="shared" si="19"/>
        <v>0</v>
      </c>
      <c r="BB129" s="160">
        <f t="shared" si="19"/>
        <v>0</v>
      </c>
      <c r="BC129" s="161">
        <f t="shared" si="19"/>
        <v>0</v>
      </c>
      <c r="BD129" s="78">
        <f t="shared" si="10"/>
        <v>0</v>
      </c>
    </row>
    <row r="130" spans="1:56" ht="13.15" customHeight="1">
      <c r="A130" s="373"/>
      <c r="B130" s="409"/>
      <c r="C130" s="159" t="s">
        <v>138</v>
      </c>
      <c r="D130" s="160">
        <f>D132+D134+D136+D138+D140+D142</f>
        <v>0</v>
      </c>
      <c r="E130" s="160">
        <f t="shared" si="19"/>
        <v>0</v>
      </c>
      <c r="F130" s="160">
        <f t="shared" si="19"/>
        <v>0</v>
      </c>
      <c r="G130" s="160">
        <f t="shared" si="19"/>
        <v>0</v>
      </c>
      <c r="H130" s="160">
        <f t="shared" si="19"/>
        <v>0</v>
      </c>
      <c r="I130" s="160">
        <f t="shared" si="19"/>
        <v>0</v>
      </c>
      <c r="J130" s="160">
        <f t="shared" si="19"/>
        <v>0</v>
      </c>
      <c r="K130" s="160">
        <f t="shared" si="19"/>
        <v>0</v>
      </c>
      <c r="L130" s="160">
        <f t="shared" si="19"/>
        <v>0</v>
      </c>
      <c r="M130" s="160">
        <f t="shared" si="19"/>
        <v>0</v>
      </c>
      <c r="N130" s="160">
        <f t="shared" si="19"/>
        <v>0</v>
      </c>
      <c r="O130" s="160">
        <f t="shared" si="19"/>
        <v>0</v>
      </c>
      <c r="P130" s="160">
        <f t="shared" si="19"/>
        <v>0</v>
      </c>
      <c r="Q130" s="160">
        <f t="shared" si="19"/>
        <v>0</v>
      </c>
      <c r="R130" s="160">
        <f t="shared" si="19"/>
        <v>0</v>
      </c>
      <c r="S130" s="160">
        <f t="shared" si="19"/>
        <v>0</v>
      </c>
      <c r="T130" s="160">
        <f t="shared" si="19"/>
        <v>0</v>
      </c>
      <c r="U130" s="160">
        <f t="shared" si="19"/>
        <v>0</v>
      </c>
      <c r="V130" s="160">
        <f t="shared" si="19"/>
        <v>0</v>
      </c>
      <c r="W130" s="160">
        <f t="shared" si="19"/>
        <v>0</v>
      </c>
      <c r="X130" s="160">
        <f t="shared" si="19"/>
        <v>0</v>
      </c>
      <c r="Y130" s="160">
        <f t="shared" si="19"/>
        <v>0</v>
      </c>
      <c r="Z130" s="160">
        <f t="shared" si="19"/>
        <v>0</v>
      </c>
      <c r="AA130" s="160">
        <f t="shared" si="19"/>
        <v>0</v>
      </c>
      <c r="AB130" s="160">
        <f t="shared" si="19"/>
        <v>0</v>
      </c>
      <c r="AC130" s="160">
        <f t="shared" si="19"/>
        <v>0</v>
      </c>
      <c r="AD130" s="160">
        <f t="shared" si="19"/>
        <v>0</v>
      </c>
      <c r="AE130" s="160">
        <f t="shared" si="19"/>
        <v>0</v>
      </c>
      <c r="AF130" s="160">
        <f t="shared" si="19"/>
        <v>0</v>
      </c>
      <c r="AG130" s="160">
        <f t="shared" si="19"/>
        <v>0</v>
      </c>
      <c r="AH130" s="160">
        <f t="shared" si="19"/>
        <v>0</v>
      </c>
      <c r="AI130" s="160">
        <f t="shared" si="19"/>
        <v>0</v>
      </c>
      <c r="AJ130" s="160">
        <f t="shared" si="19"/>
        <v>0</v>
      </c>
      <c r="AK130" s="160">
        <f t="shared" si="19"/>
        <v>0</v>
      </c>
      <c r="AL130" s="160">
        <f t="shared" si="19"/>
        <v>0</v>
      </c>
      <c r="AM130" s="160">
        <f t="shared" si="19"/>
        <v>0</v>
      </c>
      <c r="AN130" s="160">
        <f t="shared" si="19"/>
        <v>0</v>
      </c>
      <c r="AO130" s="160">
        <f t="shared" si="19"/>
        <v>0</v>
      </c>
      <c r="AP130" s="160">
        <f t="shared" si="19"/>
        <v>0</v>
      </c>
      <c r="AQ130" s="160">
        <f t="shared" si="19"/>
        <v>0</v>
      </c>
      <c r="AR130" s="160">
        <f t="shared" si="19"/>
        <v>0</v>
      </c>
      <c r="AS130" s="160">
        <f t="shared" si="19"/>
        <v>0</v>
      </c>
      <c r="AT130" s="160">
        <f t="shared" si="19"/>
        <v>0</v>
      </c>
      <c r="AU130" s="160">
        <f t="shared" si="19"/>
        <v>0</v>
      </c>
      <c r="AV130" s="160">
        <f t="shared" si="19"/>
        <v>0</v>
      </c>
      <c r="AW130" s="160">
        <f t="shared" si="19"/>
        <v>0</v>
      </c>
      <c r="AX130" s="160">
        <f t="shared" si="19"/>
        <v>0</v>
      </c>
      <c r="AY130" s="160">
        <f t="shared" si="19"/>
        <v>0</v>
      </c>
      <c r="AZ130" s="160">
        <f t="shared" si="19"/>
        <v>0</v>
      </c>
      <c r="BA130" s="160">
        <f t="shared" si="19"/>
        <v>0</v>
      </c>
      <c r="BB130" s="160">
        <f t="shared" si="19"/>
        <v>0</v>
      </c>
      <c r="BC130" s="161">
        <f t="shared" si="19"/>
        <v>0</v>
      </c>
      <c r="BD130" s="78">
        <f t="shared" si="10"/>
        <v>0</v>
      </c>
    </row>
    <row r="131" spans="1:56" ht="13.15" customHeight="1">
      <c r="A131" s="351" t="s">
        <v>106</v>
      </c>
      <c r="B131" s="351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145"/>
      <c r="AA131" s="145"/>
      <c r="AB131" s="145"/>
      <c r="AC131" s="145"/>
      <c r="AD131" s="130"/>
      <c r="AE131" s="133"/>
      <c r="AF131" s="133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10"/>
        <v>0</v>
      </c>
    </row>
    <row r="132" spans="1:56" ht="13.15" customHeight="1">
      <c r="A132" s="373"/>
      <c r="B132" s="398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145"/>
      <c r="AA132" s="145"/>
      <c r="AB132" s="145"/>
      <c r="AC132" s="145"/>
      <c r="AD132" s="130"/>
      <c r="AE132" s="133"/>
      <c r="AF132" s="133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10"/>
        <v>0</v>
      </c>
    </row>
    <row r="133" spans="1:56" ht="13.15" customHeight="1">
      <c r="A133" s="351" t="s">
        <v>108</v>
      </c>
      <c r="B133" s="351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145"/>
      <c r="AA133" s="145"/>
      <c r="AB133" s="145"/>
      <c r="AC133" s="145"/>
      <c r="AD133" s="130"/>
      <c r="AE133" s="133"/>
      <c r="AF133" s="133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10"/>
        <v>0</v>
      </c>
    </row>
    <row r="134" spans="1:56" ht="13.15" customHeight="1">
      <c r="A134" s="373"/>
      <c r="B134" s="373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145"/>
      <c r="AA134" s="145"/>
      <c r="AB134" s="145"/>
      <c r="AC134" s="145"/>
      <c r="AD134" s="130"/>
      <c r="AE134" s="133"/>
      <c r="AF134" s="133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10"/>
        <v>0</v>
      </c>
    </row>
    <row r="135" spans="1:56" ht="13.15" customHeight="1">
      <c r="A135" s="351" t="s">
        <v>110</v>
      </c>
      <c r="B135" s="351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145"/>
      <c r="AA135" s="145"/>
      <c r="AB135" s="145"/>
      <c r="AC135" s="145"/>
      <c r="AD135" s="130"/>
      <c r="AE135" s="133"/>
      <c r="AF135" s="133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10"/>
        <v>0</v>
      </c>
    </row>
    <row r="136" spans="1:56" ht="13.15" customHeight="1">
      <c r="A136" s="373"/>
      <c r="B136" s="373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145"/>
      <c r="AA136" s="145"/>
      <c r="AB136" s="145"/>
      <c r="AC136" s="145"/>
      <c r="AD136" s="130"/>
      <c r="AE136" s="133"/>
      <c r="AF136" s="133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10"/>
        <v>0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145"/>
      <c r="AA137" s="145"/>
      <c r="AB137" s="145"/>
      <c r="AC137" s="145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10"/>
        <v>0</v>
      </c>
    </row>
    <row r="138" spans="1:56" ht="13.15" customHeight="1">
      <c r="A138" s="373"/>
      <c r="B138" s="373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145"/>
      <c r="AA138" s="145"/>
      <c r="AB138" s="145"/>
      <c r="AC138" s="145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20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145"/>
      <c r="AA139" s="145"/>
      <c r="AB139" s="145"/>
      <c r="AC139" s="145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20"/>
        <v>0</v>
      </c>
    </row>
    <row r="140" spans="1:56" ht="13.15" customHeight="1">
      <c r="A140" s="373"/>
      <c r="B140" s="373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145"/>
      <c r="AA140" s="145"/>
      <c r="AB140" s="145"/>
      <c r="AC140" s="145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20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145"/>
      <c r="AA141" s="145"/>
      <c r="AB141" s="145"/>
      <c r="AC141" s="145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20"/>
        <v>0</v>
      </c>
    </row>
    <row r="142" spans="1:56" ht="13.15" customHeight="1">
      <c r="A142" s="373"/>
      <c r="B142" s="373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145"/>
      <c r="AA142" s="145"/>
      <c r="AB142" s="145"/>
      <c r="AC142" s="145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20"/>
        <v>0</v>
      </c>
    </row>
    <row r="143" spans="1:56" ht="13.15" customHeight="1">
      <c r="A143" s="384" t="s">
        <v>124</v>
      </c>
      <c r="B143" s="420"/>
      <c r="C143" s="154" t="s">
        <v>137</v>
      </c>
      <c r="D143" s="155">
        <f>D9+D21+D27</f>
        <v>0</v>
      </c>
      <c r="E143" s="155">
        <f t="shared" ref="E143:BC144" si="21">E9+E21+E27</f>
        <v>18</v>
      </c>
      <c r="F143" s="155">
        <f t="shared" si="21"/>
        <v>36</v>
      </c>
      <c r="G143" s="155">
        <f t="shared" si="21"/>
        <v>36</v>
      </c>
      <c r="H143" s="155">
        <f t="shared" si="21"/>
        <v>36</v>
      </c>
      <c r="I143" s="155">
        <f t="shared" si="21"/>
        <v>36</v>
      </c>
      <c r="J143" s="155">
        <f t="shared" si="21"/>
        <v>36</v>
      </c>
      <c r="K143" s="155">
        <f t="shared" si="21"/>
        <v>36</v>
      </c>
      <c r="L143" s="155">
        <f t="shared" si="21"/>
        <v>36</v>
      </c>
      <c r="M143" s="155">
        <f t="shared" si="21"/>
        <v>36</v>
      </c>
      <c r="N143" s="155">
        <f t="shared" si="21"/>
        <v>36</v>
      </c>
      <c r="O143" s="155">
        <f t="shared" si="21"/>
        <v>36</v>
      </c>
      <c r="P143" s="155">
        <f t="shared" si="21"/>
        <v>36</v>
      </c>
      <c r="Q143" s="155">
        <f t="shared" si="21"/>
        <v>36</v>
      </c>
      <c r="R143" s="155">
        <f t="shared" si="21"/>
        <v>36</v>
      </c>
      <c r="S143" s="155">
        <f t="shared" si="21"/>
        <v>36</v>
      </c>
      <c r="T143" s="155">
        <f t="shared" si="21"/>
        <v>36</v>
      </c>
      <c r="U143" s="155">
        <f t="shared" si="21"/>
        <v>36</v>
      </c>
      <c r="V143" s="155">
        <f t="shared" si="21"/>
        <v>36</v>
      </c>
      <c r="W143" s="155">
        <f t="shared" si="21"/>
        <v>36</v>
      </c>
      <c r="X143" s="155">
        <f t="shared" si="21"/>
        <v>36</v>
      </c>
      <c r="Y143" s="155">
        <f t="shared" si="21"/>
        <v>36</v>
      </c>
      <c r="Z143" s="155">
        <f t="shared" si="21"/>
        <v>36</v>
      </c>
      <c r="AA143" s="155">
        <f t="shared" si="21"/>
        <v>0</v>
      </c>
      <c r="AB143" s="155">
        <f t="shared" si="21"/>
        <v>0</v>
      </c>
      <c r="AC143" s="155">
        <f t="shared" si="21"/>
        <v>0</v>
      </c>
      <c r="AD143" s="155">
        <f t="shared" si="21"/>
        <v>0</v>
      </c>
      <c r="AE143" s="155">
        <f t="shared" si="21"/>
        <v>0</v>
      </c>
      <c r="AF143" s="155">
        <f t="shared" si="21"/>
        <v>0</v>
      </c>
      <c r="AG143" s="155">
        <f t="shared" si="21"/>
        <v>0</v>
      </c>
      <c r="AH143" s="155">
        <f t="shared" si="21"/>
        <v>0</v>
      </c>
      <c r="AI143" s="155">
        <f t="shared" si="21"/>
        <v>0</v>
      </c>
      <c r="AJ143" s="155">
        <f t="shared" si="21"/>
        <v>0</v>
      </c>
      <c r="AK143" s="155">
        <f t="shared" si="21"/>
        <v>0</v>
      </c>
      <c r="AL143" s="155">
        <f t="shared" si="21"/>
        <v>0</v>
      </c>
      <c r="AM143" s="155">
        <f t="shared" si="21"/>
        <v>0</v>
      </c>
      <c r="AN143" s="155">
        <f t="shared" si="21"/>
        <v>0</v>
      </c>
      <c r="AO143" s="155">
        <f t="shared" si="21"/>
        <v>0</v>
      </c>
      <c r="AP143" s="155">
        <f t="shared" si="21"/>
        <v>0</v>
      </c>
      <c r="AQ143" s="155">
        <f t="shared" si="21"/>
        <v>0</v>
      </c>
      <c r="AR143" s="155">
        <f t="shared" si="21"/>
        <v>0</v>
      </c>
      <c r="AS143" s="155">
        <f t="shared" si="21"/>
        <v>0</v>
      </c>
      <c r="AT143" s="155">
        <f t="shared" si="21"/>
        <v>0</v>
      </c>
      <c r="AU143" s="155">
        <f t="shared" si="21"/>
        <v>0</v>
      </c>
      <c r="AV143" s="155">
        <f t="shared" si="21"/>
        <v>0</v>
      </c>
      <c r="AW143" s="155">
        <f t="shared" si="21"/>
        <v>0</v>
      </c>
      <c r="AX143" s="155">
        <f t="shared" si="21"/>
        <v>0</v>
      </c>
      <c r="AY143" s="155">
        <f t="shared" si="21"/>
        <v>0</v>
      </c>
      <c r="AZ143" s="155">
        <f t="shared" si="21"/>
        <v>0</v>
      </c>
      <c r="BA143" s="155">
        <f t="shared" si="21"/>
        <v>0</v>
      </c>
      <c r="BB143" s="155">
        <f t="shared" si="21"/>
        <v>0</v>
      </c>
      <c r="BC143" s="156">
        <f t="shared" si="21"/>
        <v>0</v>
      </c>
      <c r="BD143" s="78">
        <f t="shared" si="20"/>
        <v>774</v>
      </c>
    </row>
    <row r="144" spans="1:56">
      <c r="A144" s="421"/>
      <c r="B144" s="422"/>
      <c r="C144" s="154" t="s">
        <v>138</v>
      </c>
      <c r="D144" s="155">
        <f>D10+D22+D28</f>
        <v>0</v>
      </c>
      <c r="E144" s="155">
        <f t="shared" si="21"/>
        <v>9</v>
      </c>
      <c r="F144" s="155">
        <f t="shared" si="21"/>
        <v>18</v>
      </c>
      <c r="G144" s="155">
        <f t="shared" si="21"/>
        <v>18</v>
      </c>
      <c r="H144" s="155">
        <f t="shared" si="21"/>
        <v>18</v>
      </c>
      <c r="I144" s="155">
        <f t="shared" si="21"/>
        <v>18</v>
      </c>
      <c r="J144" s="155">
        <f t="shared" si="21"/>
        <v>18</v>
      </c>
      <c r="K144" s="155">
        <f t="shared" si="21"/>
        <v>18</v>
      </c>
      <c r="L144" s="155">
        <f t="shared" si="21"/>
        <v>18</v>
      </c>
      <c r="M144" s="155">
        <f t="shared" si="21"/>
        <v>18</v>
      </c>
      <c r="N144" s="155">
        <f t="shared" si="21"/>
        <v>18</v>
      </c>
      <c r="O144" s="155">
        <f t="shared" si="21"/>
        <v>18</v>
      </c>
      <c r="P144" s="155">
        <f t="shared" si="21"/>
        <v>18</v>
      </c>
      <c r="Q144" s="155">
        <f t="shared" si="21"/>
        <v>18</v>
      </c>
      <c r="R144" s="155">
        <f t="shared" si="21"/>
        <v>18</v>
      </c>
      <c r="S144" s="155">
        <f t="shared" si="21"/>
        <v>18</v>
      </c>
      <c r="T144" s="155">
        <f t="shared" si="21"/>
        <v>18</v>
      </c>
      <c r="U144" s="155">
        <f t="shared" si="21"/>
        <v>18</v>
      </c>
      <c r="V144" s="155">
        <f t="shared" si="21"/>
        <v>18</v>
      </c>
      <c r="W144" s="155">
        <f t="shared" si="21"/>
        <v>18</v>
      </c>
      <c r="X144" s="155">
        <f t="shared" si="21"/>
        <v>18</v>
      </c>
      <c r="Y144" s="155">
        <f t="shared" si="21"/>
        <v>18</v>
      </c>
      <c r="Z144" s="155">
        <f t="shared" si="21"/>
        <v>18</v>
      </c>
      <c r="AA144" s="155">
        <f t="shared" si="21"/>
        <v>0</v>
      </c>
      <c r="AB144" s="155">
        <f t="shared" si="21"/>
        <v>0</v>
      </c>
      <c r="AC144" s="155">
        <f t="shared" si="21"/>
        <v>0</v>
      </c>
      <c r="AD144" s="155">
        <f t="shared" si="21"/>
        <v>0</v>
      </c>
      <c r="AE144" s="155">
        <f t="shared" si="21"/>
        <v>0</v>
      </c>
      <c r="AF144" s="155">
        <f t="shared" si="21"/>
        <v>0</v>
      </c>
      <c r="AG144" s="155">
        <f t="shared" si="21"/>
        <v>0</v>
      </c>
      <c r="AH144" s="155">
        <f t="shared" si="21"/>
        <v>0</v>
      </c>
      <c r="AI144" s="155">
        <f t="shared" si="21"/>
        <v>0</v>
      </c>
      <c r="AJ144" s="155">
        <f t="shared" si="21"/>
        <v>0</v>
      </c>
      <c r="AK144" s="155">
        <f t="shared" si="21"/>
        <v>0</v>
      </c>
      <c r="AL144" s="155">
        <f t="shared" si="21"/>
        <v>0</v>
      </c>
      <c r="AM144" s="155">
        <f t="shared" si="21"/>
        <v>0</v>
      </c>
      <c r="AN144" s="155">
        <f t="shared" si="21"/>
        <v>0</v>
      </c>
      <c r="AO144" s="155">
        <f t="shared" si="21"/>
        <v>0</v>
      </c>
      <c r="AP144" s="155">
        <f t="shared" si="21"/>
        <v>0</v>
      </c>
      <c r="AQ144" s="155">
        <f t="shared" si="21"/>
        <v>0</v>
      </c>
      <c r="AR144" s="155">
        <f t="shared" si="21"/>
        <v>0</v>
      </c>
      <c r="AS144" s="155">
        <f t="shared" si="21"/>
        <v>0</v>
      </c>
      <c r="AT144" s="155">
        <f t="shared" si="21"/>
        <v>0</v>
      </c>
      <c r="AU144" s="155">
        <f t="shared" si="21"/>
        <v>0</v>
      </c>
      <c r="AV144" s="155">
        <f t="shared" si="21"/>
        <v>0</v>
      </c>
      <c r="AW144" s="155">
        <f t="shared" si="21"/>
        <v>0</v>
      </c>
      <c r="AX144" s="155">
        <f t="shared" si="21"/>
        <v>0</v>
      </c>
      <c r="AY144" s="155">
        <f t="shared" si="21"/>
        <v>0</v>
      </c>
      <c r="AZ144" s="155">
        <f t="shared" si="21"/>
        <v>0</v>
      </c>
      <c r="BA144" s="155">
        <f t="shared" si="21"/>
        <v>0</v>
      </c>
      <c r="BB144" s="155">
        <f t="shared" si="21"/>
        <v>0</v>
      </c>
      <c r="BC144" s="156">
        <f t="shared" si="21"/>
        <v>0</v>
      </c>
      <c r="BD144" s="78">
        <f t="shared" si="20"/>
        <v>387</v>
      </c>
    </row>
    <row r="145" spans="1:56">
      <c r="A145" s="317" t="s">
        <v>125</v>
      </c>
      <c r="B145" s="319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145"/>
      <c r="AA145" s="145"/>
      <c r="AB145" s="145"/>
      <c r="AC145" s="145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20"/>
        <v>0</v>
      </c>
    </row>
    <row r="146" spans="1:56">
      <c r="A146" s="423"/>
      <c r="B146" s="424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145"/>
      <c r="AA146" s="145"/>
      <c r="AB146" s="145"/>
      <c r="AC146" s="145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20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22">E149+E151</f>
        <v>0</v>
      </c>
      <c r="F147" s="155">
        <f t="shared" si="22"/>
        <v>0</v>
      </c>
      <c r="G147" s="155">
        <f t="shared" si="22"/>
        <v>0</v>
      </c>
      <c r="H147" s="155">
        <f t="shared" si="22"/>
        <v>0</v>
      </c>
      <c r="I147" s="155">
        <f t="shared" si="22"/>
        <v>0</v>
      </c>
      <c r="J147" s="155">
        <f t="shared" si="22"/>
        <v>0</v>
      </c>
      <c r="K147" s="155">
        <f t="shared" si="22"/>
        <v>0</v>
      </c>
      <c r="L147" s="155">
        <f t="shared" si="22"/>
        <v>0</v>
      </c>
      <c r="M147" s="155">
        <f t="shared" si="22"/>
        <v>0</v>
      </c>
      <c r="N147" s="155">
        <f t="shared" si="22"/>
        <v>0</v>
      </c>
      <c r="O147" s="155">
        <f t="shared" si="22"/>
        <v>0</v>
      </c>
      <c r="P147" s="155">
        <f t="shared" si="22"/>
        <v>0</v>
      </c>
      <c r="Q147" s="155">
        <f t="shared" si="22"/>
        <v>0</v>
      </c>
      <c r="R147" s="155">
        <f t="shared" si="22"/>
        <v>0</v>
      </c>
      <c r="S147" s="155">
        <f t="shared" si="22"/>
        <v>0</v>
      </c>
      <c r="T147" s="155">
        <f t="shared" si="22"/>
        <v>0</v>
      </c>
      <c r="U147" s="155">
        <f t="shared" si="22"/>
        <v>0</v>
      </c>
      <c r="V147" s="155">
        <f t="shared" si="22"/>
        <v>0</v>
      </c>
      <c r="W147" s="155">
        <f t="shared" si="22"/>
        <v>0</v>
      </c>
      <c r="X147" s="155">
        <f t="shared" si="22"/>
        <v>0</v>
      </c>
      <c r="Y147" s="155">
        <f t="shared" si="22"/>
        <v>0</v>
      </c>
      <c r="Z147" s="155">
        <f t="shared" si="22"/>
        <v>0</v>
      </c>
      <c r="AA147" s="155">
        <f t="shared" si="22"/>
        <v>0</v>
      </c>
      <c r="AB147" s="155">
        <f t="shared" si="22"/>
        <v>0</v>
      </c>
      <c r="AC147" s="155">
        <f t="shared" si="22"/>
        <v>0</v>
      </c>
      <c r="AD147" s="155">
        <f t="shared" si="22"/>
        <v>0</v>
      </c>
      <c r="AE147" s="155">
        <f t="shared" si="22"/>
        <v>0</v>
      </c>
      <c r="AF147" s="155">
        <f t="shared" si="22"/>
        <v>0</v>
      </c>
      <c r="AG147" s="155">
        <f t="shared" si="22"/>
        <v>0</v>
      </c>
      <c r="AH147" s="155">
        <f t="shared" si="22"/>
        <v>0</v>
      </c>
      <c r="AI147" s="155">
        <f t="shared" si="22"/>
        <v>0</v>
      </c>
      <c r="AJ147" s="155">
        <f t="shared" si="22"/>
        <v>0</v>
      </c>
      <c r="AK147" s="155">
        <f t="shared" si="22"/>
        <v>0</v>
      </c>
      <c r="AL147" s="155">
        <f t="shared" si="22"/>
        <v>0</v>
      </c>
      <c r="AM147" s="155">
        <f t="shared" si="22"/>
        <v>0</v>
      </c>
      <c r="AN147" s="155">
        <f t="shared" si="22"/>
        <v>0</v>
      </c>
      <c r="AO147" s="155">
        <f t="shared" si="22"/>
        <v>0</v>
      </c>
      <c r="AP147" s="155">
        <f t="shared" si="22"/>
        <v>0</v>
      </c>
      <c r="AQ147" s="155">
        <f t="shared" si="22"/>
        <v>0</v>
      </c>
      <c r="AR147" s="155">
        <f t="shared" si="22"/>
        <v>0</v>
      </c>
      <c r="AS147" s="155">
        <f t="shared" si="22"/>
        <v>0</v>
      </c>
      <c r="AT147" s="155">
        <f t="shared" si="22"/>
        <v>0</v>
      </c>
      <c r="AU147" s="155">
        <f t="shared" si="22"/>
        <v>0</v>
      </c>
      <c r="AV147" s="155">
        <f t="shared" si="22"/>
        <v>0</v>
      </c>
      <c r="AW147" s="155">
        <f t="shared" si="22"/>
        <v>0</v>
      </c>
      <c r="AX147" s="155">
        <f t="shared" si="22"/>
        <v>0</v>
      </c>
      <c r="AY147" s="155">
        <f t="shared" si="22"/>
        <v>0</v>
      </c>
      <c r="AZ147" s="155">
        <f t="shared" si="22"/>
        <v>0</v>
      </c>
      <c r="BA147" s="155">
        <f t="shared" si="22"/>
        <v>0</v>
      </c>
      <c r="BB147" s="155">
        <f t="shared" si="22"/>
        <v>0</v>
      </c>
      <c r="BC147" s="156">
        <f t="shared" si="22"/>
        <v>0</v>
      </c>
      <c r="BD147" s="78">
        <f t="shared" si="20"/>
        <v>0</v>
      </c>
    </row>
    <row r="148" spans="1:56">
      <c r="A148" s="373"/>
      <c r="B148" s="408"/>
      <c r="C148" s="154" t="s">
        <v>138</v>
      </c>
      <c r="D148" s="155">
        <f>D150+D152</f>
        <v>0</v>
      </c>
      <c r="E148" s="155">
        <f t="shared" si="22"/>
        <v>0</v>
      </c>
      <c r="F148" s="155">
        <f t="shared" si="22"/>
        <v>0</v>
      </c>
      <c r="G148" s="155">
        <f t="shared" si="22"/>
        <v>0</v>
      </c>
      <c r="H148" s="155">
        <f t="shared" si="22"/>
        <v>0</v>
      </c>
      <c r="I148" s="155">
        <f t="shared" si="22"/>
        <v>0</v>
      </c>
      <c r="J148" s="155">
        <f t="shared" si="22"/>
        <v>0</v>
      </c>
      <c r="K148" s="155">
        <f t="shared" si="22"/>
        <v>0</v>
      </c>
      <c r="L148" s="155">
        <f t="shared" si="22"/>
        <v>0</v>
      </c>
      <c r="M148" s="155">
        <f t="shared" si="22"/>
        <v>0</v>
      </c>
      <c r="N148" s="155">
        <f t="shared" si="22"/>
        <v>0</v>
      </c>
      <c r="O148" s="155">
        <f t="shared" si="22"/>
        <v>0</v>
      </c>
      <c r="P148" s="155">
        <f t="shared" si="22"/>
        <v>0</v>
      </c>
      <c r="Q148" s="155">
        <f t="shared" si="22"/>
        <v>0</v>
      </c>
      <c r="R148" s="155">
        <f t="shared" si="22"/>
        <v>0</v>
      </c>
      <c r="S148" s="155">
        <f t="shared" si="22"/>
        <v>0</v>
      </c>
      <c r="T148" s="155">
        <f t="shared" si="22"/>
        <v>0</v>
      </c>
      <c r="U148" s="155">
        <f t="shared" si="22"/>
        <v>0</v>
      </c>
      <c r="V148" s="155">
        <f t="shared" si="22"/>
        <v>0</v>
      </c>
      <c r="W148" s="155">
        <f t="shared" si="22"/>
        <v>0</v>
      </c>
      <c r="X148" s="155">
        <f t="shared" si="22"/>
        <v>0</v>
      </c>
      <c r="Y148" s="155">
        <f t="shared" si="22"/>
        <v>0</v>
      </c>
      <c r="Z148" s="155">
        <f t="shared" si="22"/>
        <v>0</v>
      </c>
      <c r="AA148" s="155">
        <f t="shared" si="22"/>
        <v>0</v>
      </c>
      <c r="AB148" s="155">
        <f t="shared" si="22"/>
        <v>0</v>
      </c>
      <c r="AC148" s="155">
        <f t="shared" si="22"/>
        <v>0</v>
      </c>
      <c r="AD148" s="155">
        <f t="shared" si="22"/>
        <v>0</v>
      </c>
      <c r="AE148" s="155">
        <f t="shared" si="22"/>
        <v>0</v>
      </c>
      <c r="AF148" s="155">
        <f t="shared" si="22"/>
        <v>0</v>
      </c>
      <c r="AG148" s="155">
        <f t="shared" si="22"/>
        <v>0</v>
      </c>
      <c r="AH148" s="155">
        <f t="shared" si="22"/>
        <v>0</v>
      </c>
      <c r="AI148" s="155">
        <f t="shared" si="22"/>
        <v>0</v>
      </c>
      <c r="AJ148" s="155">
        <f t="shared" si="22"/>
        <v>0</v>
      </c>
      <c r="AK148" s="155">
        <f t="shared" si="22"/>
        <v>0</v>
      </c>
      <c r="AL148" s="155">
        <f t="shared" si="22"/>
        <v>0</v>
      </c>
      <c r="AM148" s="155">
        <f t="shared" si="22"/>
        <v>0</v>
      </c>
      <c r="AN148" s="155">
        <f t="shared" si="22"/>
        <v>0</v>
      </c>
      <c r="AO148" s="155">
        <f t="shared" si="22"/>
        <v>0</v>
      </c>
      <c r="AP148" s="155">
        <f t="shared" si="22"/>
        <v>0</v>
      </c>
      <c r="AQ148" s="155">
        <f t="shared" si="22"/>
        <v>0</v>
      </c>
      <c r="AR148" s="155">
        <f t="shared" si="22"/>
        <v>0</v>
      </c>
      <c r="AS148" s="155">
        <f t="shared" si="22"/>
        <v>0</v>
      </c>
      <c r="AT148" s="155">
        <f t="shared" si="22"/>
        <v>0</v>
      </c>
      <c r="AU148" s="155">
        <f t="shared" si="22"/>
        <v>0</v>
      </c>
      <c r="AV148" s="155">
        <f t="shared" si="22"/>
        <v>0</v>
      </c>
      <c r="AW148" s="155">
        <f t="shared" si="22"/>
        <v>0</v>
      </c>
      <c r="AX148" s="155">
        <f t="shared" si="22"/>
        <v>0</v>
      </c>
      <c r="AY148" s="155">
        <f t="shared" si="22"/>
        <v>0</v>
      </c>
      <c r="AZ148" s="155">
        <f t="shared" si="22"/>
        <v>0</v>
      </c>
      <c r="BA148" s="155">
        <f t="shared" si="22"/>
        <v>0</v>
      </c>
      <c r="BB148" s="155">
        <f t="shared" si="22"/>
        <v>0</v>
      </c>
      <c r="BC148" s="156">
        <f t="shared" si="22"/>
        <v>0</v>
      </c>
      <c r="BD148" s="78">
        <f t="shared" si="20"/>
        <v>0</v>
      </c>
    </row>
    <row r="149" spans="1:56">
      <c r="A149" s="378" t="s">
        <v>129</v>
      </c>
      <c r="B149" s="351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145"/>
      <c r="AA149" s="145"/>
      <c r="AB149" s="145"/>
      <c r="AC149" s="145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20"/>
        <v>0</v>
      </c>
    </row>
    <row r="150" spans="1:56">
      <c r="A150" s="373"/>
      <c r="B150" s="398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145"/>
      <c r="AA150" s="145"/>
      <c r="AB150" s="145"/>
      <c r="AC150" s="145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20"/>
        <v>0</v>
      </c>
    </row>
    <row r="151" spans="1:56">
      <c r="A151" s="378" t="s">
        <v>131</v>
      </c>
      <c r="B151" s="351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145"/>
      <c r="AA151" s="145"/>
      <c r="AB151" s="145"/>
      <c r="AC151" s="145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20"/>
        <v>0</v>
      </c>
    </row>
    <row r="152" spans="1:56">
      <c r="A152" s="373"/>
      <c r="B152" s="398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145"/>
      <c r="AA152" s="145"/>
      <c r="AB152" s="145"/>
      <c r="AC152" s="145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20"/>
        <v>0</v>
      </c>
    </row>
    <row r="153" spans="1:56">
      <c r="A153" s="413" t="s">
        <v>134</v>
      </c>
      <c r="B153" s="413"/>
      <c r="C153" s="414"/>
      <c r="D153" s="301">
        <f>D11+D13+D15+D17+D19+D23+D25+D31+D33+D35+D37+D39+D41+D43+D45+D47+D49+D51+D57+D59+D61+D63+D65+D67+D71+D73+D75+D77+D79+D85+D87+D89+D91+D93+D95+D97+D99+D101+D103+D107+D109+D113+D115+D119+D121+D125+D127+D131+D133+D135+D137+D139+D141+D145+D149+D151</f>
        <v>0</v>
      </c>
      <c r="E153" s="301">
        <f t="shared" ref="E153:AF153" si="23">E11+E13+E15+E17+E19+E23+E25+E31+E33+E35+E37+E39+E41+E43+E45+E47+E49+E51+E57+E59+E61+E63+E65+E67+E71+E73+E75+E77+E79+E85+E87+E89+E91+E93+E95+E97+E99+E101+E103+E107+E109+E113+E115+E119+E121+E125+E127+E131+E133+E135+E137+E139+E141+E145+E149+E151</f>
        <v>18</v>
      </c>
      <c r="F153" s="301">
        <f t="shared" si="23"/>
        <v>36</v>
      </c>
      <c r="G153" s="301">
        <f t="shared" si="23"/>
        <v>36</v>
      </c>
      <c r="H153" s="301">
        <f t="shared" si="23"/>
        <v>36</v>
      </c>
      <c r="I153" s="301">
        <f t="shared" si="23"/>
        <v>36</v>
      </c>
      <c r="J153" s="301">
        <f t="shared" si="23"/>
        <v>36</v>
      </c>
      <c r="K153" s="301">
        <f t="shared" si="23"/>
        <v>36</v>
      </c>
      <c r="L153" s="301">
        <f t="shared" si="23"/>
        <v>36</v>
      </c>
      <c r="M153" s="301">
        <f t="shared" si="23"/>
        <v>36</v>
      </c>
      <c r="N153" s="301">
        <f t="shared" si="23"/>
        <v>36</v>
      </c>
      <c r="O153" s="301">
        <f t="shared" si="23"/>
        <v>36</v>
      </c>
      <c r="P153" s="301">
        <f t="shared" si="23"/>
        <v>36</v>
      </c>
      <c r="Q153" s="301">
        <f t="shared" si="23"/>
        <v>36</v>
      </c>
      <c r="R153" s="301">
        <f t="shared" si="23"/>
        <v>36</v>
      </c>
      <c r="S153" s="301">
        <f t="shared" si="23"/>
        <v>36</v>
      </c>
      <c r="T153" s="301">
        <f t="shared" si="23"/>
        <v>36</v>
      </c>
      <c r="U153" s="301">
        <f t="shared" si="23"/>
        <v>36</v>
      </c>
      <c r="V153" s="301">
        <f t="shared" si="23"/>
        <v>36</v>
      </c>
      <c r="W153" s="301">
        <f t="shared" si="23"/>
        <v>36</v>
      </c>
      <c r="X153" s="301">
        <f t="shared" si="23"/>
        <v>36</v>
      </c>
      <c r="Y153" s="301">
        <f t="shared" si="23"/>
        <v>36</v>
      </c>
      <c r="Z153" s="301">
        <f t="shared" si="23"/>
        <v>36</v>
      </c>
      <c r="AA153" s="301">
        <f t="shared" si="23"/>
        <v>0</v>
      </c>
      <c r="AB153" s="301">
        <f t="shared" si="23"/>
        <v>0</v>
      </c>
      <c r="AC153" s="301">
        <f t="shared" si="23"/>
        <v>0</v>
      </c>
      <c r="AD153" s="301">
        <f t="shared" si="23"/>
        <v>0</v>
      </c>
      <c r="AE153" s="301">
        <f t="shared" si="23"/>
        <v>0</v>
      </c>
      <c r="AF153" s="301">
        <f t="shared" si="23"/>
        <v>0</v>
      </c>
      <c r="AG153" s="301">
        <f t="shared" ref="AG153:BC154" si="24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301">
        <f t="shared" si="24"/>
        <v>0</v>
      </c>
      <c r="AI153" s="301">
        <f t="shared" si="24"/>
        <v>0</v>
      </c>
      <c r="AJ153" s="301">
        <f t="shared" si="24"/>
        <v>0</v>
      </c>
      <c r="AK153" s="301">
        <f t="shared" si="24"/>
        <v>0</v>
      </c>
      <c r="AL153" s="301">
        <f t="shared" si="24"/>
        <v>0</v>
      </c>
      <c r="AM153" s="301">
        <f t="shared" si="24"/>
        <v>0</v>
      </c>
      <c r="AN153" s="301">
        <f t="shared" si="24"/>
        <v>0</v>
      </c>
      <c r="AO153" s="301">
        <f t="shared" si="24"/>
        <v>0</v>
      </c>
      <c r="AP153" s="301">
        <f t="shared" si="24"/>
        <v>0</v>
      </c>
      <c r="AQ153" s="301">
        <f t="shared" si="24"/>
        <v>0</v>
      </c>
      <c r="AR153" s="301">
        <f t="shared" si="24"/>
        <v>0</v>
      </c>
      <c r="AS153" s="301">
        <f t="shared" si="24"/>
        <v>0</v>
      </c>
      <c r="AT153" s="301">
        <f t="shared" si="24"/>
        <v>0</v>
      </c>
      <c r="AU153" s="301">
        <f t="shared" si="24"/>
        <v>0</v>
      </c>
      <c r="AV153" s="301">
        <f t="shared" si="24"/>
        <v>0</v>
      </c>
      <c r="AW153" s="301">
        <f t="shared" si="24"/>
        <v>0</v>
      </c>
      <c r="AX153" s="301">
        <f t="shared" si="24"/>
        <v>0</v>
      </c>
      <c r="AY153" s="301">
        <f t="shared" si="24"/>
        <v>0</v>
      </c>
      <c r="AZ153" s="301">
        <f t="shared" si="24"/>
        <v>0</v>
      </c>
      <c r="BA153" s="301">
        <f t="shared" si="24"/>
        <v>0</v>
      </c>
      <c r="BB153" s="301">
        <f t="shared" si="24"/>
        <v>0</v>
      </c>
      <c r="BC153" s="301">
        <f t="shared" si="24"/>
        <v>0</v>
      </c>
    </row>
    <row r="154" spans="1:56">
      <c r="A154" s="415" t="s">
        <v>135</v>
      </c>
      <c r="B154" s="415"/>
      <c r="C154" s="416"/>
      <c r="D154" s="302">
        <f>D12+D14+D16+D18+D20+D24+D26+D32+D34+D36+D38+D40+D42+D44+D46+D48+D50+D52+D58+D60+D62+D64+D66+D68+D72+D74+D76+D78+D80+D86+D88+D90+D92+D94+D96+D98+D100+D102+D104+D108+D110+D114+D116+D120+D122+D126+D128+D132+D134+D136+D138+D140+D142+D146+D150+D152</f>
        <v>0</v>
      </c>
      <c r="E154" s="302">
        <f t="shared" ref="E154:AF154" si="25">E12+E14+E16+E18+E20+E24+E26+E32+E34+E36+E38+E40+E42+E44+E46+E48+E50+E52+E58+E60+E62+E64+E66+E68+E72+E74+E76+E78+E80+E86+E88+E90+E92+E94+E96+E98+E100+E102+E104+E108+E110+E114+E116+E120+E122+E126+E128+E132+E134+E136+E138+E140+E142+E146+E150+E152</f>
        <v>9</v>
      </c>
      <c r="F154" s="302">
        <f t="shared" si="25"/>
        <v>18</v>
      </c>
      <c r="G154" s="302">
        <f t="shared" si="25"/>
        <v>18</v>
      </c>
      <c r="H154" s="302">
        <f t="shared" si="25"/>
        <v>18</v>
      </c>
      <c r="I154" s="302">
        <f t="shared" si="25"/>
        <v>18</v>
      </c>
      <c r="J154" s="302">
        <f t="shared" si="25"/>
        <v>18</v>
      </c>
      <c r="K154" s="302">
        <f t="shared" si="25"/>
        <v>18</v>
      </c>
      <c r="L154" s="302">
        <f t="shared" si="25"/>
        <v>18</v>
      </c>
      <c r="M154" s="302">
        <f t="shared" si="25"/>
        <v>18</v>
      </c>
      <c r="N154" s="302">
        <f t="shared" si="25"/>
        <v>18</v>
      </c>
      <c r="O154" s="302">
        <f t="shared" si="25"/>
        <v>18</v>
      </c>
      <c r="P154" s="302">
        <f t="shared" si="25"/>
        <v>18</v>
      </c>
      <c r="Q154" s="302">
        <f t="shared" si="25"/>
        <v>18</v>
      </c>
      <c r="R154" s="302">
        <f t="shared" si="25"/>
        <v>18</v>
      </c>
      <c r="S154" s="302">
        <f t="shared" si="25"/>
        <v>18</v>
      </c>
      <c r="T154" s="302">
        <f t="shared" si="25"/>
        <v>18</v>
      </c>
      <c r="U154" s="302">
        <f t="shared" si="25"/>
        <v>18</v>
      </c>
      <c r="V154" s="302">
        <f t="shared" si="25"/>
        <v>18</v>
      </c>
      <c r="W154" s="302">
        <f t="shared" si="25"/>
        <v>18</v>
      </c>
      <c r="X154" s="302">
        <f t="shared" si="25"/>
        <v>18</v>
      </c>
      <c r="Y154" s="302">
        <f t="shared" si="25"/>
        <v>18</v>
      </c>
      <c r="Z154" s="302">
        <f t="shared" si="25"/>
        <v>18</v>
      </c>
      <c r="AA154" s="302">
        <f t="shared" si="25"/>
        <v>0</v>
      </c>
      <c r="AB154" s="302">
        <f t="shared" si="25"/>
        <v>0</v>
      </c>
      <c r="AC154" s="302">
        <f t="shared" si="25"/>
        <v>0</v>
      </c>
      <c r="AD154" s="302">
        <f t="shared" si="25"/>
        <v>0</v>
      </c>
      <c r="AE154" s="302">
        <f t="shared" si="25"/>
        <v>0</v>
      </c>
      <c r="AF154" s="302">
        <f t="shared" si="25"/>
        <v>0</v>
      </c>
      <c r="AG154" s="302">
        <f t="shared" si="24"/>
        <v>0</v>
      </c>
      <c r="AH154" s="302">
        <f t="shared" si="24"/>
        <v>0</v>
      </c>
      <c r="AI154" s="302">
        <f t="shared" si="24"/>
        <v>0</v>
      </c>
      <c r="AJ154" s="302">
        <f t="shared" si="24"/>
        <v>0</v>
      </c>
      <c r="AK154" s="302">
        <f t="shared" si="24"/>
        <v>0</v>
      </c>
      <c r="AL154" s="302">
        <f t="shared" si="24"/>
        <v>0</v>
      </c>
      <c r="AM154" s="302">
        <f t="shared" si="24"/>
        <v>0</v>
      </c>
      <c r="AN154" s="302">
        <f t="shared" si="24"/>
        <v>0</v>
      </c>
      <c r="AO154" s="302">
        <f t="shared" si="24"/>
        <v>0</v>
      </c>
      <c r="AP154" s="302">
        <f t="shared" si="24"/>
        <v>0</v>
      </c>
      <c r="AQ154" s="302">
        <f t="shared" si="24"/>
        <v>0</v>
      </c>
      <c r="AR154" s="302">
        <f t="shared" si="24"/>
        <v>0</v>
      </c>
      <c r="AS154" s="302">
        <f t="shared" si="24"/>
        <v>0</v>
      </c>
      <c r="AT154" s="302">
        <f t="shared" si="24"/>
        <v>0</v>
      </c>
      <c r="AU154" s="302">
        <f t="shared" si="24"/>
        <v>0</v>
      </c>
      <c r="AV154" s="302">
        <f t="shared" si="24"/>
        <v>0</v>
      </c>
      <c r="AW154" s="302">
        <f t="shared" si="24"/>
        <v>0</v>
      </c>
      <c r="AX154" s="302">
        <f t="shared" si="24"/>
        <v>0</v>
      </c>
      <c r="AY154" s="302">
        <f t="shared" si="24"/>
        <v>0</v>
      </c>
      <c r="AZ154" s="302">
        <f t="shared" si="24"/>
        <v>0</v>
      </c>
      <c r="BA154" s="302">
        <f t="shared" si="24"/>
        <v>0</v>
      </c>
      <c r="BB154" s="302">
        <f t="shared" si="24"/>
        <v>0</v>
      </c>
      <c r="BC154" s="302">
        <f t="shared" si="24"/>
        <v>0</v>
      </c>
    </row>
    <row r="155" spans="1:56">
      <c r="A155" s="417" t="s">
        <v>136</v>
      </c>
      <c r="B155" s="417"/>
      <c r="C155" s="418"/>
      <c r="D155" s="303">
        <f>D153+D154</f>
        <v>0</v>
      </c>
      <c r="E155" s="303">
        <f t="shared" ref="E155:BC155" si="26">E153+E154</f>
        <v>27</v>
      </c>
      <c r="F155" s="303">
        <f t="shared" si="26"/>
        <v>54</v>
      </c>
      <c r="G155" s="303">
        <f t="shared" si="26"/>
        <v>54</v>
      </c>
      <c r="H155" s="303">
        <f t="shared" si="26"/>
        <v>54</v>
      </c>
      <c r="I155" s="303">
        <f t="shared" si="26"/>
        <v>54</v>
      </c>
      <c r="J155" s="303">
        <f t="shared" si="26"/>
        <v>54</v>
      </c>
      <c r="K155" s="303">
        <f t="shared" si="26"/>
        <v>54</v>
      </c>
      <c r="L155" s="303">
        <f t="shared" si="26"/>
        <v>54</v>
      </c>
      <c r="M155" s="303">
        <f t="shared" si="26"/>
        <v>54</v>
      </c>
      <c r="N155" s="303">
        <f t="shared" si="26"/>
        <v>54</v>
      </c>
      <c r="O155" s="303">
        <f t="shared" si="26"/>
        <v>54</v>
      </c>
      <c r="P155" s="303">
        <f t="shared" si="26"/>
        <v>54</v>
      </c>
      <c r="Q155" s="303">
        <f t="shared" si="26"/>
        <v>54</v>
      </c>
      <c r="R155" s="303">
        <f t="shared" si="26"/>
        <v>54</v>
      </c>
      <c r="S155" s="303">
        <f t="shared" si="26"/>
        <v>54</v>
      </c>
      <c r="T155" s="303">
        <f t="shared" si="26"/>
        <v>54</v>
      </c>
      <c r="U155" s="303">
        <f t="shared" si="26"/>
        <v>54</v>
      </c>
      <c r="V155" s="303">
        <f t="shared" si="26"/>
        <v>54</v>
      </c>
      <c r="W155" s="303">
        <f t="shared" si="26"/>
        <v>54</v>
      </c>
      <c r="X155" s="303">
        <f t="shared" si="26"/>
        <v>54</v>
      </c>
      <c r="Y155" s="303">
        <f t="shared" si="26"/>
        <v>54</v>
      </c>
      <c r="Z155" s="303">
        <f t="shared" si="26"/>
        <v>54</v>
      </c>
      <c r="AA155" s="303">
        <f t="shared" si="26"/>
        <v>0</v>
      </c>
      <c r="AB155" s="303">
        <f t="shared" si="26"/>
        <v>0</v>
      </c>
      <c r="AC155" s="303">
        <f t="shared" si="26"/>
        <v>0</v>
      </c>
      <c r="AD155" s="303">
        <f t="shared" si="26"/>
        <v>0</v>
      </c>
      <c r="AE155" s="303">
        <f t="shared" si="26"/>
        <v>0</v>
      </c>
      <c r="AF155" s="303">
        <f t="shared" si="26"/>
        <v>0</v>
      </c>
      <c r="AG155" s="303">
        <f t="shared" si="26"/>
        <v>0</v>
      </c>
      <c r="AH155" s="303">
        <f t="shared" si="26"/>
        <v>0</v>
      </c>
      <c r="AI155" s="303">
        <f t="shared" si="26"/>
        <v>0</v>
      </c>
      <c r="AJ155" s="303">
        <f t="shared" si="26"/>
        <v>0</v>
      </c>
      <c r="AK155" s="303">
        <f t="shared" si="26"/>
        <v>0</v>
      </c>
      <c r="AL155" s="303">
        <f t="shared" si="26"/>
        <v>0</v>
      </c>
      <c r="AM155" s="303">
        <f t="shared" si="26"/>
        <v>0</v>
      </c>
      <c r="AN155" s="303">
        <f t="shared" si="26"/>
        <v>0</v>
      </c>
      <c r="AO155" s="303">
        <f t="shared" si="26"/>
        <v>0</v>
      </c>
      <c r="AP155" s="303">
        <f t="shared" si="26"/>
        <v>0</v>
      </c>
      <c r="AQ155" s="303">
        <f t="shared" si="26"/>
        <v>0</v>
      </c>
      <c r="AR155" s="303">
        <f t="shared" si="26"/>
        <v>0</v>
      </c>
      <c r="AS155" s="303">
        <f t="shared" si="26"/>
        <v>0</v>
      </c>
      <c r="AT155" s="303">
        <f t="shared" si="26"/>
        <v>0</v>
      </c>
      <c r="AU155" s="303">
        <f t="shared" si="26"/>
        <v>0</v>
      </c>
      <c r="AV155" s="303">
        <f t="shared" si="26"/>
        <v>0</v>
      </c>
      <c r="AW155" s="303">
        <f t="shared" si="26"/>
        <v>0</v>
      </c>
      <c r="AX155" s="303">
        <f t="shared" si="26"/>
        <v>0</v>
      </c>
      <c r="AY155" s="303">
        <f t="shared" si="26"/>
        <v>0</v>
      </c>
      <c r="AZ155" s="303">
        <f t="shared" si="26"/>
        <v>0</v>
      </c>
      <c r="BA155" s="303">
        <f t="shared" si="26"/>
        <v>0</v>
      </c>
      <c r="BB155" s="303">
        <f t="shared" si="26"/>
        <v>0</v>
      </c>
      <c r="BC155" s="303">
        <f t="shared" si="26"/>
        <v>0</v>
      </c>
    </row>
    <row r="158" spans="1:56">
      <c r="B158" s="164"/>
      <c r="C158" s="300" t="s">
        <v>145</v>
      </c>
      <c r="D158" s="300"/>
      <c r="E158" s="300"/>
      <c r="F158" s="300"/>
      <c r="G158" s="300"/>
      <c r="H158" s="300"/>
    </row>
    <row r="159" spans="1:56">
      <c r="C159" s="300"/>
      <c r="D159" s="300"/>
      <c r="E159" s="300"/>
      <c r="F159" s="300"/>
      <c r="G159" s="300"/>
      <c r="H159" s="300"/>
    </row>
    <row r="160" spans="1:56">
      <c r="B160" s="165"/>
      <c r="C160" s="412" t="s">
        <v>146</v>
      </c>
      <c r="D160" s="412"/>
      <c r="E160" s="412"/>
      <c r="F160" s="412"/>
      <c r="G160" s="412"/>
      <c r="H160" s="412"/>
    </row>
    <row r="161" spans="2:8">
      <c r="C161" s="300"/>
      <c r="D161" s="300"/>
      <c r="E161" s="300"/>
      <c r="F161" s="300"/>
      <c r="G161" s="300"/>
      <c r="H161" s="300"/>
    </row>
    <row r="162" spans="2:8">
      <c r="B162" s="166"/>
      <c r="C162" s="412" t="s">
        <v>147</v>
      </c>
      <c r="D162" s="412"/>
      <c r="E162" s="412"/>
      <c r="F162" s="412"/>
      <c r="G162" s="412"/>
      <c r="H162" s="300"/>
    </row>
    <row r="163" spans="2:8">
      <c r="C163" s="300"/>
      <c r="D163" s="300"/>
      <c r="E163" s="300"/>
      <c r="F163" s="300"/>
      <c r="G163" s="300"/>
      <c r="H163" s="300"/>
    </row>
    <row r="164" spans="2:8">
      <c r="B164" s="308"/>
      <c r="C164" s="309"/>
      <c r="D164" s="309"/>
      <c r="E164" s="300"/>
      <c r="F164" s="300"/>
      <c r="G164" s="300"/>
      <c r="H164" s="300"/>
    </row>
    <row r="165" spans="2:8">
      <c r="B165" s="308"/>
      <c r="C165" s="309"/>
      <c r="D165" s="309"/>
      <c r="E165" s="300"/>
      <c r="F165" s="300"/>
      <c r="G165" s="300"/>
      <c r="H165" s="300"/>
    </row>
    <row r="166" spans="2:8">
      <c r="B166" s="308"/>
      <c r="C166" s="309"/>
      <c r="D166" s="309"/>
      <c r="E166" s="300"/>
      <c r="F166" s="300"/>
      <c r="G166" s="300"/>
      <c r="H166" s="300"/>
    </row>
    <row r="167" spans="2:8">
      <c r="B167" s="308"/>
      <c r="C167" s="308"/>
      <c r="D167" s="308"/>
    </row>
  </sheetData>
  <mergeCells count="155"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C160:H160"/>
    <mergeCell ref="A133:A134"/>
    <mergeCell ref="B133:B134"/>
    <mergeCell ref="A135:A136"/>
    <mergeCell ref="B135:B136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35:A36"/>
    <mergeCell ref="B35:B36"/>
    <mergeCell ref="A29:A30"/>
    <mergeCell ref="B29:B30"/>
    <mergeCell ref="A31:A32"/>
    <mergeCell ref="B31:B32"/>
    <mergeCell ref="A33:A34"/>
    <mergeCell ref="B33:B34"/>
    <mergeCell ref="A27:A28"/>
    <mergeCell ref="B27:B28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17:A18"/>
    <mergeCell ref="B17:B18"/>
    <mergeCell ref="A19:A20"/>
    <mergeCell ref="B19:B20"/>
    <mergeCell ref="A21:A22"/>
    <mergeCell ref="B21:B22"/>
    <mergeCell ref="D5:BC5"/>
    <mergeCell ref="D7:BC7"/>
    <mergeCell ref="A9:A10"/>
    <mergeCell ref="B9:B10"/>
    <mergeCell ref="A11:A12"/>
    <mergeCell ref="B11:B12"/>
    <mergeCell ref="A13:A14"/>
    <mergeCell ref="B13:B14"/>
    <mergeCell ref="B2:Z2"/>
    <mergeCell ref="W3:AB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BD167"/>
  <sheetViews>
    <sheetView zoomScale="80" zoomScaleNormal="80" workbookViewId="0">
      <selection activeCell="O14" sqref="O14"/>
    </sheetView>
  </sheetViews>
  <sheetFormatPr defaultRowHeight="15.75"/>
  <cols>
    <col min="1" max="1" width="9.140625" style="125"/>
    <col min="2" max="2" width="35.85546875" style="125" customWidth="1"/>
    <col min="3" max="3" width="8.42578125" style="125" customWidth="1"/>
    <col min="4" max="55" width="4.140625" style="125" customWidth="1"/>
    <col min="56" max="16384" width="9.140625" style="125"/>
  </cols>
  <sheetData>
    <row r="2" spans="1:56" ht="18.75">
      <c r="B2" s="411" t="s">
        <v>188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</row>
    <row r="3" spans="1:56">
      <c r="W3" s="419" t="s">
        <v>151</v>
      </c>
      <c r="X3" s="419"/>
      <c r="Y3" s="419"/>
      <c r="Z3" s="419"/>
      <c r="AA3" s="419"/>
      <c r="AB3" s="419"/>
    </row>
    <row r="4" spans="1:56" ht="100.5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</row>
    <row r="5" spans="1:56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</row>
    <row r="6" spans="1:56">
      <c r="A6" s="406"/>
      <c r="B6" s="406"/>
      <c r="C6" s="407"/>
      <c r="D6" s="304">
        <v>36</v>
      </c>
      <c r="E6" s="304">
        <v>37</v>
      </c>
      <c r="F6" s="304">
        <v>38</v>
      </c>
      <c r="G6" s="304">
        <v>39</v>
      </c>
      <c r="H6" s="304">
        <v>40</v>
      </c>
      <c r="I6" s="304">
        <v>41</v>
      </c>
      <c r="J6" s="304">
        <v>42</v>
      </c>
      <c r="K6" s="304">
        <v>43</v>
      </c>
      <c r="L6" s="304">
        <v>44</v>
      </c>
      <c r="M6" s="304">
        <v>45</v>
      </c>
      <c r="N6" s="304">
        <v>46</v>
      </c>
      <c r="O6" s="304">
        <v>47</v>
      </c>
      <c r="P6" s="304">
        <v>48</v>
      </c>
      <c r="Q6" s="304">
        <v>49</v>
      </c>
      <c r="R6" s="304">
        <v>50</v>
      </c>
      <c r="S6" s="304">
        <v>51</v>
      </c>
      <c r="T6" s="304">
        <v>52</v>
      </c>
      <c r="U6" s="304">
        <v>1</v>
      </c>
      <c r="V6" s="304">
        <v>2</v>
      </c>
      <c r="W6" s="304">
        <v>3</v>
      </c>
      <c r="X6" s="304">
        <v>4</v>
      </c>
      <c r="Y6" s="304">
        <v>5</v>
      </c>
      <c r="Z6" s="304">
        <v>6</v>
      </c>
      <c r="AA6" s="304">
        <v>7</v>
      </c>
      <c r="AB6" s="304">
        <v>8</v>
      </c>
      <c r="AC6" s="304">
        <v>9</v>
      </c>
      <c r="AD6" s="304">
        <v>10</v>
      </c>
      <c r="AE6" s="304">
        <v>11</v>
      </c>
      <c r="AF6" s="304">
        <v>12</v>
      </c>
      <c r="AG6" s="304">
        <v>13</v>
      </c>
      <c r="AH6" s="304">
        <v>14</v>
      </c>
      <c r="AI6" s="304">
        <v>15</v>
      </c>
      <c r="AJ6" s="304">
        <v>16</v>
      </c>
      <c r="AK6" s="304">
        <v>17</v>
      </c>
      <c r="AL6" s="304">
        <v>18</v>
      </c>
      <c r="AM6" s="304">
        <v>19</v>
      </c>
      <c r="AN6" s="304">
        <v>20</v>
      </c>
      <c r="AO6" s="304">
        <v>21</v>
      </c>
      <c r="AP6" s="304">
        <v>22</v>
      </c>
      <c r="AQ6" s="304">
        <v>23</v>
      </c>
      <c r="AR6" s="304">
        <v>24</v>
      </c>
      <c r="AS6" s="304">
        <v>25</v>
      </c>
      <c r="AT6" s="304">
        <v>26</v>
      </c>
      <c r="AU6" s="304">
        <v>27</v>
      </c>
      <c r="AV6" s="304">
        <v>28</v>
      </c>
      <c r="AW6" s="304">
        <v>29</v>
      </c>
      <c r="AX6" s="304">
        <v>30</v>
      </c>
      <c r="AY6" s="304">
        <v>31</v>
      </c>
      <c r="AZ6" s="304">
        <v>32</v>
      </c>
      <c r="BA6" s="304">
        <v>33</v>
      </c>
      <c r="BB6" s="304">
        <v>34</v>
      </c>
      <c r="BC6" s="304">
        <v>35</v>
      </c>
    </row>
    <row r="7" spans="1:56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304" t="s">
        <v>133</v>
      </c>
    </row>
    <row r="8" spans="1:56" ht="15" customHeight="1">
      <c r="A8" s="304">
        <v>1</v>
      </c>
      <c r="B8" s="304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304"/>
    </row>
    <row r="9" spans="1:56" ht="12.7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0</v>
      </c>
      <c r="G9" s="84">
        <f t="shared" si="0"/>
        <v>0</v>
      </c>
      <c r="H9" s="84">
        <f t="shared" si="0"/>
        <v>0</v>
      </c>
      <c r="I9" s="84">
        <f t="shared" si="0"/>
        <v>0</v>
      </c>
      <c r="J9" s="84">
        <f t="shared" si="0"/>
        <v>0</v>
      </c>
      <c r="K9" s="84">
        <f t="shared" si="0"/>
        <v>8</v>
      </c>
      <c r="L9" s="84">
        <f t="shared" si="0"/>
        <v>0</v>
      </c>
      <c r="M9" s="84">
        <f t="shared" si="0"/>
        <v>8</v>
      </c>
      <c r="N9" s="84">
        <f t="shared" si="0"/>
        <v>10</v>
      </c>
      <c r="O9" s="84">
        <f t="shared" si="0"/>
        <v>0</v>
      </c>
      <c r="P9" s="84">
        <f t="shared" si="0"/>
        <v>2</v>
      </c>
      <c r="Q9" s="84">
        <f t="shared" si="0"/>
        <v>6</v>
      </c>
      <c r="R9" s="84">
        <f t="shared" si="0"/>
        <v>6</v>
      </c>
      <c r="S9" s="84">
        <f t="shared" si="0"/>
        <v>6</v>
      </c>
      <c r="T9" s="84">
        <f t="shared" si="0"/>
        <v>6</v>
      </c>
      <c r="U9" s="84">
        <f t="shared" si="0"/>
        <v>12</v>
      </c>
      <c r="V9" s="84">
        <f t="shared" si="0"/>
        <v>0</v>
      </c>
      <c r="W9" s="84">
        <f t="shared" si="0"/>
        <v>2</v>
      </c>
      <c r="X9" s="84">
        <f t="shared" si="0"/>
        <v>2</v>
      </c>
      <c r="Y9" s="84">
        <f t="shared" si="0"/>
        <v>6</v>
      </c>
      <c r="Z9" s="84">
        <f t="shared" si="0"/>
        <v>12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86</v>
      </c>
    </row>
    <row r="10" spans="1:56" ht="40.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0</v>
      </c>
      <c r="H10" s="84">
        <f t="shared" si="0"/>
        <v>0</v>
      </c>
      <c r="I10" s="84">
        <f t="shared" si="0"/>
        <v>0</v>
      </c>
      <c r="J10" s="84">
        <f t="shared" si="0"/>
        <v>0</v>
      </c>
      <c r="K10" s="84">
        <f t="shared" si="0"/>
        <v>4</v>
      </c>
      <c r="L10" s="84">
        <f t="shared" si="0"/>
        <v>0</v>
      </c>
      <c r="M10" s="84">
        <f t="shared" si="0"/>
        <v>4</v>
      </c>
      <c r="N10" s="84">
        <f t="shared" si="0"/>
        <v>5</v>
      </c>
      <c r="O10" s="84">
        <f t="shared" si="0"/>
        <v>0</v>
      </c>
      <c r="P10" s="84">
        <f t="shared" si="0"/>
        <v>1</v>
      </c>
      <c r="Q10" s="84">
        <f t="shared" si="0"/>
        <v>3</v>
      </c>
      <c r="R10" s="84">
        <f t="shared" si="0"/>
        <v>3</v>
      </c>
      <c r="S10" s="84">
        <f t="shared" si="0"/>
        <v>3</v>
      </c>
      <c r="T10" s="84">
        <f t="shared" si="0"/>
        <v>3</v>
      </c>
      <c r="U10" s="84">
        <f t="shared" si="0"/>
        <v>6</v>
      </c>
      <c r="V10" s="84">
        <f t="shared" si="0"/>
        <v>0</v>
      </c>
      <c r="W10" s="84">
        <f t="shared" si="0"/>
        <v>1</v>
      </c>
      <c r="X10" s="84">
        <f t="shared" si="0"/>
        <v>1</v>
      </c>
      <c r="Y10" s="84">
        <f t="shared" si="0"/>
        <v>3</v>
      </c>
      <c r="Z10" s="84">
        <f t="shared" si="0"/>
        <v>6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43</v>
      </c>
    </row>
    <row r="11" spans="1:56" ht="13.15" customHeight="1">
      <c r="A11" s="351" t="s">
        <v>2</v>
      </c>
      <c r="B11" s="351" t="s">
        <v>3</v>
      </c>
      <c r="C11" s="128" t="s">
        <v>137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29"/>
      <c r="AA11" s="129"/>
      <c r="AB11" s="129"/>
      <c r="AC11" s="129"/>
      <c r="AD11" s="194"/>
      <c r="AE11" s="138"/>
      <c r="AF11" s="138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6" ht="13.15" customHeight="1">
      <c r="A12" s="398"/>
      <c r="B12" s="398"/>
      <c r="C12" s="128" t="s">
        <v>138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29"/>
      <c r="AA12" s="129"/>
      <c r="AB12" s="129"/>
      <c r="AC12" s="129"/>
      <c r="AD12" s="194"/>
      <c r="AE12" s="138"/>
      <c r="AF12" s="138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6" ht="13.15" customHeight="1">
      <c r="A13" s="326" t="s">
        <v>4</v>
      </c>
      <c r="B13" s="326" t="s">
        <v>5</v>
      </c>
      <c r="C13" s="128" t="s">
        <v>137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29"/>
      <c r="AA13" s="129"/>
      <c r="AB13" s="129"/>
      <c r="AC13" s="129"/>
      <c r="AD13" s="194"/>
      <c r="AE13" s="138"/>
      <c r="AF13" s="138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6" ht="13.15" customHeight="1">
      <c r="A14" s="326"/>
      <c r="B14" s="326"/>
      <c r="C14" s="128" t="s">
        <v>138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29"/>
      <c r="AA14" s="129"/>
      <c r="AB14" s="129"/>
      <c r="AC14" s="129"/>
      <c r="AD14" s="194"/>
      <c r="AE14" s="138"/>
      <c r="AF14" s="138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>
        <v>2</v>
      </c>
      <c r="Q15" s="292">
        <v>2</v>
      </c>
      <c r="R15" s="292"/>
      <c r="S15" s="292"/>
      <c r="T15" s="292">
        <v>5</v>
      </c>
      <c r="U15" s="292">
        <v>12</v>
      </c>
      <c r="V15" s="292"/>
      <c r="W15" s="292">
        <v>2</v>
      </c>
      <c r="X15" s="292">
        <v>2</v>
      </c>
      <c r="Y15" s="292">
        <v>6</v>
      </c>
      <c r="Z15" s="129">
        <v>12</v>
      </c>
      <c r="AA15" s="129"/>
      <c r="AB15" s="129"/>
      <c r="AC15" s="129"/>
      <c r="AD15" s="194"/>
      <c r="AE15" s="138"/>
      <c r="AF15" s="138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3"/>
      <c r="BD15" s="78">
        <f t="shared" si="1"/>
        <v>43</v>
      </c>
    </row>
    <row r="16" spans="1:56" ht="13.15" customHeight="1">
      <c r="A16" s="332"/>
      <c r="B16" s="332"/>
      <c r="C16" s="195" t="s">
        <v>138</v>
      </c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>
        <v>1</v>
      </c>
      <c r="Q16" s="292">
        <v>1</v>
      </c>
      <c r="R16" s="292"/>
      <c r="S16" s="292"/>
      <c r="T16" s="292">
        <v>2.5</v>
      </c>
      <c r="U16" s="292">
        <v>6</v>
      </c>
      <c r="V16" s="292"/>
      <c r="W16" s="292">
        <v>1</v>
      </c>
      <c r="X16" s="292">
        <v>1</v>
      </c>
      <c r="Y16" s="292">
        <v>3</v>
      </c>
      <c r="Z16" s="129">
        <v>6</v>
      </c>
      <c r="AA16" s="129"/>
      <c r="AB16" s="129"/>
      <c r="AC16" s="129"/>
      <c r="AD16" s="194"/>
      <c r="AE16" s="138"/>
      <c r="AF16" s="138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3"/>
      <c r="BD16" s="78">
        <f t="shared" si="1"/>
        <v>21.5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292"/>
      <c r="E17" s="292"/>
      <c r="F17" s="292"/>
      <c r="G17" s="292"/>
      <c r="H17" s="292"/>
      <c r="I17" s="292"/>
      <c r="J17" s="292"/>
      <c r="K17" s="292">
        <v>8</v>
      </c>
      <c r="L17" s="292"/>
      <c r="M17" s="292">
        <v>8</v>
      </c>
      <c r="N17" s="292">
        <v>10</v>
      </c>
      <c r="O17" s="292"/>
      <c r="P17" s="292"/>
      <c r="Q17" s="292">
        <v>4</v>
      </c>
      <c r="R17" s="292">
        <v>6</v>
      </c>
      <c r="S17" s="292">
        <v>6</v>
      </c>
      <c r="T17" s="292">
        <v>1</v>
      </c>
      <c r="U17" s="292"/>
      <c r="V17" s="292"/>
      <c r="W17" s="292"/>
      <c r="X17" s="292"/>
      <c r="Y17" s="292"/>
      <c r="Z17" s="129"/>
      <c r="AA17" s="129"/>
      <c r="AB17" s="129"/>
      <c r="AC17" s="129"/>
      <c r="AD17" s="194"/>
      <c r="AE17" s="138"/>
      <c r="AF17" s="138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3"/>
      <c r="BD17" s="78">
        <f t="shared" si="1"/>
        <v>43</v>
      </c>
    </row>
    <row r="18" spans="1:56" ht="13.15" customHeight="1">
      <c r="A18" s="332"/>
      <c r="B18" s="332"/>
      <c r="C18" s="195" t="s">
        <v>138</v>
      </c>
      <c r="D18" s="292"/>
      <c r="E18" s="292"/>
      <c r="F18" s="292"/>
      <c r="G18" s="292"/>
      <c r="H18" s="292"/>
      <c r="I18" s="292"/>
      <c r="J18" s="292"/>
      <c r="K18" s="292">
        <v>4</v>
      </c>
      <c r="L18" s="292"/>
      <c r="M18" s="292">
        <v>4</v>
      </c>
      <c r="N18" s="292">
        <v>5</v>
      </c>
      <c r="O18" s="292"/>
      <c r="P18" s="292"/>
      <c r="Q18" s="292">
        <v>2</v>
      </c>
      <c r="R18" s="292">
        <v>3</v>
      </c>
      <c r="S18" s="292">
        <v>3</v>
      </c>
      <c r="T18" s="292">
        <v>0.5</v>
      </c>
      <c r="U18" s="292"/>
      <c r="V18" s="292"/>
      <c r="W18" s="292"/>
      <c r="X18" s="292"/>
      <c r="Y18" s="292"/>
      <c r="Z18" s="129"/>
      <c r="AA18" s="129"/>
      <c r="AB18" s="129"/>
      <c r="AC18" s="129"/>
      <c r="AD18" s="194"/>
      <c r="AE18" s="138"/>
      <c r="AF18" s="138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3"/>
      <c r="BD18" s="78">
        <f t="shared" si="1"/>
        <v>21.5</v>
      </c>
    </row>
    <row r="19" spans="1:56" ht="13.15" customHeight="1">
      <c r="A19" s="456" t="s">
        <v>10</v>
      </c>
      <c r="B19" s="456" t="s">
        <v>11</v>
      </c>
      <c r="C19" s="136" t="s">
        <v>137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29"/>
      <c r="AA19" s="129"/>
      <c r="AB19" s="129"/>
      <c r="AC19" s="129"/>
      <c r="AD19" s="194"/>
      <c r="AE19" s="138"/>
      <c r="AF19" s="138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306"/>
      <c r="BD19" s="78">
        <f t="shared" si="1"/>
        <v>0</v>
      </c>
    </row>
    <row r="20" spans="1:56" ht="13.15" customHeight="1">
      <c r="A20" s="457"/>
      <c r="B20" s="457"/>
      <c r="C20" s="136" t="s">
        <v>138</v>
      </c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140"/>
      <c r="AA20" s="140"/>
      <c r="AB20" s="140"/>
      <c r="AC20" s="140"/>
      <c r="AD20" s="198"/>
      <c r="AE20" s="144"/>
      <c r="AF20" s="144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7"/>
      <c r="BD20" s="78">
        <f t="shared" si="1"/>
        <v>0</v>
      </c>
    </row>
    <row r="21" spans="1:56" ht="12.7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2</v>
      </c>
      <c r="F21" s="84">
        <f t="shared" si="2"/>
        <v>10</v>
      </c>
      <c r="G21" s="84">
        <f t="shared" si="2"/>
        <v>6</v>
      </c>
      <c r="H21" s="84">
        <f t="shared" si="2"/>
        <v>4</v>
      </c>
      <c r="I21" s="84">
        <f t="shared" si="2"/>
        <v>6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4</v>
      </c>
      <c r="N21" s="84">
        <f t="shared" si="2"/>
        <v>4</v>
      </c>
      <c r="O21" s="84">
        <f t="shared" si="2"/>
        <v>4</v>
      </c>
      <c r="P21" s="84">
        <f t="shared" si="2"/>
        <v>4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4</v>
      </c>
      <c r="X21" s="84">
        <f t="shared" si="2"/>
        <v>4</v>
      </c>
      <c r="Y21" s="84">
        <f t="shared" si="2"/>
        <v>0</v>
      </c>
      <c r="Z21" s="84">
        <f t="shared" si="2"/>
        <v>6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58</v>
      </c>
    </row>
    <row r="22" spans="1:56" ht="12.7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1</v>
      </c>
      <c r="F22" s="84">
        <f t="shared" si="2"/>
        <v>5</v>
      </c>
      <c r="G22" s="84">
        <f t="shared" si="2"/>
        <v>3</v>
      </c>
      <c r="H22" s="84">
        <f t="shared" si="2"/>
        <v>2</v>
      </c>
      <c r="I22" s="84">
        <f t="shared" si="2"/>
        <v>3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2</v>
      </c>
      <c r="N22" s="84">
        <f t="shared" si="2"/>
        <v>2</v>
      </c>
      <c r="O22" s="84">
        <f t="shared" si="2"/>
        <v>2</v>
      </c>
      <c r="P22" s="84">
        <f t="shared" si="2"/>
        <v>2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2</v>
      </c>
      <c r="X22" s="84">
        <f t="shared" si="2"/>
        <v>2</v>
      </c>
      <c r="Y22" s="84">
        <f t="shared" si="2"/>
        <v>0</v>
      </c>
      <c r="Z22" s="84">
        <f t="shared" si="2"/>
        <v>3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29</v>
      </c>
    </row>
    <row r="23" spans="1:56" ht="13.15" customHeight="1">
      <c r="A23" s="332" t="s">
        <v>14</v>
      </c>
      <c r="B23" s="332" t="s">
        <v>15</v>
      </c>
      <c r="C23" s="195" t="s">
        <v>137</v>
      </c>
      <c r="D23" s="196"/>
      <c r="E23" s="196">
        <v>2</v>
      </c>
      <c r="F23" s="196">
        <v>10</v>
      </c>
      <c r="G23" s="196">
        <v>6</v>
      </c>
      <c r="H23" s="196">
        <v>4</v>
      </c>
      <c r="I23" s="196">
        <v>6</v>
      </c>
      <c r="J23" s="196"/>
      <c r="K23" s="196"/>
      <c r="L23" s="196"/>
      <c r="M23" s="196">
        <v>4</v>
      </c>
      <c r="N23" s="196">
        <v>4</v>
      </c>
      <c r="O23" s="196">
        <v>4</v>
      </c>
      <c r="P23" s="196">
        <v>4</v>
      </c>
      <c r="Q23" s="196"/>
      <c r="R23" s="196"/>
      <c r="S23" s="196"/>
      <c r="T23" s="196"/>
      <c r="U23" s="196"/>
      <c r="V23" s="196"/>
      <c r="W23" s="196">
        <v>4</v>
      </c>
      <c r="X23" s="196">
        <v>4</v>
      </c>
      <c r="Y23" s="196"/>
      <c r="Z23" s="145">
        <v>6</v>
      </c>
      <c r="AA23" s="145"/>
      <c r="AB23" s="145"/>
      <c r="AC23" s="145"/>
      <c r="AD23" s="130"/>
      <c r="AE23" s="133"/>
      <c r="AF23" s="133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7"/>
      <c r="BD23" s="78">
        <f t="shared" si="1"/>
        <v>58</v>
      </c>
    </row>
    <row r="24" spans="1:56" ht="13.15" customHeight="1">
      <c r="A24" s="332"/>
      <c r="B24" s="332"/>
      <c r="C24" s="195" t="s">
        <v>138</v>
      </c>
      <c r="D24" s="196"/>
      <c r="E24" s="196">
        <v>1</v>
      </c>
      <c r="F24" s="196">
        <v>5</v>
      </c>
      <c r="G24" s="196">
        <v>3</v>
      </c>
      <c r="H24" s="196">
        <v>2</v>
      </c>
      <c r="I24" s="196">
        <v>3</v>
      </c>
      <c r="J24" s="196"/>
      <c r="K24" s="196"/>
      <c r="L24" s="196"/>
      <c r="M24" s="196">
        <v>2</v>
      </c>
      <c r="N24" s="196">
        <v>2</v>
      </c>
      <c r="O24" s="196">
        <v>2</v>
      </c>
      <c r="P24" s="196">
        <v>2</v>
      </c>
      <c r="Q24" s="196"/>
      <c r="R24" s="196"/>
      <c r="S24" s="196"/>
      <c r="T24" s="196"/>
      <c r="U24" s="196"/>
      <c r="V24" s="196"/>
      <c r="W24" s="196">
        <v>2</v>
      </c>
      <c r="X24" s="196">
        <v>2</v>
      </c>
      <c r="Y24" s="196"/>
      <c r="Z24" s="145">
        <v>3</v>
      </c>
      <c r="AA24" s="145"/>
      <c r="AB24" s="145"/>
      <c r="AC24" s="145"/>
      <c r="AD24" s="130"/>
      <c r="AE24" s="133"/>
      <c r="AF24" s="133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7"/>
      <c r="BD24" s="78">
        <f t="shared" si="1"/>
        <v>29</v>
      </c>
    </row>
    <row r="25" spans="1:56" ht="13.15" customHeight="1">
      <c r="A25" s="326" t="s">
        <v>16</v>
      </c>
      <c r="B25" s="326" t="s">
        <v>17</v>
      </c>
      <c r="C25" s="136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145"/>
      <c r="AA25" s="145"/>
      <c r="AB25" s="145"/>
      <c r="AC25" s="145"/>
      <c r="AD25" s="130"/>
      <c r="AE25" s="133"/>
      <c r="AF25" s="133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146"/>
      <c r="BD25" s="78">
        <f t="shared" si="1"/>
        <v>0</v>
      </c>
    </row>
    <row r="26" spans="1:56" ht="13.15" customHeight="1">
      <c r="A26" s="351"/>
      <c r="B26" s="351"/>
      <c r="C26" s="147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148"/>
      <c r="AA26" s="148"/>
      <c r="AB26" s="148"/>
      <c r="AC26" s="148"/>
      <c r="AD26" s="141"/>
      <c r="AE26" s="150"/>
      <c r="AF26" s="150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51"/>
      <c r="BD26" s="78">
        <f t="shared" si="1"/>
        <v>0</v>
      </c>
    </row>
    <row r="27" spans="1:56" ht="12.7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BC28" si="3">E29+E53</f>
        <v>16</v>
      </c>
      <c r="F27" s="152">
        <f t="shared" si="3"/>
        <v>26</v>
      </c>
      <c r="G27" s="152">
        <f t="shared" si="3"/>
        <v>30</v>
      </c>
      <c r="H27" s="152">
        <f t="shared" si="3"/>
        <v>32</v>
      </c>
      <c r="I27" s="152">
        <f t="shared" si="3"/>
        <v>30</v>
      </c>
      <c r="J27" s="152">
        <f t="shared" si="3"/>
        <v>36</v>
      </c>
      <c r="K27" s="152">
        <f t="shared" si="3"/>
        <v>28</v>
      </c>
      <c r="L27" s="152">
        <f t="shared" si="3"/>
        <v>36</v>
      </c>
      <c r="M27" s="152">
        <f t="shared" si="3"/>
        <v>24</v>
      </c>
      <c r="N27" s="152">
        <f t="shared" si="3"/>
        <v>22</v>
      </c>
      <c r="O27" s="152">
        <f t="shared" si="3"/>
        <v>32</v>
      </c>
      <c r="P27" s="152">
        <f t="shared" si="3"/>
        <v>30</v>
      </c>
      <c r="Q27" s="152">
        <f t="shared" si="3"/>
        <v>30</v>
      </c>
      <c r="R27" s="152">
        <f t="shared" si="3"/>
        <v>30</v>
      </c>
      <c r="S27" s="152">
        <f t="shared" si="3"/>
        <v>30</v>
      </c>
      <c r="T27" s="152">
        <f t="shared" si="3"/>
        <v>30</v>
      </c>
      <c r="U27" s="152">
        <f t="shared" si="3"/>
        <v>24</v>
      </c>
      <c r="V27" s="152">
        <f t="shared" si="3"/>
        <v>36</v>
      </c>
      <c r="W27" s="152">
        <f t="shared" si="3"/>
        <v>30</v>
      </c>
      <c r="X27" s="152">
        <f t="shared" si="3"/>
        <v>30</v>
      </c>
      <c r="Y27" s="152">
        <f t="shared" si="3"/>
        <v>30</v>
      </c>
      <c r="Z27" s="152">
        <f t="shared" si="3"/>
        <v>18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si="3"/>
        <v>0</v>
      </c>
      <c r="AH27" s="152">
        <f t="shared" si="3"/>
        <v>0</v>
      </c>
      <c r="AI27" s="152">
        <f t="shared" si="3"/>
        <v>0</v>
      </c>
      <c r="AJ27" s="152">
        <f t="shared" si="3"/>
        <v>0</v>
      </c>
      <c r="AK27" s="152">
        <f t="shared" si="3"/>
        <v>0</v>
      </c>
      <c r="AL27" s="152">
        <f t="shared" si="3"/>
        <v>0</v>
      </c>
      <c r="AM27" s="152">
        <f t="shared" si="3"/>
        <v>0</v>
      </c>
      <c r="AN27" s="152">
        <f t="shared" si="3"/>
        <v>0</v>
      </c>
      <c r="AO27" s="152">
        <f t="shared" si="3"/>
        <v>0</v>
      </c>
      <c r="AP27" s="152">
        <f t="shared" si="3"/>
        <v>0</v>
      </c>
      <c r="AQ27" s="152">
        <f t="shared" si="3"/>
        <v>0</v>
      </c>
      <c r="AR27" s="152">
        <f t="shared" si="3"/>
        <v>0</v>
      </c>
      <c r="AS27" s="152">
        <f t="shared" si="3"/>
        <v>0</v>
      </c>
      <c r="AT27" s="152">
        <f t="shared" si="3"/>
        <v>0</v>
      </c>
      <c r="AU27" s="152">
        <f t="shared" si="3"/>
        <v>0</v>
      </c>
      <c r="AV27" s="152">
        <f t="shared" si="3"/>
        <v>0</v>
      </c>
      <c r="AW27" s="152">
        <f t="shared" si="3"/>
        <v>0</v>
      </c>
      <c r="AX27" s="152">
        <f t="shared" si="3"/>
        <v>0</v>
      </c>
      <c r="AY27" s="152">
        <f t="shared" si="3"/>
        <v>0</v>
      </c>
      <c r="AZ27" s="152">
        <f t="shared" si="3"/>
        <v>0</v>
      </c>
      <c r="BA27" s="152">
        <f t="shared" si="3"/>
        <v>0</v>
      </c>
      <c r="BB27" s="152">
        <f t="shared" si="3"/>
        <v>0</v>
      </c>
      <c r="BC27" s="153">
        <f t="shared" si="3"/>
        <v>0</v>
      </c>
      <c r="BD27" s="78">
        <f t="shared" si="1"/>
        <v>630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3"/>
        <v>8</v>
      </c>
      <c r="F28" s="84">
        <f t="shared" si="3"/>
        <v>13</v>
      </c>
      <c r="G28" s="84">
        <f t="shared" si="3"/>
        <v>15</v>
      </c>
      <c r="H28" s="84">
        <f t="shared" si="3"/>
        <v>16</v>
      </c>
      <c r="I28" s="84">
        <f t="shared" si="3"/>
        <v>15</v>
      </c>
      <c r="J28" s="84">
        <f t="shared" si="3"/>
        <v>18</v>
      </c>
      <c r="K28" s="84">
        <f t="shared" si="3"/>
        <v>14</v>
      </c>
      <c r="L28" s="84">
        <f t="shared" si="3"/>
        <v>18</v>
      </c>
      <c r="M28" s="84">
        <f t="shared" si="3"/>
        <v>12</v>
      </c>
      <c r="N28" s="84">
        <f t="shared" si="3"/>
        <v>11</v>
      </c>
      <c r="O28" s="84">
        <f t="shared" si="3"/>
        <v>16</v>
      </c>
      <c r="P28" s="84">
        <f t="shared" si="3"/>
        <v>15</v>
      </c>
      <c r="Q28" s="84">
        <f t="shared" si="3"/>
        <v>15</v>
      </c>
      <c r="R28" s="84">
        <f t="shared" si="3"/>
        <v>15</v>
      </c>
      <c r="S28" s="84">
        <f t="shared" si="3"/>
        <v>15</v>
      </c>
      <c r="T28" s="84">
        <f t="shared" si="3"/>
        <v>15</v>
      </c>
      <c r="U28" s="84">
        <f t="shared" si="3"/>
        <v>12</v>
      </c>
      <c r="V28" s="84">
        <f t="shared" si="3"/>
        <v>18</v>
      </c>
      <c r="W28" s="84">
        <f t="shared" si="3"/>
        <v>15</v>
      </c>
      <c r="X28" s="84">
        <f t="shared" si="3"/>
        <v>15</v>
      </c>
      <c r="Y28" s="84">
        <f t="shared" si="3"/>
        <v>15</v>
      </c>
      <c r="Z28" s="84">
        <f t="shared" si="3"/>
        <v>9</v>
      </c>
      <c r="AA28" s="84">
        <f t="shared" si="3"/>
        <v>0</v>
      </c>
      <c r="AB28" s="84">
        <f t="shared" si="3"/>
        <v>0</v>
      </c>
      <c r="AC28" s="84">
        <f t="shared" si="3"/>
        <v>0</v>
      </c>
      <c r="AD28" s="84">
        <f t="shared" si="3"/>
        <v>0</v>
      </c>
      <c r="AE28" s="84">
        <f t="shared" si="3"/>
        <v>0</v>
      </c>
      <c r="AF28" s="84">
        <f t="shared" si="3"/>
        <v>0</v>
      </c>
      <c r="AG28" s="84">
        <f t="shared" si="3"/>
        <v>0</v>
      </c>
      <c r="AH28" s="84">
        <f t="shared" si="3"/>
        <v>0</v>
      </c>
      <c r="AI28" s="84">
        <f t="shared" si="3"/>
        <v>0</v>
      </c>
      <c r="AJ28" s="84">
        <f t="shared" si="3"/>
        <v>0</v>
      </c>
      <c r="AK28" s="84">
        <f t="shared" si="3"/>
        <v>0</v>
      </c>
      <c r="AL28" s="84">
        <f t="shared" si="3"/>
        <v>0</v>
      </c>
      <c r="AM28" s="84">
        <f t="shared" si="3"/>
        <v>0</v>
      </c>
      <c r="AN28" s="84">
        <f t="shared" si="3"/>
        <v>0</v>
      </c>
      <c r="AO28" s="84">
        <f t="shared" si="3"/>
        <v>0</v>
      </c>
      <c r="AP28" s="84">
        <f t="shared" si="3"/>
        <v>0</v>
      </c>
      <c r="AQ28" s="84">
        <f t="shared" si="3"/>
        <v>0</v>
      </c>
      <c r="AR28" s="84">
        <f t="shared" si="3"/>
        <v>0</v>
      </c>
      <c r="AS28" s="84">
        <f t="shared" si="3"/>
        <v>0</v>
      </c>
      <c r="AT28" s="84">
        <f t="shared" si="3"/>
        <v>0</v>
      </c>
      <c r="AU28" s="84">
        <f t="shared" si="3"/>
        <v>0</v>
      </c>
      <c r="AV28" s="84">
        <f t="shared" si="3"/>
        <v>0</v>
      </c>
      <c r="AW28" s="84">
        <f t="shared" si="3"/>
        <v>0</v>
      </c>
      <c r="AX28" s="84">
        <f t="shared" si="3"/>
        <v>0</v>
      </c>
      <c r="AY28" s="84">
        <f t="shared" si="3"/>
        <v>0</v>
      </c>
      <c r="AZ28" s="84">
        <f t="shared" si="3"/>
        <v>0</v>
      </c>
      <c r="BA28" s="84">
        <f t="shared" si="3"/>
        <v>0</v>
      </c>
      <c r="BB28" s="84">
        <f t="shared" si="3"/>
        <v>0</v>
      </c>
      <c r="BC28" s="85">
        <f t="shared" si="3"/>
        <v>0</v>
      </c>
      <c r="BD28" s="78">
        <f t="shared" si="1"/>
        <v>315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4">E31+E33+E35+E37+E39+E41+E43+E45+E47+E49+E51</f>
        <v>0</v>
      </c>
      <c r="F29" s="155">
        <f t="shared" si="4"/>
        <v>10</v>
      </c>
      <c r="G29" s="155">
        <f t="shared" si="4"/>
        <v>8</v>
      </c>
      <c r="H29" s="155">
        <f t="shared" si="4"/>
        <v>2</v>
      </c>
      <c r="I29" s="155">
        <f t="shared" si="4"/>
        <v>6</v>
      </c>
      <c r="J29" s="155">
        <f t="shared" si="4"/>
        <v>6</v>
      </c>
      <c r="K29" s="155">
        <f t="shared" si="4"/>
        <v>18</v>
      </c>
      <c r="L29" s="155">
        <f t="shared" si="4"/>
        <v>20</v>
      </c>
      <c r="M29" s="155">
        <f t="shared" si="4"/>
        <v>18</v>
      </c>
      <c r="N29" s="155">
        <f t="shared" si="4"/>
        <v>14</v>
      </c>
      <c r="O29" s="155">
        <f t="shared" si="4"/>
        <v>0</v>
      </c>
      <c r="P29" s="155">
        <f t="shared" si="4"/>
        <v>0</v>
      </c>
      <c r="Q29" s="155">
        <f t="shared" si="4"/>
        <v>0</v>
      </c>
      <c r="R29" s="155">
        <f t="shared" si="4"/>
        <v>0</v>
      </c>
      <c r="S29" s="155">
        <f t="shared" si="4"/>
        <v>0</v>
      </c>
      <c r="T29" s="155">
        <f t="shared" si="4"/>
        <v>0</v>
      </c>
      <c r="U29" s="155">
        <f t="shared" si="4"/>
        <v>0</v>
      </c>
      <c r="V29" s="155">
        <f t="shared" si="4"/>
        <v>0</v>
      </c>
      <c r="W29" s="155">
        <f t="shared" si="4"/>
        <v>0</v>
      </c>
      <c r="X29" s="155">
        <f t="shared" si="4"/>
        <v>0</v>
      </c>
      <c r="Y29" s="155">
        <f t="shared" si="4"/>
        <v>0</v>
      </c>
      <c r="Z29" s="155">
        <f t="shared" si="4"/>
        <v>0</v>
      </c>
      <c r="AA29" s="155">
        <f t="shared" si="4"/>
        <v>0</v>
      </c>
      <c r="AB29" s="155">
        <f t="shared" si="4"/>
        <v>0</v>
      </c>
      <c r="AC29" s="155">
        <f t="shared" si="4"/>
        <v>0</v>
      </c>
      <c r="AD29" s="155">
        <f t="shared" si="4"/>
        <v>0</v>
      </c>
      <c r="AE29" s="155">
        <f t="shared" si="4"/>
        <v>0</v>
      </c>
      <c r="AF29" s="155">
        <f t="shared" si="4"/>
        <v>0</v>
      </c>
      <c r="AG29" s="155">
        <f t="shared" si="4"/>
        <v>0</v>
      </c>
      <c r="AH29" s="155">
        <f t="shared" si="4"/>
        <v>0</v>
      </c>
      <c r="AI29" s="155">
        <f t="shared" si="4"/>
        <v>0</v>
      </c>
      <c r="AJ29" s="155">
        <f t="shared" si="4"/>
        <v>0</v>
      </c>
      <c r="AK29" s="155">
        <f t="shared" si="4"/>
        <v>0</v>
      </c>
      <c r="AL29" s="155">
        <f t="shared" si="4"/>
        <v>0</v>
      </c>
      <c r="AM29" s="155">
        <f t="shared" si="4"/>
        <v>0</v>
      </c>
      <c r="AN29" s="155">
        <f t="shared" si="4"/>
        <v>0</v>
      </c>
      <c r="AO29" s="155">
        <f t="shared" si="4"/>
        <v>0</v>
      </c>
      <c r="AP29" s="155">
        <f t="shared" si="4"/>
        <v>0</v>
      </c>
      <c r="AQ29" s="155">
        <f t="shared" si="4"/>
        <v>0</v>
      </c>
      <c r="AR29" s="155">
        <f t="shared" si="4"/>
        <v>0</v>
      </c>
      <c r="AS29" s="155">
        <f t="shared" si="4"/>
        <v>0</v>
      </c>
      <c r="AT29" s="155">
        <f t="shared" si="4"/>
        <v>0</v>
      </c>
      <c r="AU29" s="155">
        <f t="shared" si="4"/>
        <v>0</v>
      </c>
      <c r="AV29" s="155">
        <f t="shared" si="4"/>
        <v>0</v>
      </c>
      <c r="AW29" s="155">
        <f t="shared" si="4"/>
        <v>0</v>
      </c>
      <c r="AX29" s="155">
        <f t="shared" si="4"/>
        <v>0</v>
      </c>
      <c r="AY29" s="155">
        <f t="shared" si="4"/>
        <v>0</v>
      </c>
      <c r="AZ29" s="155">
        <f t="shared" si="4"/>
        <v>0</v>
      </c>
      <c r="BA29" s="155">
        <f t="shared" si="4"/>
        <v>0</v>
      </c>
      <c r="BB29" s="155">
        <f t="shared" si="4"/>
        <v>0</v>
      </c>
      <c r="BC29" s="156">
        <f t="shared" si="4"/>
        <v>0</v>
      </c>
      <c r="BD29" s="78">
        <f t="shared" si="1"/>
        <v>102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4"/>
        <v>0</v>
      </c>
      <c r="F30" s="155">
        <f t="shared" si="4"/>
        <v>5</v>
      </c>
      <c r="G30" s="155">
        <f t="shared" si="4"/>
        <v>4</v>
      </c>
      <c r="H30" s="155">
        <f t="shared" si="4"/>
        <v>1</v>
      </c>
      <c r="I30" s="155">
        <f t="shared" si="4"/>
        <v>3</v>
      </c>
      <c r="J30" s="155">
        <f t="shared" si="4"/>
        <v>3</v>
      </c>
      <c r="K30" s="155">
        <f t="shared" si="4"/>
        <v>9</v>
      </c>
      <c r="L30" s="155">
        <f t="shared" si="4"/>
        <v>10</v>
      </c>
      <c r="M30" s="155">
        <f t="shared" si="4"/>
        <v>9</v>
      </c>
      <c r="N30" s="155">
        <f t="shared" si="4"/>
        <v>7</v>
      </c>
      <c r="O30" s="155">
        <f t="shared" si="4"/>
        <v>0</v>
      </c>
      <c r="P30" s="155">
        <f t="shared" si="4"/>
        <v>0</v>
      </c>
      <c r="Q30" s="155">
        <f t="shared" si="4"/>
        <v>0</v>
      </c>
      <c r="R30" s="155">
        <f t="shared" si="4"/>
        <v>0</v>
      </c>
      <c r="S30" s="155">
        <f t="shared" si="4"/>
        <v>0</v>
      </c>
      <c r="T30" s="155">
        <f t="shared" si="4"/>
        <v>0</v>
      </c>
      <c r="U30" s="155">
        <f t="shared" si="4"/>
        <v>0</v>
      </c>
      <c r="V30" s="155">
        <f t="shared" si="4"/>
        <v>0</v>
      </c>
      <c r="W30" s="155">
        <f t="shared" si="4"/>
        <v>0</v>
      </c>
      <c r="X30" s="155">
        <f t="shared" si="4"/>
        <v>0</v>
      </c>
      <c r="Y30" s="155">
        <f t="shared" si="4"/>
        <v>0</v>
      </c>
      <c r="Z30" s="155">
        <f t="shared" si="4"/>
        <v>0</v>
      </c>
      <c r="AA30" s="155">
        <f t="shared" si="4"/>
        <v>0</v>
      </c>
      <c r="AB30" s="155">
        <f t="shared" si="4"/>
        <v>0</v>
      </c>
      <c r="AC30" s="155">
        <f t="shared" si="4"/>
        <v>0</v>
      </c>
      <c r="AD30" s="155">
        <f t="shared" si="4"/>
        <v>0</v>
      </c>
      <c r="AE30" s="155">
        <f t="shared" si="4"/>
        <v>0</v>
      </c>
      <c r="AF30" s="155">
        <f t="shared" si="4"/>
        <v>0</v>
      </c>
      <c r="AG30" s="155">
        <f t="shared" si="4"/>
        <v>0</v>
      </c>
      <c r="AH30" s="155">
        <f t="shared" si="4"/>
        <v>0</v>
      </c>
      <c r="AI30" s="155">
        <f t="shared" si="4"/>
        <v>0</v>
      </c>
      <c r="AJ30" s="155">
        <f t="shared" si="4"/>
        <v>0</v>
      </c>
      <c r="AK30" s="155">
        <f t="shared" si="4"/>
        <v>0</v>
      </c>
      <c r="AL30" s="155">
        <f t="shared" si="4"/>
        <v>0</v>
      </c>
      <c r="AM30" s="155">
        <f t="shared" si="4"/>
        <v>0</v>
      </c>
      <c r="AN30" s="155">
        <f t="shared" si="4"/>
        <v>0</v>
      </c>
      <c r="AO30" s="155">
        <f t="shared" si="4"/>
        <v>0</v>
      </c>
      <c r="AP30" s="155">
        <f t="shared" si="4"/>
        <v>0</v>
      </c>
      <c r="AQ30" s="155">
        <f t="shared" si="4"/>
        <v>0</v>
      </c>
      <c r="AR30" s="155">
        <f t="shared" si="4"/>
        <v>0</v>
      </c>
      <c r="AS30" s="155">
        <f t="shared" si="4"/>
        <v>0</v>
      </c>
      <c r="AT30" s="155">
        <f t="shared" si="4"/>
        <v>0</v>
      </c>
      <c r="AU30" s="155">
        <f t="shared" si="4"/>
        <v>0</v>
      </c>
      <c r="AV30" s="155">
        <f t="shared" si="4"/>
        <v>0</v>
      </c>
      <c r="AW30" s="155">
        <f t="shared" si="4"/>
        <v>0</v>
      </c>
      <c r="AX30" s="155">
        <f t="shared" si="4"/>
        <v>0</v>
      </c>
      <c r="AY30" s="155">
        <f t="shared" si="4"/>
        <v>0</v>
      </c>
      <c r="AZ30" s="155">
        <f t="shared" si="4"/>
        <v>0</v>
      </c>
      <c r="BA30" s="155">
        <f t="shared" si="4"/>
        <v>0</v>
      </c>
      <c r="BB30" s="155">
        <f t="shared" si="4"/>
        <v>0</v>
      </c>
      <c r="BC30" s="156">
        <f t="shared" si="4"/>
        <v>0</v>
      </c>
      <c r="BD30" s="78">
        <f t="shared" si="1"/>
        <v>51</v>
      </c>
    </row>
    <row r="31" spans="1:56" ht="13.15" customHeight="1">
      <c r="A31" s="351" t="s">
        <v>22</v>
      </c>
      <c r="B31" s="351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145"/>
      <c r="AA31" s="145"/>
      <c r="AB31" s="145"/>
      <c r="AC31" s="145"/>
      <c r="AD31" s="130"/>
      <c r="AE31" s="133"/>
      <c r="AF31" s="133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146"/>
      <c r="BD31" s="78">
        <f t="shared" si="1"/>
        <v>0</v>
      </c>
    </row>
    <row r="32" spans="1:56" ht="13.15" customHeight="1">
      <c r="A32" s="398"/>
      <c r="B32" s="398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145"/>
      <c r="AA32" s="145"/>
      <c r="AB32" s="145"/>
      <c r="AC32" s="145"/>
      <c r="AD32" s="130"/>
      <c r="AE32" s="133"/>
      <c r="AF32" s="133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146"/>
      <c r="BD32" s="78">
        <f t="shared" si="1"/>
        <v>0</v>
      </c>
    </row>
    <row r="33" spans="1:56" ht="13.15" customHeight="1">
      <c r="A33" s="337" t="s">
        <v>24</v>
      </c>
      <c r="B33" s="337" t="s">
        <v>25</v>
      </c>
      <c r="C33" s="195" t="s">
        <v>137</v>
      </c>
      <c r="D33" s="196"/>
      <c r="E33" s="196"/>
      <c r="F33" s="196"/>
      <c r="G33" s="196">
        <v>6</v>
      </c>
      <c r="H33" s="196">
        <v>2</v>
      </c>
      <c r="I33" s="196"/>
      <c r="J33" s="196">
        <v>2</v>
      </c>
      <c r="K33" s="196">
        <v>10</v>
      </c>
      <c r="L33" s="196">
        <v>8</v>
      </c>
      <c r="M33" s="196"/>
      <c r="N33" s="196">
        <v>6</v>
      </c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45"/>
      <c r="AA33" s="145"/>
      <c r="AB33" s="145"/>
      <c r="AC33" s="145"/>
      <c r="AD33" s="130"/>
      <c r="AE33" s="133"/>
      <c r="AF33" s="133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7"/>
      <c r="BD33" s="78">
        <f t="shared" si="1"/>
        <v>34</v>
      </c>
    </row>
    <row r="34" spans="1:56" ht="13.15" customHeight="1">
      <c r="A34" s="338"/>
      <c r="B34" s="338"/>
      <c r="C34" s="195" t="s">
        <v>138</v>
      </c>
      <c r="D34" s="196"/>
      <c r="E34" s="196"/>
      <c r="F34" s="196"/>
      <c r="G34" s="196">
        <v>3</v>
      </c>
      <c r="H34" s="196">
        <v>1</v>
      </c>
      <c r="I34" s="196"/>
      <c r="J34" s="196">
        <v>1</v>
      </c>
      <c r="K34" s="196">
        <v>5</v>
      </c>
      <c r="L34" s="196">
        <v>4</v>
      </c>
      <c r="M34" s="196"/>
      <c r="N34" s="196">
        <v>3</v>
      </c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45"/>
      <c r="AA34" s="145"/>
      <c r="AB34" s="145"/>
      <c r="AC34" s="145"/>
      <c r="AD34" s="130"/>
      <c r="AE34" s="133"/>
      <c r="AF34" s="133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7"/>
      <c r="BD34" s="78">
        <f t="shared" si="1"/>
        <v>17</v>
      </c>
    </row>
    <row r="35" spans="1:56" ht="13.15" customHeight="1">
      <c r="A35" s="351" t="s">
        <v>26</v>
      </c>
      <c r="B35" s="351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145"/>
      <c r="AA35" s="145"/>
      <c r="AB35" s="145"/>
      <c r="AC35" s="145"/>
      <c r="AD35" s="130"/>
      <c r="AE35" s="133"/>
      <c r="AF35" s="133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146"/>
      <c r="BD35" s="78">
        <f t="shared" si="1"/>
        <v>0</v>
      </c>
    </row>
    <row r="36" spans="1:56" ht="13.15" customHeight="1">
      <c r="A36" s="373"/>
      <c r="B36" s="373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145"/>
      <c r="AA36" s="145"/>
      <c r="AB36" s="145"/>
      <c r="AC36" s="145"/>
      <c r="AD36" s="130"/>
      <c r="AE36" s="133"/>
      <c r="AF36" s="133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146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145"/>
      <c r="AA37" s="145"/>
      <c r="AB37" s="145"/>
      <c r="AC37" s="145"/>
      <c r="AD37" s="130"/>
      <c r="AE37" s="133"/>
      <c r="AF37" s="133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146"/>
      <c r="BD37" s="78">
        <f t="shared" si="1"/>
        <v>0</v>
      </c>
    </row>
    <row r="38" spans="1:56" ht="13.15" customHeight="1">
      <c r="A38" s="373"/>
      <c r="B38" s="373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145"/>
      <c r="AA38" s="145"/>
      <c r="AB38" s="145"/>
      <c r="AC38" s="145"/>
      <c r="AD38" s="130"/>
      <c r="AE38" s="133"/>
      <c r="AF38" s="133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146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145"/>
      <c r="AA39" s="145"/>
      <c r="AB39" s="145"/>
      <c r="AC39" s="145"/>
      <c r="AD39" s="130"/>
      <c r="AE39" s="133"/>
      <c r="AF39" s="133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146"/>
      <c r="BD39" s="78">
        <f t="shared" si="1"/>
        <v>0</v>
      </c>
    </row>
    <row r="40" spans="1:56" ht="13.15" customHeight="1">
      <c r="A40" s="373"/>
      <c r="B40" s="373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145"/>
      <c r="AA40" s="145"/>
      <c r="AB40" s="145"/>
      <c r="AC40" s="145"/>
      <c r="AD40" s="130"/>
      <c r="AE40" s="133"/>
      <c r="AF40" s="133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146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145"/>
      <c r="AA41" s="145"/>
      <c r="AB41" s="145"/>
      <c r="AC41" s="145"/>
      <c r="AD41" s="130"/>
      <c r="AE41" s="133"/>
      <c r="AF41" s="133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373"/>
      <c r="B42" s="373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145"/>
      <c r="AA42" s="145"/>
      <c r="AB42" s="145"/>
      <c r="AC42" s="145"/>
      <c r="AD42" s="130"/>
      <c r="AE42" s="133"/>
      <c r="AF42" s="133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145"/>
      <c r="AA43" s="145"/>
      <c r="AB43" s="145"/>
      <c r="AC43" s="145"/>
      <c r="AD43" s="130"/>
      <c r="AE43" s="133"/>
      <c r="AF43" s="133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373"/>
      <c r="B44" s="373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145"/>
      <c r="AA44" s="145"/>
      <c r="AB44" s="145"/>
      <c r="AC44" s="145"/>
      <c r="AD44" s="130"/>
      <c r="AE44" s="133"/>
      <c r="AF44" s="133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145"/>
      <c r="AA45" s="145"/>
      <c r="AB45" s="145"/>
      <c r="AC45" s="145"/>
      <c r="AD45" s="130"/>
      <c r="AE45" s="133"/>
      <c r="AF45" s="133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373"/>
      <c r="B46" s="373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145"/>
      <c r="AA46" s="145"/>
      <c r="AB46" s="145"/>
      <c r="AC46" s="145"/>
      <c r="AD46" s="130"/>
      <c r="AE46" s="133"/>
      <c r="AF46" s="133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145"/>
      <c r="AA47" s="145"/>
      <c r="AB47" s="145"/>
      <c r="AC47" s="145"/>
      <c r="AD47" s="130"/>
      <c r="AE47" s="133"/>
      <c r="AF47" s="133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373"/>
      <c r="B48" s="373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145"/>
      <c r="AA48" s="145"/>
      <c r="AB48" s="145"/>
      <c r="AC48" s="145"/>
      <c r="AD48" s="130"/>
      <c r="AE48" s="133"/>
      <c r="AF48" s="133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337" t="s">
        <v>40</v>
      </c>
      <c r="B49" s="337" t="s">
        <v>41</v>
      </c>
      <c r="C49" s="195" t="s">
        <v>137</v>
      </c>
      <c r="D49" s="196"/>
      <c r="E49" s="196"/>
      <c r="F49" s="196">
        <v>10</v>
      </c>
      <c r="G49" s="196">
        <v>2</v>
      </c>
      <c r="H49" s="196"/>
      <c r="I49" s="196">
        <v>6</v>
      </c>
      <c r="J49" s="196">
        <v>4</v>
      </c>
      <c r="K49" s="196">
        <v>8</v>
      </c>
      <c r="L49" s="196">
        <v>12</v>
      </c>
      <c r="M49" s="196">
        <v>18</v>
      </c>
      <c r="N49" s="196">
        <v>8</v>
      </c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45"/>
      <c r="AA49" s="145"/>
      <c r="AB49" s="145"/>
      <c r="AC49" s="145"/>
      <c r="AD49" s="130"/>
      <c r="AE49" s="133"/>
      <c r="AF49" s="133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7"/>
      <c r="BD49" s="78">
        <f t="shared" si="1"/>
        <v>68</v>
      </c>
    </row>
    <row r="50" spans="1:56" ht="13.15" customHeight="1">
      <c r="A50" s="338"/>
      <c r="B50" s="338"/>
      <c r="C50" s="195" t="s">
        <v>138</v>
      </c>
      <c r="D50" s="196"/>
      <c r="E50" s="196"/>
      <c r="F50" s="196">
        <v>5</v>
      </c>
      <c r="G50" s="196">
        <v>1</v>
      </c>
      <c r="H50" s="196"/>
      <c r="I50" s="196">
        <v>3</v>
      </c>
      <c r="J50" s="196">
        <v>2</v>
      </c>
      <c r="K50" s="196">
        <v>4</v>
      </c>
      <c r="L50" s="196">
        <v>6</v>
      </c>
      <c r="M50" s="196">
        <v>9</v>
      </c>
      <c r="N50" s="196">
        <v>4</v>
      </c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45"/>
      <c r="AA50" s="145"/>
      <c r="AB50" s="145"/>
      <c r="AC50" s="145"/>
      <c r="AD50" s="130"/>
      <c r="AE50" s="133"/>
      <c r="AF50" s="133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7"/>
      <c r="BD50" s="78">
        <f t="shared" si="1"/>
        <v>34</v>
      </c>
    </row>
    <row r="51" spans="1:56" ht="13.15" customHeight="1">
      <c r="A51" s="326" t="s">
        <v>42</v>
      </c>
      <c r="B51" s="326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145"/>
      <c r="AA51" s="145"/>
      <c r="AB51" s="145"/>
      <c r="AC51" s="145"/>
      <c r="AD51" s="130"/>
      <c r="AE51" s="133"/>
      <c r="AF51" s="133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390"/>
      <c r="B52" s="390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145"/>
      <c r="AA52" s="145"/>
      <c r="AB52" s="145"/>
      <c r="AC52" s="145"/>
      <c r="AD52" s="130"/>
      <c r="AE52" s="133"/>
      <c r="AF52" s="133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BC54" si="5">E55+E81+E105+E111+E117+E123+E129</f>
        <v>16</v>
      </c>
      <c r="F53" s="155">
        <f t="shared" si="5"/>
        <v>16</v>
      </c>
      <c r="G53" s="155">
        <f t="shared" si="5"/>
        <v>22</v>
      </c>
      <c r="H53" s="155">
        <f t="shared" si="5"/>
        <v>30</v>
      </c>
      <c r="I53" s="155">
        <f t="shared" si="5"/>
        <v>24</v>
      </c>
      <c r="J53" s="155">
        <f t="shared" si="5"/>
        <v>30</v>
      </c>
      <c r="K53" s="155">
        <f t="shared" si="5"/>
        <v>10</v>
      </c>
      <c r="L53" s="155">
        <f t="shared" si="5"/>
        <v>16</v>
      </c>
      <c r="M53" s="155">
        <f t="shared" si="5"/>
        <v>6</v>
      </c>
      <c r="N53" s="155">
        <f t="shared" si="5"/>
        <v>8</v>
      </c>
      <c r="O53" s="155">
        <f t="shared" si="5"/>
        <v>32</v>
      </c>
      <c r="P53" s="155">
        <f t="shared" si="5"/>
        <v>30</v>
      </c>
      <c r="Q53" s="155">
        <f t="shared" si="5"/>
        <v>30</v>
      </c>
      <c r="R53" s="155">
        <f t="shared" si="5"/>
        <v>30</v>
      </c>
      <c r="S53" s="155">
        <f t="shared" si="5"/>
        <v>30</v>
      </c>
      <c r="T53" s="155">
        <f t="shared" si="5"/>
        <v>30</v>
      </c>
      <c r="U53" s="155">
        <f t="shared" si="5"/>
        <v>24</v>
      </c>
      <c r="V53" s="155">
        <f t="shared" si="5"/>
        <v>36</v>
      </c>
      <c r="W53" s="155">
        <f t="shared" si="5"/>
        <v>30</v>
      </c>
      <c r="X53" s="155">
        <f t="shared" si="5"/>
        <v>30</v>
      </c>
      <c r="Y53" s="155">
        <f t="shared" si="5"/>
        <v>30</v>
      </c>
      <c r="Z53" s="155">
        <f t="shared" si="5"/>
        <v>18</v>
      </c>
      <c r="AA53" s="155">
        <f t="shared" si="5"/>
        <v>0</v>
      </c>
      <c r="AB53" s="155">
        <f t="shared" si="5"/>
        <v>0</v>
      </c>
      <c r="AC53" s="155">
        <f t="shared" si="5"/>
        <v>0</v>
      </c>
      <c r="AD53" s="155">
        <f t="shared" si="5"/>
        <v>0</v>
      </c>
      <c r="AE53" s="155">
        <f t="shared" si="5"/>
        <v>0</v>
      </c>
      <c r="AF53" s="155">
        <f t="shared" si="5"/>
        <v>0</v>
      </c>
      <c r="AG53" s="155">
        <f t="shared" si="5"/>
        <v>0</v>
      </c>
      <c r="AH53" s="155">
        <f t="shared" si="5"/>
        <v>0</v>
      </c>
      <c r="AI53" s="155">
        <f t="shared" si="5"/>
        <v>0</v>
      </c>
      <c r="AJ53" s="155">
        <f t="shared" si="5"/>
        <v>0</v>
      </c>
      <c r="AK53" s="155">
        <f t="shared" si="5"/>
        <v>0</v>
      </c>
      <c r="AL53" s="155">
        <f t="shared" si="5"/>
        <v>0</v>
      </c>
      <c r="AM53" s="155">
        <f t="shared" si="5"/>
        <v>0</v>
      </c>
      <c r="AN53" s="155">
        <f t="shared" si="5"/>
        <v>0</v>
      </c>
      <c r="AO53" s="155">
        <f t="shared" si="5"/>
        <v>0</v>
      </c>
      <c r="AP53" s="155">
        <f t="shared" si="5"/>
        <v>0</v>
      </c>
      <c r="AQ53" s="155">
        <f t="shared" si="5"/>
        <v>0</v>
      </c>
      <c r="AR53" s="155">
        <f t="shared" si="5"/>
        <v>0</v>
      </c>
      <c r="AS53" s="155">
        <f t="shared" si="5"/>
        <v>0</v>
      </c>
      <c r="AT53" s="155">
        <f t="shared" si="5"/>
        <v>0</v>
      </c>
      <c r="AU53" s="155">
        <f t="shared" si="5"/>
        <v>0</v>
      </c>
      <c r="AV53" s="155">
        <f t="shared" si="5"/>
        <v>0</v>
      </c>
      <c r="AW53" s="155">
        <f t="shared" si="5"/>
        <v>0</v>
      </c>
      <c r="AX53" s="155">
        <f t="shared" si="5"/>
        <v>0</v>
      </c>
      <c r="AY53" s="155">
        <f t="shared" si="5"/>
        <v>0</v>
      </c>
      <c r="AZ53" s="155">
        <f t="shared" si="5"/>
        <v>0</v>
      </c>
      <c r="BA53" s="155">
        <f t="shared" si="5"/>
        <v>0</v>
      </c>
      <c r="BB53" s="155">
        <f t="shared" si="5"/>
        <v>0</v>
      </c>
      <c r="BC53" s="156">
        <f t="shared" si="5"/>
        <v>0</v>
      </c>
      <c r="BD53" s="78">
        <f t="shared" si="1"/>
        <v>528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si="5"/>
        <v>8</v>
      </c>
      <c r="F54" s="155">
        <f t="shared" si="5"/>
        <v>8</v>
      </c>
      <c r="G54" s="155">
        <f t="shared" si="5"/>
        <v>11</v>
      </c>
      <c r="H54" s="155">
        <f t="shared" si="5"/>
        <v>15</v>
      </c>
      <c r="I54" s="155">
        <f t="shared" si="5"/>
        <v>12</v>
      </c>
      <c r="J54" s="155">
        <f t="shared" si="5"/>
        <v>15</v>
      </c>
      <c r="K54" s="155">
        <f t="shared" si="5"/>
        <v>5</v>
      </c>
      <c r="L54" s="155">
        <f t="shared" si="5"/>
        <v>8</v>
      </c>
      <c r="M54" s="155">
        <f t="shared" si="5"/>
        <v>3</v>
      </c>
      <c r="N54" s="155">
        <f t="shared" si="5"/>
        <v>4</v>
      </c>
      <c r="O54" s="155">
        <f t="shared" si="5"/>
        <v>16</v>
      </c>
      <c r="P54" s="155">
        <f t="shared" si="5"/>
        <v>15</v>
      </c>
      <c r="Q54" s="155">
        <f t="shared" si="5"/>
        <v>15</v>
      </c>
      <c r="R54" s="155">
        <f t="shared" si="5"/>
        <v>15</v>
      </c>
      <c r="S54" s="155">
        <f t="shared" si="5"/>
        <v>15</v>
      </c>
      <c r="T54" s="155">
        <f t="shared" si="5"/>
        <v>15</v>
      </c>
      <c r="U54" s="155">
        <f t="shared" si="5"/>
        <v>12</v>
      </c>
      <c r="V54" s="155">
        <f t="shared" si="5"/>
        <v>18</v>
      </c>
      <c r="W54" s="155">
        <f t="shared" si="5"/>
        <v>15</v>
      </c>
      <c r="X54" s="155">
        <f t="shared" si="5"/>
        <v>15</v>
      </c>
      <c r="Y54" s="155">
        <f t="shared" si="5"/>
        <v>15</v>
      </c>
      <c r="Z54" s="155">
        <f t="shared" si="5"/>
        <v>9</v>
      </c>
      <c r="AA54" s="155">
        <f t="shared" si="5"/>
        <v>0</v>
      </c>
      <c r="AB54" s="155">
        <f t="shared" si="5"/>
        <v>0</v>
      </c>
      <c r="AC54" s="155">
        <f t="shared" si="5"/>
        <v>0</v>
      </c>
      <c r="AD54" s="155">
        <f t="shared" si="5"/>
        <v>0</v>
      </c>
      <c r="AE54" s="155">
        <f t="shared" si="5"/>
        <v>0</v>
      </c>
      <c r="AF54" s="155">
        <f t="shared" si="5"/>
        <v>0</v>
      </c>
      <c r="AG54" s="155">
        <f t="shared" si="5"/>
        <v>0</v>
      </c>
      <c r="AH54" s="155">
        <f t="shared" si="5"/>
        <v>0</v>
      </c>
      <c r="AI54" s="155">
        <f t="shared" si="5"/>
        <v>0</v>
      </c>
      <c r="AJ54" s="155">
        <f t="shared" si="5"/>
        <v>0</v>
      </c>
      <c r="AK54" s="155">
        <f t="shared" si="5"/>
        <v>0</v>
      </c>
      <c r="AL54" s="155">
        <f t="shared" si="5"/>
        <v>0</v>
      </c>
      <c r="AM54" s="155">
        <f t="shared" si="5"/>
        <v>0</v>
      </c>
      <c r="AN54" s="155">
        <f t="shared" si="5"/>
        <v>0</v>
      </c>
      <c r="AO54" s="155">
        <f t="shared" si="5"/>
        <v>0</v>
      </c>
      <c r="AP54" s="155">
        <f t="shared" si="5"/>
        <v>0</v>
      </c>
      <c r="AQ54" s="155">
        <f t="shared" si="5"/>
        <v>0</v>
      </c>
      <c r="AR54" s="155">
        <f t="shared" si="5"/>
        <v>0</v>
      </c>
      <c r="AS54" s="155">
        <f t="shared" si="5"/>
        <v>0</v>
      </c>
      <c r="AT54" s="155">
        <f t="shared" si="5"/>
        <v>0</v>
      </c>
      <c r="AU54" s="155">
        <f t="shared" si="5"/>
        <v>0</v>
      </c>
      <c r="AV54" s="155">
        <f t="shared" si="5"/>
        <v>0</v>
      </c>
      <c r="AW54" s="155">
        <f t="shared" si="5"/>
        <v>0</v>
      </c>
      <c r="AX54" s="155">
        <f t="shared" si="5"/>
        <v>0</v>
      </c>
      <c r="AY54" s="155">
        <f t="shared" si="5"/>
        <v>0</v>
      </c>
      <c r="AZ54" s="155">
        <f t="shared" si="5"/>
        <v>0</v>
      </c>
      <c r="BA54" s="155">
        <f t="shared" si="5"/>
        <v>0</v>
      </c>
      <c r="BB54" s="155">
        <f t="shared" si="5"/>
        <v>0</v>
      </c>
      <c r="BC54" s="156">
        <f t="shared" si="5"/>
        <v>0</v>
      </c>
      <c r="BD54" s="78">
        <f t="shared" si="1"/>
        <v>264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D57+D69</f>
        <v>0</v>
      </c>
      <c r="E55" s="160">
        <f t="shared" ref="E55:AF55" si="6">E57+E69</f>
        <v>12</v>
      </c>
      <c r="F55" s="160">
        <f t="shared" si="6"/>
        <v>16</v>
      </c>
      <c r="G55" s="160">
        <f t="shared" si="6"/>
        <v>20</v>
      </c>
      <c r="H55" s="160">
        <f t="shared" si="6"/>
        <v>18</v>
      </c>
      <c r="I55" s="160">
        <f t="shared" si="6"/>
        <v>20</v>
      </c>
      <c r="J55" s="160">
        <f t="shared" si="6"/>
        <v>10</v>
      </c>
      <c r="K55" s="160">
        <f t="shared" si="6"/>
        <v>6</v>
      </c>
      <c r="L55" s="160">
        <f t="shared" si="6"/>
        <v>6</v>
      </c>
      <c r="M55" s="160">
        <f t="shared" si="6"/>
        <v>0</v>
      </c>
      <c r="N55" s="160">
        <f t="shared" si="6"/>
        <v>6</v>
      </c>
      <c r="O55" s="160">
        <f t="shared" si="6"/>
        <v>24</v>
      </c>
      <c r="P55" s="160">
        <f t="shared" si="6"/>
        <v>24</v>
      </c>
      <c r="Q55" s="160">
        <f t="shared" si="6"/>
        <v>24</v>
      </c>
      <c r="R55" s="160">
        <f t="shared" si="6"/>
        <v>30</v>
      </c>
      <c r="S55" s="160">
        <f t="shared" si="6"/>
        <v>0</v>
      </c>
      <c r="T55" s="160">
        <f t="shared" si="6"/>
        <v>0</v>
      </c>
      <c r="U55" s="160">
        <f t="shared" si="6"/>
        <v>18</v>
      </c>
      <c r="V55" s="160">
        <f t="shared" si="6"/>
        <v>18</v>
      </c>
      <c r="W55" s="160">
        <f t="shared" si="6"/>
        <v>18</v>
      </c>
      <c r="X55" s="160">
        <f t="shared" si="6"/>
        <v>24</v>
      </c>
      <c r="Y55" s="160">
        <f t="shared" si="6"/>
        <v>12</v>
      </c>
      <c r="Z55" s="160">
        <f t="shared" si="6"/>
        <v>12</v>
      </c>
      <c r="AA55" s="160">
        <f t="shared" si="6"/>
        <v>0</v>
      </c>
      <c r="AB55" s="160">
        <f t="shared" si="6"/>
        <v>0</v>
      </c>
      <c r="AC55" s="160">
        <f t="shared" si="6"/>
        <v>0</v>
      </c>
      <c r="AD55" s="160">
        <f t="shared" si="6"/>
        <v>0</v>
      </c>
      <c r="AE55" s="160">
        <f t="shared" si="6"/>
        <v>0</v>
      </c>
      <c r="AF55" s="160">
        <f t="shared" si="6"/>
        <v>0</v>
      </c>
      <c r="AG55" s="160">
        <f t="shared" ref="AG55:BC56" si="7">AG57+AG59+AG61+AG63+AG65+AG67+AG69+AG71+AG73+AG75+AG77+AG79</f>
        <v>0</v>
      </c>
      <c r="AH55" s="160">
        <f t="shared" si="7"/>
        <v>0</v>
      </c>
      <c r="AI55" s="160">
        <f t="shared" si="7"/>
        <v>0</v>
      </c>
      <c r="AJ55" s="160">
        <f t="shared" si="7"/>
        <v>0</v>
      </c>
      <c r="AK55" s="160">
        <f t="shared" si="7"/>
        <v>0</v>
      </c>
      <c r="AL55" s="160">
        <f t="shared" si="7"/>
        <v>0</v>
      </c>
      <c r="AM55" s="160">
        <f t="shared" si="7"/>
        <v>0</v>
      </c>
      <c r="AN55" s="160">
        <f t="shared" si="7"/>
        <v>0</v>
      </c>
      <c r="AO55" s="160">
        <f t="shared" si="7"/>
        <v>0</v>
      </c>
      <c r="AP55" s="160">
        <f t="shared" si="7"/>
        <v>0</v>
      </c>
      <c r="AQ55" s="160">
        <f t="shared" si="7"/>
        <v>0</v>
      </c>
      <c r="AR55" s="160">
        <f t="shared" si="7"/>
        <v>0</v>
      </c>
      <c r="AS55" s="160">
        <f t="shared" si="7"/>
        <v>0</v>
      </c>
      <c r="AT55" s="160">
        <f t="shared" si="7"/>
        <v>0</v>
      </c>
      <c r="AU55" s="160">
        <f t="shared" si="7"/>
        <v>0</v>
      </c>
      <c r="AV55" s="160">
        <f t="shared" si="7"/>
        <v>0</v>
      </c>
      <c r="AW55" s="160">
        <f t="shared" si="7"/>
        <v>0</v>
      </c>
      <c r="AX55" s="160">
        <f t="shared" si="7"/>
        <v>0</v>
      </c>
      <c r="AY55" s="160">
        <f t="shared" si="7"/>
        <v>0</v>
      </c>
      <c r="AZ55" s="160">
        <f t="shared" si="7"/>
        <v>0</v>
      </c>
      <c r="BA55" s="160">
        <f t="shared" si="7"/>
        <v>0</v>
      </c>
      <c r="BB55" s="160">
        <f t="shared" si="7"/>
        <v>0</v>
      </c>
      <c r="BC55" s="161">
        <f t="shared" si="7"/>
        <v>0</v>
      </c>
      <c r="BD55" s="78">
        <f t="shared" si="1"/>
        <v>318</v>
      </c>
    </row>
    <row r="56" spans="1:56" ht="13.15" customHeight="1">
      <c r="A56" s="373"/>
      <c r="B56" s="409"/>
      <c r="C56" s="159" t="s">
        <v>138</v>
      </c>
      <c r="D56" s="160">
        <f>D58+D70</f>
        <v>0</v>
      </c>
      <c r="E56" s="160">
        <f t="shared" ref="E56:AF56" si="8">E58+E70</f>
        <v>6</v>
      </c>
      <c r="F56" s="160">
        <f t="shared" si="8"/>
        <v>8</v>
      </c>
      <c r="G56" s="160">
        <f t="shared" si="8"/>
        <v>10</v>
      </c>
      <c r="H56" s="160">
        <f t="shared" si="8"/>
        <v>9</v>
      </c>
      <c r="I56" s="160">
        <f t="shared" si="8"/>
        <v>10</v>
      </c>
      <c r="J56" s="160">
        <f t="shared" si="8"/>
        <v>5</v>
      </c>
      <c r="K56" s="160">
        <f t="shared" si="8"/>
        <v>3</v>
      </c>
      <c r="L56" s="160">
        <f t="shared" si="8"/>
        <v>3</v>
      </c>
      <c r="M56" s="160">
        <f t="shared" si="8"/>
        <v>0</v>
      </c>
      <c r="N56" s="160">
        <f t="shared" si="8"/>
        <v>3</v>
      </c>
      <c r="O56" s="160">
        <f t="shared" si="8"/>
        <v>12</v>
      </c>
      <c r="P56" s="160">
        <f t="shared" si="8"/>
        <v>12</v>
      </c>
      <c r="Q56" s="160">
        <f t="shared" si="8"/>
        <v>12</v>
      </c>
      <c r="R56" s="160">
        <f t="shared" si="8"/>
        <v>15</v>
      </c>
      <c r="S56" s="160">
        <f t="shared" si="8"/>
        <v>0</v>
      </c>
      <c r="T56" s="160">
        <f t="shared" si="8"/>
        <v>0</v>
      </c>
      <c r="U56" s="160">
        <f t="shared" si="8"/>
        <v>9</v>
      </c>
      <c r="V56" s="160">
        <f t="shared" si="8"/>
        <v>9</v>
      </c>
      <c r="W56" s="160">
        <f t="shared" si="8"/>
        <v>9</v>
      </c>
      <c r="X56" s="160">
        <f t="shared" si="8"/>
        <v>12</v>
      </c>
      <c r="Y56" s="160">
        <f t="shared" si="8"/>
        <v>6</v>
      </c>
      <c r="Z56" s="160">
        <f t="shared" si="8"/>
        <v>6</v>
      </c>
      <c r="AA56" s="160">
        <f t="shared" si="8"/>
        <v>0</v>
      </c>
      <c r="AB56" s="160">
        <f t="shared" si="8"/>
        <v>0</v>
      </c>
      <c r="AC56" s="160">
        <f t="shared" si="8"/>
        <v>0</v>
      </c>
      <c r="AD56" s="160">
        <f t="shared" si="8"/>
        <v>0</v>
      </c>
      <c r="AE56" s="160">
        <f t="shared" si="8"/>
        <v>0</v>
      </c>
      <c r="AF56" s="160">
        <f t="shared" si="8"/>
        <v>0</v>
      </c>
      <c r="AG56" s="160">
        <f t="shared" si="7"/>
        <v>0</v>
      </c>
      <c r="AH56" s="160">
        <f t="shared" si="7"/>
        <v>0</v>
      </c>
      <c r="AI56" s="160">
        <f t="shared" si="7"/>
        <v>0</v>
      </c>
      <c r="AJ56" s="160">
        <f t="shared" si="7"/>
        <v>0</v>
      </c>
      <c r="AK56" s="160">
        <f t="shared" si="7"/>
        <v>0</v>
      </c>
      <c r="AL56" s="160">
        <f t="shared" si="7"/>
        <v>0</v>
      </c>
      <c r="AM56" s="160">
        <f t="shared" si="7"/>
        <v>0</v>
      </c>
      <c r="AN56" s="160">
        <f t="shared" si="7"/>
        <v>0</v>
      </c>
      <c r="AO56" s="160">
        <f t="shared" si="7"/>
        <v>0</v>
      </c>
      <c r="AP56" s="160">
        <f t="shared" si="7"/>
        <v>0</v>
      </c>
      <c r="AQ56" s="160">
        <f t="shared" si="7"/>
        <v>0</v>
      </c>
      <c r="AR56" s="160">
        <f t="shared" si="7"/>
        <v>0</v>
      </c>
      <c r="AS56" s="160">
        <f t="shared" si="7"/>
        <v>0</v>
      </c>
      <c r="AT56" s="160">
        <f t="shared" si="7"/>
        <v>0</v>
      </c>
      <c r="AU56" s="160">
        <f t="shared" si="7"/>
        <v>0</v>
      </c>
      <c r="AV56" s="160">
        <f t="shared" si="7"/>
        <v>0</v>
      </c>
      <c r="AW56" s="160">
        <f t="shared" si="7"/>
        <v>0</v>
      </c>
      <c r="AX56" s="160">
        <f t="shared" si="7"/>
        <v>0</v>
      </c>
      <c r="AY56" s="160">
        <f t="shared" si="7"/>
        <v>0</v>
      </c>
      <c r="AZ56" s="160">
        <f t="shared" si="7"/>
        <v>0</v>
      </c>
      <c r="BA56" s="160">
        <f t="shared" si="7"/>
        <v>0</v>
      </c>
      <c r="BB56" s="160">
        <f t="shared" si="7"/>
        <v>0</v>
      </c>
      <c r="BC56" s="161">
        <f t="shared" si="7"/>
        <v>0</v>
      </c>
      <c r="BD56" s="78">
        <f t="shared" si="1"/>
        <v>159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145"/>
      <c r="AA57" s="145"/>
      <c r="AB57" s="145"/>
      <c r="AC57" s="145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145"/>
      <c r="AA58" s="145"/>
      <c r="AB58" s="145"/>
      <c r="AC58" s="145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145"/>
      <c r="AA59" s="145"/>
      <c r="AB59" s="145"/>
      <c r="AC59" s="145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145"/>
      <c r="AA60" s="145"/>
      <c r="AB60" s="145"/>
      <c r="AC60" s="145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51" t="s">
        <v>52</v>
      </c>
      <c r="B61" s="351" t="s">
        <v>53</v>
      </c>
      <c r="C61" s="128" t="s">
        <v>137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145"/>
      <c r="AA61" s="145"/>
      <c r="AB61" s="145"/>
      <c r="AC61" s="145"/>
      <c r="AD61" s="130"/>
      <c r="AE61" s="133"/>
      <c r="AF61" s="133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8"/>
      <c r="BD61" s="78">
        <f t="shared" si="1"/>
        <v>0</v>
      </c>
    </row>
    <row r="62" spans="1:56" ht="13.15" customHeight="1">
      <c r="A62" s="373"/>
      <c r="B62" s="373"/>
      <c r="C62" s="128" t="s">
        <v>138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145"/>
      <c r="AA62" s="145"/>
      <c r="AB62" s="145"/>
      <c r="AC62" s="145"/>
      <c r="AD62" s="130"/>
      <c r="AE62" s="133"/>
      <c r="AF62" s="133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8"/>
      <c r="BD62" s="78">
        <f t="shared" si="1"/>
        <v>0</v>
      </c>
    </row>
    <row r="63" spans="1:56" ht="13.15" customHeight="1">
      <c r="A63" s="351" t="s">
        <v>54</v>
      </c>
      <c r="B63" s="351" t="s">
        <v>55</v>
      </c>
      <c r="C63" s="128" t="s">
        <v>137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145"/>
      <c r="AA63" s="145"/>
      <c r="AB63" s="145"/>
      <c r="AC63" s="145"/>
      <c r="AD63" s="130"/>
      <c r="AE63" s="133"/>
      <c r="AF63" s="133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8"/>
      <c r="BD63" s="78">
        <f t="shared" si="1"/>
        <v>0</v>
      </c>
    </row>
    <row r="64" spans="1:56" ht="13.15" customHeight="1">
      <c r="A64" s="373"/>
      <c r="B64" s="373"/>
      <c r="C64" s="128" t="s">
        <v>138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145"/>
      <c r="AA64" s="145"/>
      <c r="AB64" s="145"/>
      <c r="AC64" s="145"/>
      <c r="AD64" s="130"/>
      <c r="AE64" s="133"/>
      <c r="AF64" s="133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8"/>
      <c r="BD64" s="78">
        <f t="shared" si="1"/>
        <v>0</v>
      </c>
    </row>
    <row r="65" spans="1:56" ht="13.15" customHeight="1">
      <c r="A65" s="351" t="s">
        <v>56</v>
      </c>
      <c r="B65" s="351" t="s">
        <v>57</v>
      </c>
      <c r="C65" s="128" t="s">
        <v>137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145"/>
      <c r="AA65" s="145"/>
      <c r="AB65" s="145"/>
      <c r="AC65" s="145"/>
      <c r="AD65" s="130"/>
      <c r="AE65" s="133"/>
      <c r="AF65" s="133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8"/>
      <c r="BD65" s="78">
        <f t="shared" si="1"/>
        <v>0</v>
      </c>
    </row>
    <row r="66" spans="1:56" ht="13.15" customHeight="1">
      <c r="A66" s="373"/>
      <c r="B66" s="373"/>
      <c r="C66" s="128" t="s">
        <v>138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145"/>
      <c r="AA66" s="145"/>
      <c r="AB66" s="145"/>
      <c r="AC66" s="145"/>
      <c r="AD66" s="130"/>
      <c r="AE66" s="133"/>
      <c r="AF66" s="133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8"/>
      <c r="BD66" s="78">
        <f t="shared" si="1"/>
        <v>0</v>
      </c>
    </row>
    <row r="67" spans="1:56" ht="13.15" customHeight="1">
      <c r="A67" s="351" t="s">
        <v>58</v>
      </c>
      <c r="B67" s="351" t="s">
        <v>59</v>
      </c>
      <c r="C67" s="128" t="s">
        <v>137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145"/>
      <c r="AA67" s="145"/>
      <c r="AB67" s="145"/>
      <c r="AC67" s="145"/>
      <c r="AD67" s="130"/>
      <c r="AE67" s="133"/>
      <c r="AF67" s="133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8"/>
      <c r="BD67" s="78">
        <f t="shared" si="1"/>
        <v>0</v>
      </c>
    </row>
    <row r="68" spans="1:56" ht="13.15" customHeight="1">
      <c r="A68" s="373"/>
      <c r="B68" s="373"/>
      <c r="C68" s="128" t="s">
        <v>138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145"/>
      <c r="AA68" s="145"/>
      <c r="AB68" s="145"/>
      <c r="AC68" s="145"/>
      <c r="AD68" s="130"/>
      <c r="AE68" s="133"/>
      <c r="AF68" s="133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8"/>
      <c r="BD68" s="78">
        <f t="shared" si="1"/>
        <v>0</v>
      </c>
    </row>
    <row r="69" spans="1:56" ht="13.15" customHeight="1">
      <c r="A69" s="337" t="s">
        <v>60</v>
      </c>
      <c r="B69" s="337" t="s">
        <v>61</v>
      </c>
      <c r="C69" s="195" t="s">
        <v>137</v>
      </c>
      <c r="D69" s="196">
        <f>SUM(D71+D73+D75+D77)</f>
        <v>0</v>
      </c>
      <c r="E69" s="196">
        <f t="shared" ref="E69:AF70" si="9">SUM(E71+E73+E75+E77)</f>
        <v>12</v>
      </c>
      <c r="F69" s="196">
        <f t="shared" si="9"/>
        <v>16</v>
      </c>
      <c r="G69" s="196">
        <f t="shared" si="9"/>
        <v>20</v>
      </c>
      <c r="H69" s="196">
        <f t="shared" si="9"/>
        <v>18</v>
      </c>
      <c r="I69" s="196">
        <f t="shared" si="9"/>
        <v>20</v>
      </c>
      <c r="J69" s="196">
        <f t="shared" si="9"/>
        <v>10</v>
      </c>
      <c r="K69" s="196">
        <f t="shared" si="9"/>
        <v>6</v>
      </c>
      <c r="L69" s="196">
        <f t="shared" si="9"/>
        <v>6</v>
      </c>
      <c r="M69" s="196">
        <f t="shared" si="9"/>
        <v>0</v>
      </c>
      <c r="N69" s="196">
        <f t="shared" si="9"/>
        <v>6</v>
      </c>
      <c r="O69" s="196">
        <f t="shared" si="9"/>
        <v>24</v>
      </c>
      <c r="P69" s="196">
        <f t="shared" si="9"/>
        <v>24</v>
      </c>
      <c r="Q69" s="196">
        <f t="shared" si="9"/>
        <v>24</v>
      </c>
      <c r="R69" s="196">
        <f t="shared" si="9"/>
        <v>30</v>
      </c>
      <c r="S69" s="196">
        <f t="shared" si="9"/>
        <v>0</v>
      </c>
      <c r="T69" s="196">
        <f t="shared" si="9"/>
        <v>0</v>
      </c>
      <c r="U69" s="196">
        <f t="shared" si="9"/>
        <v>18</v>
      </c>
      <c r="V69" s="196">
        <f t="shared" si="9"/>
        <v>18</v>
      </c>
      <c r="W69" s="196">
        <f t="shared" si="9"/>
        <v>18</v>
      </c>
      <c r="X69" s="196">
        <f t="shared" si="9"/>
        <v>24</v>
      </c>
      <c r="Y69" s="196">
        <f t="shared" si="9"/>
        <v>12</v>
      </c>
      <c r="Z69" s="196">
        <f t="shared" si="9"/>
        <v>12</v>
      </c>
      <c r="AA69" s="196">
        <f t="shared" si="9"/>
        <v>0</v>
      </c>
      <c r="AB69" s="196">
        <f t="shared" si="9"/>
        <v>0</v>
      </c>
      <c r="AC69" s="196">
        <f t="shared" si="9"/>
        <v>0</v>
      </c>
      <c r="AD69" s="196">
        <f t="shared" si="9"/>
        <v>0</v>
      </c>
      <c r="AE69" s="196">
        <f t="shared" si="9"/>
        <v>0</v>
      </c>
      <c r="AF69" s="196">
        <f t="shared" si="9"/>
        <v>0</v>
      </c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7"/>
      <c r="BD69" s="78">
        <f t="shared" si="1"/>
        <v>318</v>
      </c>
    </row>
    <row r="70" spans="1:56" ht="13.15" customHeight="1">
      <c r="A70" s="338"/>
      <c r="B70" s="338"/>
      <c r="C70" s="195" t="s">
        <v>138</v>
      </c>
      <c r="D70" s="196">
        <f>SUM(D72+D74+D76+D78)</f>
        <v>0</v>
      </c>
      <c r="E70" s="196">
        <f t="shared" si="9"/>
        <v>6</v>
      </c>
      <c r="F70" s="196">
        <f t="shared" si="9"/>
        <v>8</v>
      </c>
      <c r="G70" s="196">
        <f t="shared" si="9"/>
        <v>10</v>
      </c>
      <c r="H70" s="196">
        <f t="shared" si="9"/>
        <v>9</v>
      </c>
      <c r="I70" s="196">
        <f t="shared" si="9"/>
        <v>10</v>
      </c>
      <c r="J70" s="196">
        <f t="shared" si="9"/>
        <v>5</v>
      </c>
      <c r="K70" s="196">
        <f t="shared" si="9"/>
        <v>3</v>
      </c>
      <c r="L70" s="196">
        <f t="shared" si="9"/>
        <v>3</v>
      </c>
      <c r="M70" s="196">
        <f t="shared" si="9"/>
        <v>0</v>
      </c>
      <c r="N70" s="196">
        <f t="shared" si="9"/>
        <v>3</v>
      </c>
      <c r="O70" s="196">
        <f t="shared" si="9"/>
        <v>12</v>
      </c>
      <c r="P70" s="196">
        <f t="shared" si="9"/>
        <v>12</v>
      </c>
      <c r="Q70" s="196">
        <f t="shared" si="9"/>
        <v>12</v>
      </c>
      <c r="R70" s="196">
        <f t="shared" si="9"/>
        <v>15</v>
      </c>
      <c r="S70" s="196">
        <f t="shared" si="9"/>
        <v>0</v>
      </c>
      <c r="T70" s="196">
        <f t="shared" si="9"/>
        <v>0</v>
      </c>
      <c r="U70" s="196">
        <f t="shared" si="9"/>
        <v>9</v>
      </c>
      <c r="V70" s="196">
        <f t="shared" si="9"/>
        <v>9</v>
      </c>
      <c r="W70" s="196">
        <f t="shared" si="9"/>
        <v>9</v>
      </c>
      <c r="X70" s="196">
        <f t="shared" si="9"/>
        <v>12</v>
      </c>
      <c r="Y70" s="196">
        <f t="shared" si="9"/>
        <v>6</v>
      </c>
      <c r="Z70" s="196">
        <f t="shared" si="9"/>
        <v>6</v>
      </c>
      <c r="AA70" s="196">
        <f t="shared" si="9"/>
        <v>0</v>
      </c>
      <c r="AB70" s="196">
        <f t="shared" si="9"/>
        <v>0</v>
      </c>
      <c r="AC70" s="196">
        <f t="shared" si="9"/>
        <v>0</v>
      </c>
      <c r="AD70" s="196">
        <f t="shared" si="9"/>
        <v>0</v>
      </c>
      <c r="AE70" s="196">
        <f t="shared" si="9"/>
        <v>0</v>
      </c>
      <c r="AF70" s="196">
        <f t="shared" si="9"/>
        <v>0</v>
      </c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7"/>
      <c r="BD70" s="78">
        <f t="shared" si="1"/>
        <v>159</v>
      </c>
    </row>
    <row r="71" spans="1:56" ht="13.15" customHeight="1">
      <c r="A71" s="337" t="s">
        <v>62</v>
      </c>
      <c r="B71" s="337" t="s">
        <v>63</v>
      </c>
      <c r="C71" s="195" t="s">
        <v>137</v>
      </c>
      <c r="D71" s="196"/>
      <c r="E71" s="196">
        <v>12</v>
      </c>
      <c r="F71" s="196">
        <v>16</v>
      </c>
      <c r="G71" s="196">
        <v>20</v>
      </c>
      <c r="H71" s="196">
        <v>18</v>
      </c>
      <c r="I71" s="196">
        <v>20</v>
      </c>
      <c r="J71" s="196">
        <v>10</v>
      </c>
      <c r="K71" s="196">
        <v>6</v>
      </c>
      <c r="L71" s="196">
        <v>6</v>
      </c>
      <c r="M71" s="196"/>
      <c r="N71" s="196">
        <v>6</v>
      </c>
      <c r="O71" s="196">
        <v>24</v>
      </c>
      <c r="P71" s="196">
        <v>24</v>
      </c>
      <c r="Q71" s="196">
        <v>24</v>
      </c>
      <c r="R71" s="196">
        <v>30</v>
      </c>
      <c r="S71" s="196"/>
      <c r="T71" s="196"/>
      <c r="U71" s="196">
        <v>18</v>
      </c>
      <c r="V71" s="196">
        <v>18</v>
      </c>
      <c r="W71" s="196">
        <v>18</v>
      </c>
      <c r="X71" s="196">
        <v>24</v>
      </c>
      <c r="Y71" s="196">
        <v>12</v>
      </c>
      <c r="Z71" s="145">
        <v>12</v>
      </c>
      <c r="AA71" s="145"/>
      <c r="AB71" s="145"/>
      <c r="AC71" s="145"/>
      <c r="AD71" s="130"/>
      <c r="AE71" s="133"/>
      <c r="AF71" s="133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7"/>
      <c r="BD71" s="78">
        <f t="shared" si="1"/>
        <v>318</v>
      </c>
    </row>
    <row r="72" spans="1:56" ht="13.15" customHeight="1">
      <c r="A72" s="338"/>
      <c r="B72" s="338"/>
      <c r="C72" s="195" t="s">
        <v>138</v>
      </c>
      <c r="D72" s="196"/>
      <c r="E72" s="196">
        <v>6</v>
      </c>
      <c r="F72" s="196">
        <v>8</v>
      </c>
      <c r="G72" s="196">
        <v>10</v>
      </c>
      <c r="H72" s="196">
        <v>9</v>
      </c>
      <c r="I72" s="196">
        <v>10</v>
      </c>
      <c r="J72" s="196">
        <v>5</v>
      </c>
      <c r="K72" s="196">
        <v>3</v>
      </c>
      <c r="L72" s="196">
        <v>3</v>
      </c>
      <c r="M72" s="196"/>
      <c r="N72" s="196">
        <v>3</v>
      </c>
      <c r="O72" s="196">
        <v>12</v>
      </c>
      <c r="P72" s="196">
        <v>12</v>
      </c>
      <c r="Q72" s="196">
        <v>12</v>
      </c>
      <c r="R72" s="196">
        <v>15</v>
      </c>
      <c r="S72" s="196"/>
      <c r="T72" s="196"/>
      <c r="U72" s="196">
        <v>9</v>
      </c>
      <c r="V72" s="196">
        <v>9</v>
      </c>
      <c r="W72" s="196">
        <v>9</v>
      </c>
      <c r="X72" s="196">
        <v>12</v>
      </c>
      <c r="Y72" s="196">
        <v>6</v>
      </c>
      <c r="Z72" s="145">
        <v>6</v>
      </c>
      <c r="AA72" s="145"/>
      <c r="AB72" s="145"/>
      <c r="AC72" s="145"/>
      <c r="AD72" s="130"/>
      <c r="AE72" s="133"/>
      <c r="AF72" s="133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7"/>
      <c r="BD72" s="78">
        <f t="shared" si="1"/>
        <v>159</v>
      </c>
    </row>
    <row r="73" spans="1:56" ht="13.15" customHeight="1">
      <c r="A73" s="351" t="s">
        <v>64</v>
      </c>
      <c r="B73" s="351" t="s">
        <v>65</v>
      </c>
      <c r="C73" s="128" t="s">
        <v>137</v>
      </c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145"/>
      <c r="AA73" s="145"/>
      <c r="AB73" s="145"/>
      <c r="AC73" s="145"/>
      <c r="AD73" s="130"/>
      <c r="AE73" s="133"/>
      <c r="AF73" s="133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78">
        <f t="shared" si="1"/>
        <v>0</v>
      </c>
    </row>
    <row r="74" spans="1:56" ht="13.15" customHeight="1">
      <c r="A74" s="373"/>
      <c r="B74" s="373"/>
      <c r="C74" s="128" t="s">
        <v>138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145"/>
      <c r="AA74" s="145"/>
      <c r="AB74" s="145"/>
      <c r="AC74" s="145"/>
      <c r="AD74" s="130"/>
      <c r="AE74" s="133"/>
      <c r="AF74" s="133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8"/>
      <c r="BD74" s="78">
        <f t="shared" ref="BD74:BD137" si="10">SUM(D74:BC74)</f>
        <v>0</v>
      </c>
    </row>
    <row r="75" spans="1:56" ht="13.15" customHeight="1">
      <c r="A75" s="351" t="s">
        <v>66</v>
      </c>
      <c r="B75" s="351" t="s">
        <v>67</v>
      </c>
      <c r="C75" s="128" t="s">
        <v>137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145"/>
      <c r="AA75" s="145"/>
      <c r="AB75" s="145"/>
      <c r="AC75" s="145"/>
      <c r="AD75" s="130"/>
      <c r="AE75" s="133"/>
      <c r="AF75" s="133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8"/>
      <c r="BD75" s="78">
        <f t="shared" si="10"/>
        <v>0</v>
      </c>
    </row>
    <row r="76" spans="1:56" ht="13.15" customHeight="1">
      <c r="A76" s="373"/>
      <c r="B76" s="373"/>
      <c r="C76" s="128" t="s">
        <v>138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145"/>
      <c r="AA76" s="145"/>
      <c r="AB76" s="145"/>
      <c r="AC76" s="145"/>
      <c r="AD76" s="130"/>
      <c r="AE76" s="133"/>
      <c r="AF76" s="133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8"/>
      <c r="BD76" s="78">
        <f t="shared" si="10"/>
        <v>0</v>
      </c>
    </row>
    <row r="77" spans="1:56" ht="13.15" customHeight="1">
      <c r="A77" s="351" t="s">
        <v>68</v>
      </c>
      <c r="B77" s="351" t="s">
        <v>69</v>
      </c>
      <c r="C77" s="128" t="s">
        <v>137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145"/>
      <c r="AA77" s="145"/>
      <c r="AB77" s="145"/>
      <c r="AC77" s="145"/>
      <c r="AD77" s="130"/>
      <c r="AE77" s="133"/>
      <c r="AF77" s="133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8"/>
      <c r="BD77" s="78">
        <f t="shared" si="10"/>
        <v>0</v>
      </c>
    </row>
    <row r="78" spans="1:56" ht="13.15" customHeight="1">
      <c r="A78" s="373"/>
      <c r="B78" s="373"/>
      <c r="C78" s="128" t="s">
        <v>138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145"/>
      <c r="AA78" s="145"/>
      <c r="AB78" s="145"/>
      <c r="AC78" s="145"/>
      <c r="AD78" s="130"/>
      <c r="AE78" s="133"/>
      <c r="AF78" s="133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8"/>
      <c r="BD78" s="78">
        <f t="shared" si="10"/>
        <v>0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145"/>
      <c r="AA79" s="145"/>
      <c r="AB79" s="145"/>
      <c r="AC79" s="145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10"/>
        <v>0</v>
      </c>
    </row>
    <row r="80" spans="1:56" ht="13.15" customHeight="1">
      <c r="A80" s="326"/>
      <c r="B80" s="373"/>
      <c r="C80" s="128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145"/>
      <c r="AA80" s="145"/>
      <c r="AB80" s="145"/>
      <c r="AC80" s="145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10"/>
        <v>0</v>
      </c>
    </row>
    <row r="81" spans="1:56" ht="12.75" customHeight="1">
      <c r="A81" s="367" t="s">
        <v>71</v>
      </c>
      <c r="B81" s="367" t="s">
        <v>72</v>
      </c>
      <c r="C81" s="159" t="s">
        <v>137</v>
      </c>
      <c r="D81" s="160">
        <f>D83+D93+D97+D101</f>
        <v>0</v>
      </c>
      <c r="E81" s="160">
        <f t="shared" ref="E81:AF81" si="11">E83+E93+E97+E101</f>
        <v>0</v>
      </c>
      <c r="F81" s="160">
        <f t="shared" si="11"/>
        <v>0</v>
      </c>
      <c r="G81" s="160">
        <f t="shared" si="11"/>
        <v>0</v>
      </c>
      <c r="H81" s="160">
        <f t="shared" si="11"/>
        <v>10</v>
      </c>
      <c r="I81" s="160">
        <f t="shared" si="11"/>
        <v>2</v>
      </c>
      <c r="J81" s="160">
        <f t="shared" si="11"/>
        <v>14</v>
      </c>
      <c r="K81" s="160">
        <f t="shared" si="11"/>
        <v>0</v>
      </c>
      <c r="L81" s="160">
        <f t="shared" si="11"/>
        <v>6</v>
      </c>
      <c r="M81" s="160">
        <f t="shared" si="11"/>
        <v>2</v>
      </c>
      <c r="N81" s="160">
        <f t="shared" si="11"/>
        <v>0</v>
      </c>
      <c r="O81" s="160">
        <f t="shared" si="11"/>
        <v>8</v>
      </c>
      <c r="P81" s="160">
        <f t="shared" si="11"/>
        <v>6</v>
      </c>
      <c r="Q81" s="160">
        <f t="shared" si="11"/>
        <v>6</v>
      </c>
      <c r="R81" s="160">
        <f t="shared" si="11"/>
        <v>0</v>
      </c>
      <c r="S81" s="160">
        <f t="shared" si="11"/>
        <v>12</v>
      </c>
      <c r="T81" s="160">
        <f t="shared" si="11"/>
        <v>0</v>
      </c>
      <c r="U81" s="160">
        <f t="shared" si="11"/>
        <v>0</v>
      </c>
      <c r="V81" s="160">
        <f t="shared" si="11"/>
        <v>18</v>
      </c>
      <c r="W81" s="160">
        <f t="shared" si="11"/>
        <v>12</v>
      </c>
      <c r="X81" s="160">
        <f t="shared" si="11"/>
        <v>6</v>
      </c>
      <c r="Y81" s="160">
        <f t="shared" si="11"/>
        <v>18</v>
      </c>
      <c r="Z81" s="160">
        <f t="shared" si="11"/>
        <v>6</v>
      </c>
      <c r="AA81" s="160">
        <f t="shared" si="11"/>
        <v>0</v>
      </c>
      <c r="AB81" s="160">
        <f t="shared" si="11"/>
        <v>0</v>
      </c>
      <c r="AC81" s="160">
        <f t="shared" si="11"/>
        <v>0</v>
      </c>
      <c r="AD81" s="160">
        <f t="shared" si="11"/>
        <v>0</v>
      </c>
      <c r="AE81" s="160">
        <f t="shared" si="11"/>
        <v>0</v>
      </c>
      <c r="AF81" s="160">
        <f t="shared" si="11"/>
        <v>0</v>
      </c>
      <c r="AG81" s="160">
        <f t="shared" ref="AG81:BC82" si="12">AG83+AG85+AG87+AG89+AG91+AG93+AG95+AG97+AG99+AG101+AG103</f>
        <v>0</v>
      </c>
      <c r="AH81" s="160">
        <f t="shared" si="12"/>
        <v>0</v>
      </c>
      <c r="AI81" s="160">
        <f t="shared" si="12"/>
        <v>0</v>
      </c>
      <c r="AJ81" s="160">
        <f t="shared" si="12"/>
        <v>0</v>
      </c>
      <c r="AK81" s="160">
        <f t="shared" si="12"/>
        <v>0</v>
      </c>
      <c r="AL81" s="160">
        <f t="shared" si="12"/>
        <v>0</v>
      </c>
      <c r="AM81" s="160">
        <f t="shared" si="12"/>
        <v>0</v>
      </c>
      <c r="AN81" s="160">
        <f t="shared" si="12"/>
        <v>0</v>
      </c>
      <c r="AO81" s="160">
        <f t="shared" si="12"/>
        <v>0</v>
      </c>
      <c r="AP81" s="160">
        <f t="shared" si="12"/>
        <v>0</v>
      </c>
      <c r="AQ81" s="160">
        <f t="shared" si="12"/>
        <v>0</v>
      </c>
      <c r="AR81" s="160">
        <f t="shared" si="12"/>
        <v>0</v>
      </c>
      <c r="AS81" s="160">
        <f t="shared" si="12"/>
        <v>0</v>
      </c>
      <c r="AT81" s="160">
        <f t="shared" si="12"/>
        <v>0</v>
      </c>
      <c r="AU81" s="160">
        <f t="shared" si="12"/>
        <v>0</v>
      </c>
      <c r="AV81" s="160">
        <f t="shared" si="12"/>
        <v>0</v>
      </c>
      <c r="AW81" s="160">
        <f t="shared" si="12"/>
        <v>0</v>
      </c>
      <c r="AX81" s="160">
        <f t="shared" si="12"/>
        <v>0</v>
      </c>
      <c r="AY81" s="160">
        <f t="shared" si="12"/>
        <v>0</v>
      </c>
      <c r="AZ81" s="160">
        <f t="shared" si="12"/>
        <v>0</v>
      </c>
      <c r="BA81" s="160">
        <f t="shared" si="12"/>
        <v>0</v>
      </c>
      <c r="BB81" s="160">
        <f t="shared" si="12"/>
        <v>0</v>
      </c>
      <c r="BC81" s="161">
        <f t="shared" si="12"/>
        <v>0</v>
      </c>
      <c r="BD81" s="78">
        <f t="shared" si="10"/>
        <v>126</v>
      </c>
    </row>
    <row r="82" spans="1:56" ht="13.15" customHeight="1">
      <c r="A82" s="373"/>
      <c r="B82" s="409"/>
      <c r="C82" s="159" t="s">
        <v>138</v>
      </c>
      <c r="D82" s="160">
        <f>D84+D94+D98+D102</f>
        <v>0</v>
      </c>
      <c r="E82" s="160">
        <f t="shared" ref="E82:AF82" si="13">E84+E94+E98+E102</f>
        <v>0</v>
      </c>
      <c r="F82" s="160">
        <f t="shared" si="13"/>
        <v>0</v>
      </c>
      <c r="G82" s="160">
        <f t="shared" si="13"/>
        <v>0</v>
      </c>
      <c r="H82" s="160">
        <f t="shared" si="13"/>
        <v>5</v>
      </c>
      <c r="I82" s="160">
        <f t="shared" si="13"/>
        <v>1</v>
      </c>
      <c r="J82" s="160">
        <f t="shared" si="13"/>
        <v>7</v>
      </c>
      <c r="K82" s="160">
        <f t="shared" si="13"/>
        <v>0</v>
      </c>
      <c r="L82" s="160">
        <f t="shared" si="13"/>
        <v>3</v>
      </c>
      <c r="M82" s="160">
        <f t="shared" si="13"/>
        <v>1</v>
      </c>
      <c r="N82" s="160">
        <f t="shared" si="13"/>
        <v>0</v>
      </c>
      <c r="O82" s="160">
        <f t="shared" si="13"/>
        <v>4</v>
      </c>
      <c r="P82" s="160">
        <f t="shared" si="13"/>
        <v>3</v>
      </c>
      <c r="Q82" s="160">
        <f t="shared" si="13"/>
        <v>3</v>
      </c>
      <c r="R82" s="160">
        <f t="shared" si="13"/>
        <v>0</v>
      </c>
      <c r="S82" s="160">
        <f t="shared" si="13"/>
        <v>6</v>
      </c>
      <c r="T82" s="160">
        <f t="shared" si="13"/>
        <v>0</v>
      </c>
      <c r="U82" s="160">
        <f t="shared" si="13"/>
        <v>0</v>
      </c>
      <c r="V82" s="160">
        <f t="shared" si="13"/>
        <v>9</v>
      </c>
      <c r="W82" s="160">
        <f t="shared" si="13"/>
        <v>6</v>
      </c>
      <c r="X82" s="160">
        <f t="shared" si="13"/>
        <v>3</v>
      </c>
      <c r="Y82" s="160">
        <f t="shared" si="13"/>
        <v>9</v>
      </c>
      <c r="Z82" s="160">
        <f t="shared" si="13"/>
        <v>3</v>
      </c>
      <c r="AA82" s="160">
        <f t="shared" si="13"/>
        <v>0</v>
      </c>
      <c r="AB82" s="160">
        <f t="shared" si="13"/>
        <v>0</v>
      </c>
      <c r="AC82" s="160">
        <f t="shared" si="13"/>
        <v>0</v>
      </c>
      <c r="AD82" s="160">
        <f t="shared" si="13"/>
        <v>0</v>
      </c>
      <c r="AE82" s="160">
        <f t="shared" si="13"/>
        <v>0</v>
      </c>
      <c r="AF82" s="160">
        <f t="shared" si="13"/>
        <v>0</v>
      </c>
      <c r="AG82" s="160">
        <f t="shared" si="12"/>
        <v>0</v>
      </c>
      <c r="AH82" s="160">
        <f t="shared" si="12"/>
        <v>0</v>
      </c>
      <c r="AI82" s="160">
        <f t="shared" si="12"/>
        <v>0</v>
      </c>
      <c r="AJ82" s="160">
        <f t="shared" si="12"/>
        <v>0</v>
      </c>
      <c r="AK82" s="160">
        <f t="shared" si="12"/>
        <v>0</v>
      </c>
      <c r="AL82" s="160">
        <f t="shared" si="12"/>
        <v>0</v>
      </c>
      <c r="AM82" s="160">
        <f t="shared" si="12"/>
        <v>0</v>
      </c>
      <c r="AN82" s="160">
        <f t="shared" si="12"/>
        <v>0</v>
      </c>
      <c r="AO82" s="160">
        <f t="shared" si="12"/>
        <v>0</v>
      </c>
      <c r="AP82" s="160">
        <f t="shared" si="12"/>
        <v>0</v>
      </c>
      <c r="AQ82" s="160">
        <f t="shared" si="12"/>
        <v>0</v>
      </c>
      <c r="AR82" s="160">
        <f t="shared" si="12"/>
        <v>0</v>
      </c>
      <c r="AS82" s="160">
        <f t="shared" si="12"/>
        <v>0</v>
      </c>
      <c r="AT82" s="160">
        <f t="shared" si="12"/>
        <v>0</v>
      </c>
      <c r="AU82" s="160">
        <f t="shared" si="12"/>
        <v>0</v>
      </c>
      <c r="AV82" s="160">
        <f t="shared" si="12"/>
        <v>0</v>
      </c>
      <c r="AW82" s="160">
        <f t="shared" si="12"/>
        <v>0</v>
      </c>
      <c r="AX82" s="160">
        <f t="shared" si="12"/>
        <v>0</v>
      </c>
      <c r="AY82" s="160">
        <f t="shared" si="12"/>
        <v>0</v>
      </c>
      <c r="AZ82" s="160">
        <f t="shared" si="12"/>
        <v>0</v>
      </c>
      <c r="BA82" s="160">
        <f t="shared" si="12"/>
        <v>0</v>
      </c>
      <c r="BB82" s="160">
        <f t="shared" si="12"/>
        <v>0</v>
      </c>
      <c r="BC82" s="161">
        <f t="shared" si="12"/>
        <v>0</v>
      </c>
      <c r="BD82" s="78">
        <f t="shared" si="10"/>
        <v>63</v>
      </c>
    </row>
    <row r="83" spans="1:56" ht="13.15" customHeight="1">
      <c r="A83" s="337" t="s">
        <v>73</v>
      </c>
      <c r="B83" s="337" t="s">
        <v>74</v>
      </c>
      <c r="C83" s="195" t="s">
        <v>137</v>
      </c>
      <c r="D83" s="196">
        <f>SUM(D85+D87)</f>
        <v>0</v>
      </c>
      <c r="E83" s="196">
        <f t="shared" ref="E83:AF84" si="14">SUM(E85+E87)</f>
        <v>0</v>
      </c>
      <c r="F83" s="196">
        <f t="shared" si="14"/>
        <v>0</v>
      </c>
      <c r="G83" s="196">
        <f t="shared" si="14"/>
        <v>0</v>
      </c>
      <c r="H83" s="196">
        <f t="shared" si="14"/>
        <v>10</v>
      </c>
      <c r="I83" s="196">
        <f t="shared" si="14"/>
        <v>2</v>
      </c>
      <c r="J83" s="196">
        <f t="shared" si="14"/>
        <v>14</v>
      </c>
      <c r="K83" s="196">
        <f t="shared" si="14"/>
        <v>0</v>
      </c>
      <c r="L83" s="196">
        <f t="shared" si="14"/>
        <v>6</v>
      </c>
      <c r="M83" s="196">
        <f t="shared" si="14"/>
        <v>2</v>
      </c>
      <c r="N83" s="196">
        <f t="shared" si="14"/>
        <v>0</v>
      </c>
      <c r="O83" s="196">
        <f t="shared" si="14"/>
        <v>8</v>
      </c>
      <c r="P83" s="196">
        <f t="shared" si="14"/>
        <v>6</v>
      </c>
      <c r="Q83" s="196">
        <f t="shared" si="14"/>
        <v>6</v>
      </c>
      <c r="R83" s="196">
        <f t="shared" si="14"/>
        <v>0</v>
      </c>
      <c r="S83" s="196">
        <f t="shared" si="14"/>
        <v>12</v>
      </c>
      <c r="T83" s="196">
        <f t="shared" si="14"/>
        <v>0</v>
      </c>
      <c r="U83" s="196">
        <f t="shared" si="14"/>
        <v>0</v>
      </c>
      <c r="V83" s="196">
        <f t="shared" si="14"/>
        <v>18</v>
      </c>
      <c r="W83" s="196">
        <f t="shared" si="14"/>
        <v>12</v>
      </c>
      <c r="X83" s="196">
        <f t="shared" si="14"/>
        <v>6</v>
      </c>
      <c r="Y83" s="196">
        <f t="shared" si="14"/>
        <v>18</v>
      </c>
      <c r="Z83" s="196">
        <f t="shared" si="14"/>
        <v>6</v>
      </c>
      <c r="AA83" s="196">
        <f t="shared" si="14"/>
        <v>0</v>
      </c>
      <c r="AB83" s="196">
        <f t="shared" si="14"/>
        <v>0</v>
      </c>
      <c r="AC83" s="196">
        <f t="shared" si="14"/>
        <v>0</v>
      </c>
      <c r="AD83" s="196">
        <f t="shared" si="14"/>
        <v>0</v>
      </c>
      <c r="AE83" s="196">
        <f t="shared" si="14"/>
        <v>0</v>
      </c>
      <c r="AF83" s="196">
        <f t="shared" si="14"/>
        <v>0</v>
      </c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7"/>
      <c r="BD83" s="78">
        <f t="shared" si="10"/>
        <v>126</v>
      </c>
    </row>
    <row r="84" spans="1:56" ht="13.15" customHeight="1">
      <c r="A84" s="338"/>
      <c r="B84" s="338"/>
      <c r="C84" s="195" t="s">
        <v>138</v>
      </c>
      <c r="D84" s="196">
        <f>SUM(D86+D88)</f>
        <v>0</v>
      </c>
      <c r="E84" s="196">
        <f t="shared" si="14"/>
        <v>0</v>
      </c>
      <c r="F84" s="196">
        <f t="shared" si="14"/>
        <v>0</v>
      </c>
      <c r="G84" s="196">
        <f t="shared" si="14"/>
        <v>0</v>
      </c>
      <c r="H84" s="196">
        <f t="shared" si="14"/>
        <v>5</v>
      </c>
      <c r="I84" s="196">
        <f t="shared" si="14"/>
        <v>1</v>
      </c>
      <c r="J84" s="196">
        <f t="shared" si="14"/>
        <v>7</v>
      </c>
      <c r="K84" s="196">
        <f t="shared" si="14"/>
        <v>0</v>
      </c>
      <c r="L84" s="196">
        <f t="shared" si="14"/>
        <v>3</v>
      </c>
      <c r="M84" s="196">
        <f t="shared" si="14"/>
        <v>1</v>
      </c>
      <c r="N84" s="196">
        <f t="shared" si="14"/>
        <v>0</v>
      </c>
      <c r="O84" s="196">
        <f t="shared" si="14"/>
        <v>4</v>
      </c>
      <c r="P84" s="196">
        <f t="shared" si="14"/>
        <v>3</v>
      </c>
      <c r="Q84" s="196">
        <f t="shared" si="14"/>
        <v>3</v>
      </c>
      <c r="R84" s="196">
        <f t="shared" si="14"/>
        <v>0</v>
      </c>
      <c r="S84" s="196">
        <f t="shared" si="14"/>
        <v>6</v>
      </c>
      <c r="T84" s="196">
        <f t="shared" si="14"/>
        <v>0</v>
      </c>
      <c r="U84" s="196">
        <f t="shared" si="14"/>
        <v>0</v>
      </c>
      <c r="V84" s="196">
        <f t="shared" si="14"/>
        <v>9</v>
      </c>
      <c r="W84" s="196">
        <f t="shared" si="14"/>
        <v>6</v>
      </c>
      <c r="X84" s="196">
        <f t="shared" si="14"/>
        <v>3</v>
      </c>
      <c r="Y84" s="196">
        <f t="shared" si="14"/>
        <v>9</v>
      </c>
      <c r="Z84" s="196">
        <f t="shared" si="14"/>
        <v>3</v>
      </c>
      <c r="AA84" s="196">
        <f t="shared" si="14"/>
        <v>0</v>
      </c>
      <c r="AB84" s="196">
        <f t="shared" si="14"/>
        <v>0</v>
      </c>
      <c r="AC84" s="196">
        <f t="shared" si="14"/>
        <v>0</v>
      </c>
      <c r="AD84" s="196">
        <f t="shared" si="14"/>
        <v>0</v>
      </c>
      <c r="AE84" s="196">
        <f t="shared" si="14"/>
        <v>0</v>
      </c>
      <c r="AF84" s="196">
        <f t="shared" si="14"/>
        <v>0</v>
      </c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7"/>
      <c r="BD84" s="78">
        <f t="shared" si="10"/>
        <v>63</v>
      </c>
    </row>
    <row r="85" spans="1:56" ht="13.15" customHeight="1">
      <c r="A85" s="351" t="s">
        <v>50</v>
      </c>
      <c r="B85" s="351" t="s">
        <v>75</v>
      </c>
      <c r="C85" s="128" t="s">
        <v>137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145"/>
      <c r="AA85" s="145"/>
      <c r="AB85" s="145"/>
      <c r="AC85" s="145"/>
      <c r="AD85" s="130"/>
      <c r="AE85" s="133"/>
      <c r="AF85" s="133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8"/>
      <c r="BD85" s="78">
        <f t="shared" si="10"/>
        <v>0</v>
      </c>
    </row>
    <row r="86" spans="1:56" ht="13.15" customHeight="1">
      <c r="A86" s="373"/>
      <c r="B86" s="373"/>
      <c r="C86" s="128" t="s">
        <v>138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145"/>
      <c r="AA86" s="145"/>
      <c r="AB86" s="145"/>
      <c r="AC86" s="145"/>
      <c r="AD86" s="130"/>
      <c r="AE86" s="133"/>
      <c r="AF86" s="133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8"/>
      <c r="BD86" s="78">
        <f t="shared" si="10"/>
        <v>0</v>
      </c>
    </row>
    <row r="87" spans="1:56" ht="13.15" customHeight="1">
      <c r="A87" s="337" t="s">
        <v>76</v>
      </c>
      <c r="B87" s="337" t="s">
        <v>74</v>
      </c>
      <c r="C87" s="195" t="s">
        <v>137</v>
      </c>
      <c r="D87" s="196"/>
      <c r="E87" s="196"/>
      <c r="F87" s="196"/>
      <c r="G87" s="196"/>
      <c r="H87" s="196">
        <v>10</v>
      </c>
      <c r="I87" s="196">
        <v>2</v>
      </c>
      <c r="J87" s="196">
        <v>14</v>
      </c>
      <c r="K87" s="196"/>
      <c r="L87" s="196">
        <v>6</v>
      </c>
      <c r="M87" s="196">
        <v>2</v>
      </c>
      <c r="N87" s="196"/>
      <c r="O87" s="196">
        <v>8</v>
      </c>
      <c r="P87" s="196">
        <v>6</v>
      </c>
      <c r="Q87" s="196">
        <v>6</v>
      </c>
      <c r="R87" s="196"/>
      <c r="S87" s="196">
        <v>12</v>
      </c>
      <c r="T87" s="196"/>
      <c r="U87" s="196"/>
      <c r="V87" s="196">
        <v>18</v>
      </c>
      <c r="W87" s="196">
        <v>12</v>
      </c>
      <c r="X87" s="196">
        <v>6</v>
      </c>
      <c r="Y87" s="196">
        <v>18</v>
      </c>
      <c r="Z87" s="145">
        <v>6</v>
      </c>
      <c r="AA87" s="145"/>
      <c r="AB87" s="145"/>
      <c r="AC87" s="145"/>
      <c r="AD87" s="130"/>
      <c r="AE87" s="133"/>
      <c r="AF87" s="133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7"/>
      <c r="BD87" s="78">
        <f t="shared" si="10"/>
        <v>126</v>
      </c>
    </row>
    <row r="88" spans="1:56" ht="13.15" customHeight="1">
      <c r="A88" s="338"/>
      <c r="B88" s="338"/>
      <c r="C88" s="195" t="s">
        <v>138</v>
      </c>
      <c r="D88" s="196"/>
      <c r="E88" s="196"/>
      <c r="F88" s="196"/>
      <c r="G88" s="196"/>
      <c r="H88" s="196">
        <v>5</v>
      </c>
      <c r="I88" s="196">
        <v>1</v>
      </c>
      <c r="J88" s="196">
        <v>7</v>
      </c>
      <c r="K88" s="196"/>
      <c r="L88" s="196">
        <v>3</v>
      </c>
      <c r="M88" s="196">
        <v>1</v>
      </c>
      <c r="N88" s="196"/>
      <c r="O88" s="196">
        <v>4</v>
      </c>
      <c r="P88" s="196">
        <v>3</v>
      </c>
      <c r="Q88" s="196">
        <v>3</v>
      </c>
      <c r="R88" s="196"/>
      <c r="S88" s="196">
        <v>6</v>
      </c>
      <c r="T88" s="196"/>
      <c r="U88" s="196"/>
      <c r="V88" s="196">
        <v>9</v>
      </c>
      <c r="W88" s="196">
        <v>6</v>
      </c>
      <c r="X88" s="196">
        <v>3</v>
      </c>
      <c r="Y88" s="196">
        <v>9</v>
      </c>
      <c r="Z88" s="145">
        <v>3</v>
      </c>
      <c r="AA88" s="145"/>
      <c r="AB88" s="145"/>
      <c r="AC88" s="145"/>
      <c r="AD88" s="130"/>
      <c r="AE88" s="133"/>
      <c r="AF88" s="133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7"/>
      <c r="BD88" s="78">
        <f t="shared" si="10"/>
        <v>63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145"/>
      <c r="AA89" s="145"/>
      <c r="AB89" s="145"/>
      <c r="AC89" s="145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10"/>
        <v>0</v>
      </c>
    </row>
    <row r="90" spans="1:56" ht="13.15" customHeight="1">
      <c r="A90" s="326"/>
      <c r="B90" s="373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145"/>
      <c r="AA90" s="145"/>
      <c r="AB90" s="145"/>
      <c r="AC90" s="145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10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145"/>
      <c r="AA91" s="145"/>
      <c r="AB91" s="145"/>
      <c r="AC91" s="145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10"/>
        <v>0</v>
      </c>
    </row>
    <row r="92" spans="1:56" ht="13.15" customHeight="1">
      <c r="A92" s="326"/>
      <c r="B92" s="373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145"/>
      <c r="AA92" s="145"/>
      <c r="AB92" s="145"/>
      <c r="AC92" s="145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10"/>
        <v>0</v>
      </c>
    </row>
    <row r="93" spans="1:56" ht="13.15" customHeight="1">
      <c r="A93" s="351" t="s">
        <v>78</v>
      </c>
      <c r="B93" s="351" t="s">
        <v>79</v>
      </c>
      <c r="C93" s="128" t="s">
        <v>137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145"/>
      <c r="AA93" s="145"/>
      <c r="AB93" s="145"/>
      <c r="AC93" s="145"/>
      <c r="AD93" s="130"/>
      <c r="AE93" s="133"/>
      <c r="AF93" s="133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8"/>
      <c r="BD93" s="78">
        <f t="shared" si="10"/>
        <v>0</v>
      </c>
    </row>
    <row r="94" spans="1:56" ht="13.15" customHeight="1">
      <c r="A94" s="373"/>
      <c r="B94" s="373"/>
      <c r="C94" s="128" t="s">
        <v>138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145"/>
      <c r="AA94" s="145"/>
      <c r="AB94" s="145"/>
      <c r="AC94" s="145"/>
      <c r="AD94" s="130"/>
      <c r="AE94" s="133"/>
      <c r="AF94" s="133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8"/>
      <c r="BD94" s="78">
        <f t="shared" si="10"/>
        <v>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145"/>
      <c r="AA95" s="145"/>
      <c r="AB95" s="145"/>
      <c r="AC95" s="145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10"/>
        <v>0</v>
      </c>
    </row>
    <row r="96" spans="1:56" ht="13.15" customHeight="1">
      <c r="A96" s="326"/>
      <c r="B96" s="373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145"/>
      <c r="AA96" s="145"/>
      <c r="AB96" s="145"/>
      <c r="AC96" s="145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10"/>
        <v>0</v>
      </c>
    </row>
    <row r="97" spans="1:56" ht="13.15" customHeight="1">
      <c r="A97" s="351" t="s">
        <v>80</v>
      </c>
      <c r="B97" s="351" t="s">
        <v>81</v>
      </c>
      <c r="C97" s="128" t="s">
        <v>137</v>
      </c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145"/>
      <c r="AA97" s="145"/>
      <c r="AB97" s="145"/>
      <c r="AC97" s="145"/>
      <c r="AD97" s="130"/>
      <c r="AE97" s="133"/>
      <c r="AF97" s="133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8"/>
      <c r="BD97" s="78">
        <f t="shared" si="10"/>
        <v>0</v>
      </c>
    </row>
    <row r="98" spans="1:56" ht="13.15" customHeight="1">
      <c r="A98" s="373"/>
      <c r="B98" s="373"/>
      <c r="C98" s="128" t="s">
        <v>138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145"/>
      <c r="AA98" s="145"/>
      <c r="AB98" s="145"/>
      <c r="AC98" s="145"/>
      <c r="AD98" s="130"/>
      <c r="AE98" s="133"/>
      <c r="AF98" s="133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8"/>
      <c r="BD98" s="78">
        <f t="shared" si="10"/>
        <v>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145"/>
      <c r="AA99" s="145"/>
      <c r="AB99" s="145"/>
      <c r="AC99" s="145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10"/>
        <v>0</v>
      </c>
    </row>
    <row r="100" spans="1:56" ht="13.15" customHeight="1">
      <c r="A100" s="326"/>
      <c r="B100" s="390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145"/>
      <c r="AA100" s="145"/>
      <c r="AB100" s="145"/>
      <c r="AC100" s="145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10"/>
        <v>0</v>
      </c>
    </row>
    <row r="101" spans="1:56" ht="13.15" customHeight="1">
      <c r="A101" s="326" t="s">
        <v>82</v>
      </c>
      <c r="B101" s="326" t="s">
        <v>83</v>
      </c>
      <c r="C101" s="128" t="s">
        <v>137</v>
      </c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145"/>
      <c r="AA101" s="145"/>
      <c r="AB101" s="145"/>
      <c r="AC101" s="145"/>
      <c r="AD101" s="130"/>
      <c r="AE101" s="133"/>
      <c r="AF101" s="133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8"/>
      <c r="BD101" s="78">
        <f t="shared" si="10"/>
        <v>0</v>
      </c>
    </row>
    <row r="102" spans="1:56" ht="13.15" customHeight="1">
      <c r="A102" s="390"/>
      <c r="B102" s="390"/>
      <c r="C102" s="128" t="s">
        <v>138</v>
      </c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145"/>
      <c r="AA102" s="145"/>
      <c r="AB102" s="145"/>
      <c r="AC102" s="145"/>
      <c r="AD102" s="130"/>
      <c r="AE102" s="133"/>
      <c r="AF102" s="133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8"/>
      <c r="BD102" s="78">
        <f t="shared" si="10"/>
        <v>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145"/>
      <c r="AA103" s="145"/>
      <c r="AB103" s="145"/>
      <c r="AC103" s="145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10"/>
        <v>0</v>
      </c>
    </row>
    <row r="104" spans="1:56" ht="13.15" customHeight="1">
      <c r="A104" s="326"/>
      <c r="B104" s="373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145"/>
      <c r="AA104" s="145"/>
      <c r="AB104" s="145"/>
      <c r="AC104" s="145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10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15">E107+E109</f>
        <v>4</v>
      </c>
      <c r="F105" s="160">
        <f t="shared" si="15"/>
        <v>0</v>
      </c>
      <c r="G105" s="160">
        <f t="shared" si="15"/>
        <v>2</v>
      </c>
      <c r="H105" s="160">
        <f t="shared" si="15"/>
        <v>2</v>
      </c>
      <c r="I105" s="160">
        <f t="shared" si="15"/>
        <v>2</v>
      </c>
      <c r="J105" s="160">
        <f t="shared" si="15"/>
        <v>6</v>
      </c>
      <c r="K105" s="160">
        <f t="shared" si="15"/>
        <v>4</v>
      </c>
      <c r="L105" s="160">
        <f t="shared" si="15"/>
        <v>4</v>
      </c>
      <c r="M105" s="160">
        <f t="shared" si="15"/>
        <v>4</v>
      </c>
      <c r="N105" s="160">
        <f t="shared" si="15"/>
        <v>2</v>
      </c>
      <c r="O105" s="160">
        <f t="shared" si="15"/>
        <v>0</v>
      </c>
      <c r="P105" s="160">
        <f t="shared" si="15"/>
        <v>0</v>
      </c>
      <c r="Q105" s="160">
        <f t="shared" si="15"/>
        <v>0</v>
      </c>
      <c r="R105" s="160">
        <f t="shared" si="15"/>
        <v>0</v>
      </c>
      <c r="S105" s="160">
        <f t="shared" si="15"/>
        <v>18</v>
      </c>
      <c r="T105" s="160">
        <f t="shared" si="15"/>
        <v>30</v>
      </c>
      <c r="U105" s="160">
        <f t="shared" si="15"/>
        <v>6</v>
      </c>
      <c r="V105" s="160">
        <f t="shared" si="15"/>
        <v>0</v>
      </c>
      <c r="W105" s="160">
        <f t="shared" si="15"/>
        <v>0</v>
      </c>
      <c r="X105" s="160">
        <f t="shared" si="15"/>
        <v>0</v>
      </c>
      <c r="Y105" s="160">
        <f t="shared" si="15"/>
        <v>0</v>
      </c>
      <c r="Z105" s="160">
        <f t="shared" si="15"/>
        <v>0</v>
      </c>
      <c r="AA105" s="160">
        <f t="shared" si="15"/>
        <v>0</v>
      </c>
      <c r="AB105" s="160">
        <f t="shared" si="15"/>
        <v>0</v>
      </c>
      <c r="AC105" s="160">
        <f t="shared" si="15"/>
        <v>0</v>
      </c>
      <c r="AD105" s="160">
        <f t="shared" si="15"/>
        <v>0</v>
      </c>
      <c r="AE105" s="160">
        <f t="shared" si="15"/>
        <v>0</v>
      </c>
      <c r="AF105" s="160">
        <f t="shared" si="15"/>
        <v>0</v>
      </c>
      <c r="AG105" s="160">
        <f t="shared" si="15"/>
        <v>0</v>
      </c>
      <c r="AH105" s="160">
        <f t="shared" si="15"/>
        <v>0</v>
      </c>
      <c r="AI105" s="160">
        <f t="shared" si="15"/>
        <v>0</v>
      </c>
      <c r="AJ105" s="160">
        <f t="shared" si="15"/>
        <v>0</v>
      </c>
      <c r="AK105" s="160">
        <f t="shared" si="15"/>
        <v>0</v>
      </c>
      <c r="AL105" s="160">
        <f t="shared" si="15"/>
        <v>0</v>
      </c>
      <c r="AM105" s="160">
        <f t="shared" si="15"/>
        <v>0</v>
      </c>
      <c r="AN105" s="160">
        <f t="shared" si="15"/>
        <v>0</v>
      </c>
      <c r="AO105" s="160">
        <f t="shared" si="15"/>
        <v>0</v>
      </c>
      <c r="AP105" s="160">
        <f t="shared" si="15"/>
        <v>0</v>
      </c>
      <c r="AQ105" s="160">
        <f t="shared" si="15"/>
        <v>0</v>
      </c>
      <c r="AR105" s="160">
        <f t="shared" si="15"/>
        <v>0</v>
      </c>
      <c r="AS105" s="160">
        <f t="shared" si="15"/>
        <v>0</v>
      </c>
      <c r="AT105" s="160">
        <f t="shared" si="15"/>
        <v>0</v>
      </c>
      <c r="AU105" s="160">
        <f t="shared" si="15"/>
        <v>0</v>
      </c>
      <c r="AV105" s="160">
        <f t="shared" si="15"/>
        <v>0</v>
      </c>
      <c r="AW105" s="160">
        <f t="shared" si="15"/>
        <v>0</v>
      </c>
      <c r="AX105" s="160">
        <f t="shared" si="15"/>
        <v>0</v>
      </c>
      <c r="AY105" s="160">
        <f t="shared" si="15"/>
        <v>0</v>
      </c>
      <c r="AZ105" s="160">
        <f t="shared" si="15"/>
        <v>0</v>
      </c>
      <c r="BA105" s="160">
        <f t="shared" si="15"/>
        <v>0</v>
      </c>
      <c r="BB105" s="160">
        <f t="shared" si="15"/>
        <v>0</v>
      </c>
      <c r="BC105" s="161">
        <f t="shared" si="15"/>
        <v>0</v>
      </c>
      <c r="BD105" s="78">
        <f t="shared" si="10"/>
        <v>84</v>
      </c>
    </row>
    <row r="106" spans="1:56" ht="12.75" customHeight="1">
      <c r="A106" s="373"/>
      <c r="B106" s="409"/>
      <c r="C106" s="159" t="s">
        <v>138</v>
      </c>
      <c r="D106" s="160">
        <f>D108+D110</f>
        <v>0</v>
      </c>
      <c r="E106" s="160">
        <f t="shared" si="15"/>
        <v>2</v>
      </c>
      <c r="F106" s="160">
        <f t="shared" si="15"/>
        <v>0</v>
      </c>
      <c r="G106" s="160">
        <f t="shared" si="15"/>
        <v>1</v>
      </c>
      <c r="H106" s="160">
        <f t="shared" si="15"/>
        <v>1</v>
      </c>
      <c r="I106" s="160">
        <f t="shared" si="15"/>
        <v>1</v>
      </c>
      <c r="J106" s="160">
        <f t="shared" si="15"/>
        <v>3</v>
      </c>
      <c r="K106" s="160">
        <f t="shared" si="15"/>
        <v>2</v>
      </c>
      <c r="L106" s="160">
        <f t="shared" si="15"/>
        <v>2</v>
      </c>
      <c r="M106" s="160">
        <f t="shared" si="15"/>
        <v>2</v>
      </c>
      <c r="N106" s="160">
        <f t="shared" si="15"/>
        <v>1</v>
      </c>
      <c r="O106" s="160">
        <f t="shared" si="15"/>
        <v>0</v>
      </c>
      <c r="P106" s="160">
        <f t="shared" si="15"/>
        <v>0</v>
      </c>
      <c r="Q106" s="160">
        <f t="shared" si="15"/>
        <v>0</v>
      </c>
      <c r="R106" s="160">
        <f t="shared" si="15"/>
        <v>0</v>
      </c>
      <c r="S106" s="160">
        <f t="shared" si="15"/>
        <v>9</v>
      </c>
      <c r="T106" s="160">
        <f t="shared" si="15"/>
        <v>15</v>
      </c>
      <c r="U106" s="160">
        <f t="shared" si="15"/>
        <v>3</v>
      </c>
      <c r="V106" s="160">
        <f t="shared" si="15"/>
        <v>0</v>
      </c>
      <c r="W106" s="160">
        <f t="shared" si="15"/>
        <v>0</v>
      </c>
      <c r="X106" s="160">
        <f t="shared" si="15"/>
        <v>0</v>
      </c>
      <c r="Y106" s="160">
        <f t="shared" si="15"/>
        <v>0</v>
      </c>
      <c r="Z106" s="160">
        <f t="shared" si="15"/>
        <v>0</v>
      </c>
      <c r="AA106" s="160">
        <f t="shared" si="15"/>
        <v>0</v>
      </c>
      <c r="AB106" s="160">
        <f t="shared" si="15"/>
        <v>0</v>
      </c>
      <c r="AC106" s="160">
        <f t="shared" si="15"/>
        <v>0</v>
      </c>
      <c r="AD106" s="160">
        <f t="shared" si="15"/>
        <v>0</v>
      </c>
      <c r="AE106" s="160">
        <f t="shared" si="15"/>
        <v>0</v>
      </c>
      <c r="AF106" s="160">
        <f t="shared" si="15"/>
        <v>0</v>
      </c>
      <c r="AG106" s="160">
        <f t="shared" si="15"/>
        <v>0</v>
      </c>
      <c r="AH106" s="160">
        <f t="shared" si="15"/>
        <v>0</v>
      </c>
      <c r="AI106" s="160">
        <f t="shared" si="15"/>
        <v>0</v>
      </c>
      <c r="AJ106" s="160">
        <f t="shared" si="15"/>
        <v>0</v>
      </c>
      <c r="AK106" s="160">
        <f t="shared" si="15"/>
        <v>0</v>
      </c>
      <c r="AL106" s="160">
        <f t="shared" si="15"/>
        <v>0</v>
      </c>
      <c r="AM106" s="160">
        <f t="shared" si="15"/>
        <v>0</v>
      </c>
      <c r="AN106" s="160">
        <f t="shared" si="15"/>
        <v>0</v>
      </c>
      <c r="AO106" s="160">
        <f t="shared" si="15"/>
        <v>0</v>
      </c>
      <c r="AP106" s="160">
        <f t="shared" si="15"/>
        <v>0</v>
      </c>
      <c r="AQ106" s="160">
        <f t="shared" si="15"/>
        <v>0</v>
      </c>
      <c r="AR106" s="160">
        <f t="shared" si="15"/>
        <v>0</v>
      </c>
      <c r="AS106" s="160">
        <f t="shared" si="15"/>
        <v>0</v>
      </c>
      <c r="AT106" s="160">
        <f t="shared" si="15"/>
        <v>0</v>
      </c>
      <c r="AU106" s="160">
        <f t="shared" si="15"/>
        <v>0</v>
      </c>
      <c r="AV106" s="160">
        <f t="shared" si="15"/>
        <v>0</v>
      </c>
      <c r="AW106" s="160">
        <f t="shared" si="15"/>
        <v>0</v>
      </c>
      <c r="AX106" s="160">
        <f t="shared" si="15"/>
        <v>0</v>
      </c>
      <c r="AY106" s="160">
        <f t="shared" si="15"/>
        <v>0</v>
      </c>
      <c r="AZ106" s="160">
        <f t="shared" si="15"/>
        <v>0</v>
      </c>
      <c r="BA106" s="160">
        <f t="shared" si="15"/>
        <v>0</v>
      </c>
      <c r="BB106" s="160">
        <f t="shared" si="15"/>
        <v>0</v>
      </c>
      <c r="BC106" s="161">
        <f t="shared" si="15"/>
        <v>0</v>
      </c>
      <c r="BD106" s="78">
        <f t="shared" si="10"/>
        <v>42</v>
      </c>
    </row>
    <row r="107" spans="1:56" ht="15.75" customHeight="1">
      <c r="A107" s="337" t="s">
        <v>86</v>
      </c>
      <c r="B107" s="337" t="s">
        <v>87</v>
      </c>
      <c r="C107" s="195" t="s">
        <v>137</v>
      </c>
      <c r="D107" s="196"/>
      <c r="E107" s="196">
        <v>4</v>
      </c>
      <c r="F107" s="196"/>
      <c r="G107" s="196">
        <v>2</v>
      </c>
      <c r="H107" s="196">
        <v>2</v>
      </c>
      <c r="I107" s="196">
        <v>2</v>
      </c>
      <c r="J107" s="196">
        <v>6</v>
      </c>
      <c r="K107" s="196">
        <v>4</v>
      </c>
      <c r="L107" s="196">
        <v>4</v>
      </c>
      <c r="M107" s="196">
        <v>4</v>
      </c>
      <c r="N107" s="196">
        <v>2</v>
      </c>
      <c r="O107" s="196"/>
      <c r="P107" s="196"/>
      <c r="Q107" s="196"/>
      <c r="R107" s="196"/>
      <c r="S107" s="196">
        <v>18</v>
      </c>
      <c r="T107" s="196">
        <v>30</v>
      </c>
      <c r="U107" s="196">
        <v>6</v>
      </c>
      <c r="V107" s="196"/>
      <c r="W107" s="196"/>
      <c r="X107" s="196"/>
      <c r="Y107" s="196"/>
      <c r="Z107" s="145"/>
      <c r="AA107" s="145"/>
      <c r="AB107" s="145"/>
      <c r="AC107" s="145"/>
      <c r="AD107" s="130"/>
      <c r="AE107" s="133"/>
      <c r="AF107" s="133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7"/>
      <c r="BD107" s="78">
        <f t="shared" si="10"/>
        <v>84</v>
      </c>
    </row>
    <row r="108" spans="1:56" ht="24" customHeight="1">
      <c r="A108" s="338"/>
      <c r="B108" s="338"/>
      <c r="C108" s="195" t="s">
        <v>138</v>
      </c>
      <c r="D108" s="196"/>
      <c r="E108" s="196">
        <v>2</v>
      </c>
      <c r="F108" s="196"/>
      <c r="G108" s="196">
        <v>1</v>
      </c>
      <c r="H108" s="196">
        <v>1</v>
      </c>
      <c r="I108" s="196">
        <v>1</v>
      </c>
      <c r="J108" s="196">
        <v>3</v>
      </c>
      <c r="K108" s="196">
        <v>2</v>
      </c>
      <c r="L108" s="196">
        <v>2</v>
      </c>
      <c r="M108" s="196">
        <v>2</v>
      </c>
      <c r="N108" s="196">
        <v>1</v>
      </c>
      <c r="O108" s="196"/>
      <c r="P108" s="196"/>
      <c r="Q108" s="196"/>
      <c r="R108" s="196"/>
      <c r="S108" s="196">
        <v>9</v>
      </c>
      <c r="T108" s="196">
        <v>15</v>
      </c>
      <c r="U108" s="196">
        <v>3</v>
      </c>
      <c r="V108" s="196"/>
      <c r="W108" s="196"/>
      <c r="X108" s="196"/>
      <c r="Y108" s="196"/>
      <c r="Z108" s="145"/>
      <c r="AA108" s="145"/>
      <c r="AB108" s="145"/>
      <c r="AC108" s="145"/>
      <c r="AD108" s="130"/>
      <c r="AE108" s="133"/>
      <c r="AF108" s="133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7"/>
      <c r="BD108" s="78">
        <f t="shared" si="10"/>
        <v>42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145"/>
      <c r="AA109" s="145"/>
      <c r="AB109" s="145"/>
      <c r="AC109" s="145"/>
      <c r="AD109" s="130"/>
      <c r="AE109" s="133"/>
      <c r="AF109" s="133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146"/>
      <c r="BD109" s="78">
        <f t="shared" si="10"/>
        <v>0</v>
      </c>
    </row>
    <row r="110" spans="1:56" ht="13.15" customHeight="1">
      <c r="A110" s="326"/>
      <c r="B110" s="373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145"/>
      <c r="AA110" s="145"/>
      <c r="AB110" s="145"/>
      <c r="AC110" s="145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10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16">E113+E115</f>
        <v>0</v>
      </c>
      <c r="F111" s="160">
        <f t="shared" si="16"/>
        <v>0</v>
      </c>
      <c r="G111" s="160">
        <f t="shared" si="16"/>
        <v>0</v>
      </c>
      <c r="H111" s="160">
        <f t="shared" si="16"/>
        <v>0</v>
      </c>
      <c r="I111" s="160">
        <f t="shared" si="16"/>
        <v>0</v>
      </c>
      <c r="J111" s="160">
        <f t="shared" si="16"/>
        <v>0</v>
      </c>
      <c r="K111" s="160">
        <f t="shared" si="16"/>
        <v>0</v>
      </c>
      <c r="L111" s="160">
        <f t="shared" si="16"/>
        <v>0</v>
      </c>
      <c r="M111" s="160">
        <f t="shared" si="16"/>
        <v>0</v>
      </c>
      <c r="N111" s="160">
        <f t="shared" si="16"/>
        <v>0</v>
      </c>
      <c r="O111" s="160">
        <f t="shared" si="16"/>
        <v>0</v>
      </c>
      <c r="P111" s="160">
        <f t="shared" si="16"/>
        <v>0</v>
      </c>
      <c r="Q111" s="160">
        <f t="shared" si="16"/>
        <v>0</v>
      </c>
      <c r="R111" s="160">
        <f t="shared" si="16"/>
        <v>0</v>
      </c>
      <c r="S111" s="160">
        <f t="shared" si="16"/>
        <v>0</v>
      </c>
      <c r="T111" s="160">
        <f t="shared" si="16"/>
        <v>0</v>
      </c>
      <c r="U111" s="160">
        <f t="shared" si="16"/>
        <v>0</v>
      </c>
      <c r="V111" s="160">
        <f t="shared" si="16"/>
        <v>0</v>
      </c>
      <c r="W111" s="160">
        <f t="shared" si="16"/>
        <v>0</v>
      </c>
      <c r="X111" s="160">
        <f t="shared" si="16"/>
        <v>0</v>
      </c>
      <c r="Y111" s="160">
        <f t="shared" si="16"/>
        <v>0</v>
      </c>
      <c r="Z111" s="160">
        <f t="shared" si="16"/>
        <v>0</v>
      </c>
      <c r="AA111" s="160">
        <f t="shared" si="16"/>
        <v>0</v>
      </c>
      <c r="AB111" s="160">
        <f t="shared" si="16"/>
        <v>0</v>
      </c>
      <c r="AC111" s="160">
        <f t="shared" si="16"/>
        <v>0</v>
      </c>
      <c r="AD111" s="160">
        <f t="shared" si="16"/>
        <v>0</v>
      </c>
      <c r="AE111" s="160">
        <f t="shared" si="16"/>
        <v>0</v>
      </c>
      <c r="AF111" s="160">
        <f t="shared" si="16"/>
        <v>0</v>
      </c>
      <c r="AG111" s="160">
        <f t="shared" si="16"/>
        <v>0</v>
      </c>
      <c r="AH111" s="160">
        <f t="shared" si="16"/>
        <v>0</v>
      </c>
      <c r="AI111" s="160">
        <f t="shared" si="16"/>
        <v>0</v>
      </c>
      <c r="AJ111" s="160">
        <f t="shared" si="16"/>
        <v>0</v>
      </c>
      <c r="AK111" s="160">
        <f t="shared" si="16"/>
        <v>0</v>
      </c>
      <c r="AL111" s="160">
        <f t="shared" si="16"/>
        <v>0</v>
      </c>
      <c r="AM111" s="160">
        <f t="shared" si="16"/>
        <v>0</v>
      </c>
      <c r="AN111" s="160">
        <f t="shared" si="16"/>
        <v>0</v>
      </c>
      <c r="AO111" s="160">
        <f t="shared" si="16"/>
        <v>0</v>
      </c>
      <c r="AP111" s="160">
        <f t="shared" si="16"/>
        <v>0</v>
      </c>
      <c r="AQ111" s="160">
        <f t="shared" si="16"/>
        <v>0</v>
      </c>
      <c r="AR111" s="160">
        <f t="shared" si="16"/>
        <v>0</v>
      </c>
      <c r="AS111" s="160">
        <f t="shared" si="16"/>
        <v>0</v>
      </c>
      <c r="AT111" s="160">
        <f t="shared" si="16"/>
        <v>0</v>
      </c>
      <c r="AU111" s="160">
        <f t="shared" si="16"/>
        <v>0</v>
      </c>
      <c r="AV111" s="160">
        <f t="shared" si="16"/>
        <v>0</v>
      </c>
      <c r="AW111" s="160">
        <f t="shared" si="16"/>
        <v>0</v>
      </c>
      <c r="AX111" s="160">
        <f t="shared" si="16"/>
        <v>0</v>
      </c>
      <c r="AY111" s="160">
        <f t="shared" si="16"/>
        <v>0</v>
      </c>
      <c r="AZ111" s="160">
        <f t="shared" si="16"/>
        <v>0</v>
      </c>
      <c r="BA111" s="160">
        <f t="shared" si="16"/>
        <v>0</v>
      </c>
      <c r="BB111" s="160">
        <f t="shared" si="16"/>
        <v>0</v>
      </c>
      <c r="BC111" s="161">
        <f t="shared" si="16"/>
        <v>0</v>
      </c>
      <c r="BD111" s="78">
        <f t="shared" si="10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16"/>
        <v>0</v>
      </c>
      <c r="F112" s="160">
        <f t="shared" si="16"/>
        <v>0</v>
      </c>
      <c r="G112" s="160">
        <f t="shared" si="16"/>
        <v>0</v>
      </c>
      <c r="H112" s="160">
        <f t="shared" si="16"/>
        <v>0</v>
      </c>
      <c r="I112" s="160">
        <f t="shared" si="16"/>
        <v>0</v>
      </c>
      <c r="J112" s="160">
        <f t="shared" si="16"/>
        <v>0</v>
      </c>
      <c r="K112" s="160">
        <f t="shared" si="16"/>
        <v>0</v>
      </c>
      <c r="L112" s="160">
        <f t="shared" si="16"/>
        <v>0</v>
      </c>
      <c r="M112" s="160">
        <f t="shared" si="16"/>
        <v>0</v>
      </c>
      <c r="N112" s="160">
        <f t="shared" si="16"/>
        <v>0</v>
      </c>
      <c r="O112" s="160">
        <f t="shared" si="16"/>
        <v>0</v>
      </c>
      <c r="P112" s="160">
        <f t="shared" si="16"/>
        <v>0</v>
      </c>
      <c r="Q112" s="160">
        <f t="shared" si="16"/>
        <v>0</v>
      </c>
      <c r="R112" s="160">
        <f t="shared" si="16"/>
        <v>0</v>
      </c>
      <c r="S112" s="160">
        <f t="shared" si="16"/>
        <v>0</v>
      </c>
      <c r="T112" s="160">
        <f t="shared" si="16"/>
        <v>0</v>
      </c>
      <c r="U112" s="160">
        <f t="shared" si="16"/>
        <v>0</v>
      </c>
      <c r="V112" s="160">
        <f t="shared" si="16"/>
        <v>0</v>
      </c>
      <c r="W112" s="160">
        <f t="shared" si="16"/>
        <v>0</v>
      </c>
      <c r="X112" s="160">
        <f t="shared" si="16"/>
        <v>0</v>
      </c>
      <c r="Y112" s="160">
        <f t="shared" si="16"/>
        <v>0</v>
      </c>
      <c r="Z112" s="160">
        <f t="shared" si="16"/>
        <v>0</v>
      </c>
      <c r="AA112" s="160">
        <f t="shared" si="16"/>
        <v>0</v>
      </c>
      <c r="AB112" s="160">
        <f t="shared" si="16"/>
        <v>0</v>
      </c>
      <c r="AC112" s="160">
        <f t="shared" si="16"/>
        <v>0</v>
      </c>
      <c r="AD112" s="160">
        <f t="shared" si="16"/>
        <v>0</v>
      </c>
      <c r="AE112" s="160">
        <f t="shared" si="16"/>
        <v>0</v>
      </c>
      <c r="AF112" s="160">
        <f t="shared" si="16"/>
        <v>0</v>
      </c>
      <c r="AG112" s="160">
        <f t="shared" si="16"/>
        <v>0</v>
      </c>
      <c r="AH112" s="160">
        <f t="shared" si="16"/>
        <v>0</v>
      </c>
      <c r="AI112" s="160">
        <f t="shared" si="16"/>
        <v>0</v>
      </c>
      <c r="AJ112" s="160">
        <f t="shared" si="16"/>
        <v>0</v>
      </c>
      <c r="AK112" s="160">
        <f t="shared" si="16"/>
        <v>0</v>
      </c>
      <c r="AL112" s="160">
        <f t="shared" si="16"/>
        <v>0</v>
      </c>
      <c r="AM112" s="160">
        <f t="shared" si="16"/>
        <v>0</v>
      </c>
      <c r="AN112" s="160">
        <f t="shared" si="16"/>
        <v>0</v>
      </c>
      <c r="AO112" s="160">
        <f t="shared" si="16"/>
        <v>0</v>
      </c>
      <c r="AP112" s="160">
        <f t="shared" si="16"/>
        <v>0</v>
      </c>
      <c r="AQ112" s="160">
        <f t="shared" si="16"/>
        <v>0</v>
      </c>
      <c r="AR112" s="160">
        <f t="shared" si="16"/>
        <v>0</v>
      </c>
      <c r="AS112" s="160">
        <f t="shared" si="16"/>
        <v>0</v>
      </c>
      <c r="AT112" s="160">
        <f t="shared" si="16"/>
        <v>0</v>
      </c>
      <c r="AU112" s="160">
        <f t="shared" si="16"/>
        <v>0</v>
      </c>
      <c r="AV112" s="160">
        <f t="shared" si="16"/>
        <v>0</v>
      </c>
      <c r="AW112" s="160">
        <f t="shared" si="16"/>
        <v>0</v>
      </c>
      <c r="AX112" s="160">
        <f t="shared" si="16"/>
        <v>0</v>
      </c>
      <c r="AY112" s="160">
        <f t="shared" si="16"/>
        <v>0</v>
      </c>
      <c r="AZ112" s="160">
        <f t="shared" si="16"/>
        <v>0</v>
      </c>
      <c r="BA112" s="160">
        <f t="shared" si="16"/>
        <v>0</v>
      </c>
      <c r="BB112" s="160">
        <f t="shared" si="16"/>
        <v>0</v>
      </c>
      <c r="BC112" s="161">
        <f t="shared" si="16"/>
        <v>0</v>
      </c>
      <c r="BD112" s="78">
        <f t="shared" si="10"/>
        <v>0</v>
      </c>
    </row>
    <row r="113" spans="1:56" ht="13.15" customHeight="1">
      <c r="A113" s="457" t="s">
        <v>91</v>
      </c>
      <c r="B113" s="457" t="s">
        <v>92</v>
      </c>
      <c r="C113" s="136" t="s">
        <v>137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145"/>
      <c r="AA113" s="145"/>
      <c r="AB113" s="145"/>
      <c r="AC113" s="145"/>
      <c r="AD113" s="130"/>
      <c r="AE113" s="133"/>
      <c r="AF113" s="133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146"/>
      <c r="BD113" s="78">
        <f t="shared" si="10"/>
        <v>0</v>
      </c>
    </row>
    <row r="114" spans="1:56" ht="13.15" customHeight="1">
      <c r="A114" s="458"/>
      <c r="B114" s="458"/>
      <c r="C114" s="136" t="s">
        <v>138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145"/>
      <c r="AA114" s="145"/>
      <c r="AB114" s="145"/>
      <c r="AC114" s="145"/>
      <c r="AD114" s="130"/>
      <c r="AE114" s="133"/>
      <c r="AF114" s="133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146"/>
      <c r="BD114" s="78">
        <f t="shared" si="10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145"/>
      <c r="AA115" s="145"/>
      <c r="AB115" s="145"/>
      <c r="AC115" s="145"/>
      <c r="AD115" s="130"/>
      <c r="AE115" s="133"/>
      <c r="AF115" s="133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146"/>
      <c r="BD115" s="78">
        <f t="shared" si="10"/>
        <v>0</v>
      </c>
    </row>
    <row r="116" spans="1:56" ht="13.15" customHeight="1">
      <c r="A116" s="326"/>
      <c r="B116" s="373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145"/>
      <c r="AA116" s="145"/>
      <c r="AB116" s="145"/>
      <c r="AC116" s="145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10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17">E119+E121</f>
        <v>0</v>
      </c>
      <c r="F117" s="160">
        <f t="shared" si="17"/>
        <v>0</v>
      </c>
      <c r="G117" s="160">
        <f t="shared" si="17"/>
        <v>0</v>
      </c>
      <c r="H117" s="160">
        <f t="shared" si="17"/>
        <v>0</v>
      </c>
      <c r="I117" s="160">
        <f t="shared" si="17"/>
        <v>0</v>
      </c>
      <c r="J117" s="160">
        <f t="shared" si="17"/>
        <v>0</v>
      </c>
      <c r="K117" s="160">
        <f t="shared" si="17"/>
        <v>0</v>
      </c>
      <c r="L117" s="160">
        <f t="shared" si="17"/>
        <v>0</v>
      </c>
      <c r="M117" s="160">
        <f t="shared" si="17"/>
        <v>0</v>
      </c>
      <c r="N117" s="160">
        <f t="shared" si="17"/>
        <v>0</v>
      </c>
      <c r="O117" s="160">
        <f t="shared" si="17"/>
        <v>0</v>
      </c>
      <c r="P117" s="160">
        <f t="shared" si="17"/>
        <v>0</v>
      </c>
      <c r="Q117" s="160">
        <f t="shared" si="17"/>
        <v>0</v>
      </c>
      <c r="R117" s="160">
        <f t="shared" si="17"/>
        <v>0</v>
      </c>
      <c r="S117" s="160">
        <f t="shared" si="17"/>
        <v>0</v>
      </c>
      <c r="T117" s="160">
        <f t="shared" si="17"/>
        <v>0</v>
      </c>
      <c r="U117" s="160">
        <f t="shared" si="17"/>
        <v>0</v>
      </c>
      <c r="V117" s="160">
        <f t="shared" si="17"/>
        <v>0</v>
      </c>
      <c r="W117" s="160">
        <f t="shared" si="17"/>
        <v>0</v>
      </c>
      <c r="X117" s="160">
        <f t="shared" si="17"/>
        <v>0</v>
      </c>
      <c r="Y117" s="160">
        <f t="shared" si="17"/>
        <v>0</v>
      </c>
      <c r="Z117" s="160">
        <f t="shared" si="17"/>
        <v>0</v>
      </c>
      <c r="AA117" s="160">
        <f t="shared" si="17"/>
        <v>0</v>
      </c>
      <c r="AB117" s="160">
        <f t="shared" si="17"/>
        <v>0</v>
      </c>
      <c r="AC117" s="160">
        <f t="shared" si="17"/>
        <v>0</v>
      </c>
      <c r="AD117" s="160">
        <f t="shared" si="17"/>
        <v>0</v>
      </c>
      <c r="AE117" s="160">
        <f t="shared" si="17"/>
        <v>0</v>
      </c>
      <c r="AF117" s="160">
        <f t="shared" si="17"/>
        <v>0</v>
      </c>
      <c r="AG117" s="160">
        <f t="shared" si="17"/>
        <v>0</v>
      </c>
      <c r="AH117" s="160">
        <f t="shared" si="17"/>
        <v>0</v>
      </c>
      <c r="AI117" s="160">
        <f t="shared" si="17"/>
        <v>0</v>
      </c>
      <c r="AJ117" s="160">
        <f t="shared" si="17"/>
        <v>0</v>
      </c>
      <c r="AK117" s="160">
        <f t="shared" si="17"/>
        <v>0</v>
      </c>
      <c r="AL117" s="160">
        <f t="shared" si="17"/>
        <v>0</v>
      </c>
      <c r="AM117" s="160">
        <f t="shared" si="17"/>
        <v>0</v>
      </c>
      <c r="AN117" s="160">
        <f t="shared" si="17"/>
        <v>0</v>
      </c>
      <c r="AO117" s="160">
        <f t="shared" si="17"/>
        <v>0</v>
      </c>
      <c r="AP117" s="160">
        <f t="shared" si="17"/>
        <v>0</v>
      </c>
      <c r="AQ117" s="160">
        <f t="shared" si="17"/>
        <v>0</v>
      </c>
      <c r="AR117" s="160">
        <f t="shared" si="17"/>
        <v>0</v>
      </c>
      <c r="AS117" s="160">
        <f t="shared" si="17"/>
        <v>0</v>
      </c>
      <c r="AT117" s="160">
        <f t="shared" si="17"/>
        <v>0</v>
      </c>
      <c r="AU117" s="160">
        <f t="shared" si="17"/>
        <v>0</v>
      </c>
      <c r="AV117" s="160">
        <f t="shared" si="17"/>
        <v>0</v>
      </c>
      <c r="AW117" s="160">
        <f t="shared" si="17"/>
        <v>0</v>
      </c>
      <c r="AX117" s="160">
        <f t="shared" si="17"/>
        <v>0</v>
      </c>
      <c r="AY117" s="160">
        <f t="shared" si="17"/>
        <v>0</v>
      </c>
      <c r="AZ117" s="160">
        <f t="shared" si="17"/>
        <v>0</v>
      </c>
      <c r="BA117" s="160">
        <f t="shared" si="17"/>
        <v>0</v>
      </c>
      <c r="BB117" s="160">
        <f t="shared" si="17"/>
        <v>0</v>
      </c>
      <c r="BC117" s="161">
        <f t="shared" si="17"/>
        <v>0</v>
      </c>
      <c r="BD117" s="78">
        <f t="shared" si="10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17"/>
        <v>0</v>
      </c>
      <c r="F118" s="160">
        <f t="shared" si="17"/>
        <v>0</v>
      </c>
      <c r="G118" s="160">
        <f t="shared" si="17"/>
        <v>0</v>
      </c>
      <c r="H118" s="160">
        <f t="shared" si="17"/>
        <v>0</v>
      </c>
      <c r="I118" s="160">
        <f t="shared" si="17"/>
        <v>0</v>
      </c>
      <c r="J118" s="160">
        <f t="shared" si="17"/>
        <v>0</v>
      </c>
      <c r="K118" s="160">
        <f t="shared" si="17"/>
        <v>0</v>
      </c>
      <c r="L118" s="160">
        <f t="shared" si="17"/>
        <v>0</v>
      </c>
      <c r="M118" s="160">
        <f t="shared" si="17"/>
        <v>0</v>
      </c>
      <c r="N118" s="160">
        <f t="shared" si="17"/>
        <v>0</v>
      </c>
      <c r="O118" s="160">
        <f t="shared" si="17"/>
        <v>0</v>
      </c>
      <c r="P118" s="160">
        <f t="shared" si="17"/>
        <v>0</v>
      </c>
      <c r="Q118" s="160">
        <f t="shared" si="17"/>
        <v>0</v>
      </c>
      <c r="R118" s="160">
        <f t="shared" si="17"/>
        <v>0</v>
      </c>
      <c r="S118" s="160">
        <f t="shared" si="17"/>
        <v>0</v>
      </c>
      <c r="T118" s="160">
        <f t="shared" si="17"/>
        <v>0</v>
      </c>
      <c r="U118" s="160">
        <f t="shared" si="17"/>
        <v>0</v>
      </c>
      <c r="V118" s="160">
        <f t="shared" si="17"/>
        <v>0</v>
      </c>
      <c r="W118" s="160">
        <f t="shared" si="17"/>
        <v>0</v>
      </c>
      <c r="X118" s="160">
        <f t="shared" si="17"/>
        <v>0</v>
      </c>
      <c r="Y118" s="160">
        <f t="shared" si="17"/>
        <v>0</v>
      </c>
      <c r="Z118" s="160">
        <f t="shared" si="17"/>
        <v>0</v>
      </c>
      <c r="AA118" s="160">
        <f t="shared" si="17"/>
        <v>0</v>
      </c>
      <c r="AB118" s="160">
        <f t="shared" si="17"/>
        <v>0</v>
      </c>
      <c r="AC118" s="160">
        <f t="shared" si="17"/>
        <v>0</v>
      </c>
      <c r="AD118" s="160">
        <f t="shared" si="17"/>
        <v>0</v>
      </c>
      <c r="AE118" s="160">
        <f t="shared" si="17"/>
        <v>0</v>
      </c>
      <c r="AF118" s="160">
        <f t="shared" si="17"/>
        <v>0</v>
      </c>
      <c r="AG118" s="160">
        <f t="shared" si="17"/>
        <v>0</v>
      </c>
      <c r="AH118" s="160">
        <f t="shared" si="17"/>
        <v>0</v>
      </c>
      <c r="AI118" s="160">
        <f t="shared" si="17"/>
        <v>0</v>
      </c>
      <c r="AJ118" s="160">
        <f t="shared" si="17"/>
        <v>0</v>
      </c>
      <c r="AK118" s="160">
        <f t="shared" si="17"/>
        <v>0</v>
      </c>
      <c r="AL118" s="160">
        <f t="shared" si="17"/>
        <v>0</v>
      </c>
      <c r="AM118" s="160">
        <f t="shared" si="17"/>
        <v>0</v>
      </c>
      <c r="AN118" s="160">
        <f t="shared" si="17"/>
        <v>0</v>
      </c>
      <c r="AO118" s="160">
        <f t="shared" si="17"/>
        <v>0</v>
      </c>
      <c r="AP118" s="160">
        <f t="shared" si="17"/>
        <v>0</v>
      </c>
      <c r="AQ118" s="160">
        <f t="shared" si="17"/>
        <v>0</v>
      </c>
      <c r="AR118" s="160">
        <f t="shared" si="17"/>
        <v>0</v>
      </c>
      <c r="AS118" s="160">
        <f t="shared" si="17"/>
        <v>0</v>
      </c>
      <c r="AT118" s="160">
        <f t="shared" si="17"/>
        <v>0</v>
      </c>
      <c r="AU118" s="160">
        <f t="shared" si="17"/>
        <v>0</v>
      </c>
      <c r="AV118" s="160">
        <f t="shared" si="17"/>
        <v>0</v>
      </c>
      <c r="AW118" s="160">
        <f t="shared" si="17"/>
        <v>0</v>
      </c>
      <c r="AX118" s="160">
        <f t="shared" si="17"/>
        <v>0</v>
      </c>
      <c r="AY118" s="160">
        <f t="shared" si="17"/>
        <v>0</v>
      </c>
      <c r="AZ118" s="160">
        <f t="shared" si="17"/>
        <v>0</v>
      </c>
      <c r="BA118" s="160">
        <f t="shared" si="17"/>
        <v>0</v>
      </c>
      <c r="BB118" s="160">
        <f t="shared" si="17"/>
        <v>0</v>
      </c>
      <c r="BC118" s="161">
        <f t="shared" si="17"/>
        <v>0</v>
      </c>
      <c r="BD118" s="78">
        <f t="shared" si="10"/>
        <v>0</v>
      </c>
    </row>
    <row r="119" spans="1:56" ht="13.15" customHeight="1">
      <c r="A119" s="457" t="s">
        <v>96</v>
      </c>
      <c r="B119" s="457" t="s">
        <v>97</v>
      </c>
      <c r="C119" s="136" t="s">
        <v>137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145"/>
      <c r="AA119" s="145"/>
      <c r="AB119" s="145"/>
      <c r="AC119" s="145"/>
      <c r="AD119" s="130"/>
      <c r="AE119" s="133"/>
      <c r="AF119" s="133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146"/>
      <c r="BD119" s="78">
        <f t="shared" si="10"/>
        <v>0</v>
      </c>
    </row>
    <row r="120" spans="1:56" ht="13.15" customHeight="1">
      <c r="A120" s="458"/>
      <c r="B120" s="458"/>
      <c r="C120" s="136" t="s">
        <v>138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145"/>
      <c r="AA120" s="145"/>
      <c r="AB120" s="145"/>
      <c r="AC120" s="145"/>
      <c r="AD120" s="130"/>
      <c r="AE120" s="133"/>
      <c r="AF120" s="133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146"/>
      <c r="BD120" s="78">
        <f t="shared" si="10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145"/>
      <c r="AA121" s="145"/>
      <c r="AB121" s="145"/>
      <c r="AC121" s="145"/>
      <c r="AD121" s="130"/>
      <c r="AE121" s="133"/>
      <c r="AF121" s="133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146"/>
      <c r="BD121" s="78">
        <f t="shared" si="10"/>
        <v>0</v>
      </c>
    </row>
    <row r="122" spans="1:56" ht="13.15" customHeight="1">
      <c r="A122" s="326"/>
      <c r="B122" s="373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145"/>
      <c r="AA122" s="145"/>
      <c r="AB122" s="145"/>
      <c r="AC122" s="145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10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18">E125+E127</f>
        <v>0</v>
      </c>
      <c r="F123" s="160">
        <f t="shared" si="18"/>
        <v>0</v>
      </c>
      <c r="G123" s="160">
        <f t="shared" si="18"/>
        <v>0</v>
      </c>
      <c r="H123" s="160">
        <f t="shared" si="18"/>
        <v>0</v>
      </c>
      <c r="I123" s="160">
        <f t="shared" si="18"/>
        <v>0</v>
      </c>
      <c r="J123" s="160">
        <f t="shared" si="18"/>
        <v>0</v>
      </c>
      <c r="K123" s="160">
        <f t="shared" si="18"/>
        <v>0</v>
      </c>
      <c r="L123" s="160">
        <f t="shared" si="18"/>
        <v>0</v>
      </c>
      <c r="M123" s="160">
        <f t="shared" si="18"/>
        <v>0</v>
      </c>
      <c r="N123" s="160">
        <f t="shared" si="18"/>
        <v>0</v>
      </c>
      <c r="O123" s="160">
        <f t="shared" si="18"/>
        <v>0</v>
      </c>
      <c r="P123" s="160">
        <f t="shared" si="18"/>
        <v>0</v>
      </c>
      <c r="Q123" s="160">
        <f t="shared" si="18"/>
        <v>0</v>
      </c>
      <c r="R123" s="160">
        <f t="shared" si="18"/>
        <v>0</v>
      </c>
      <c r="S123" s="160">
        <f t="shared" si="18"/>
        <v>0</v>
      </c>
      <c r="T123" s="160">
        <f t="shared" si="18"/>
        <v>0</v>
      </c>
      <c r="U123" s="160">
        <f t="shared" si="18"/>
        <v>0</v>
      </c>
      <c r="V123" s="160">
        <f t="shared" si="18"/>
        <v>0</v>
      </c>
      <c r="W123" s="160">
        <f t="shared" si="18"/>
        <v>0</v>
      </c>
      <c r="X123" s="160">
        <f t="shared" si="18"/>
        <v>0</v>
      </c>
      <c r="Y123" s="160">
        <f t="shared" si="18"/>
        <v>0</v>
      </c>
      <c r="Z123" s="160">
        <f t="shared" si="18"/>
        <v>0</v>
      </c>
      <c r="AA123" s="160">
        <f t="shared" si="18"/>
        <v>0</v>
      </c>
      <c r="AB123" s="160">
        <f t="shared" si="18"/>
        <v>0</v>
      </c>
      <c r="AC123" s="160">
        <f t="shared" si="18"/>
        <v>0</v>
      </c>
      <c r="AD123" s="160">
        <f t="shared" si="18"/>
        <v>0</v>
      </c>
      <c r="AE123" s="160">
        <f t="shared" si="18"/>
        <v>0</v>
      </c>
      <c r="AF123" s="160">
        <f t="shared" si="18"/>
        <v>0</v>
      </c>
      <c r="AG123" s="160">
        <f t="shared" si="18"/>
        <v>0</v>
      </c>
      <c r="AH123" s="160">
        <f t="shared" si="18"/>
        <v>0</v>
      </c>
      <c r="AI123" s="160">
        <f t="shared" si="18"/>
        <v>0</v>
      </c>
      <c r="AJ123" s="160">
        <f t="shared" si="18"/>
        <v>0</v>
      </c>
      <c r="AK123" s="160">
        <f t="shared" si="18"/>
        <v>0</v>
      </c>
      <c r="AL123" s="160">
        <f t="shared" si="18"/>
        <v>0</v>
      </c>
      <c r="AM123" s="160">
        <f t="shared" si="18"/>
        <v>0</v>
      </c>
      <c r="AN123" s="160">
        <f t="shared" si="18"/>
        <v>0</v>
      </c>
      <c r="AO123" s="160">
        <f t="shared" si="18"/>
        <v>0</v>
      </c>
      <c r="AP123" s="160">
        <f t="shared" si="18"/>
        <v>0</v>
      </c>
      <c r="AQ123" s="160">
        <f t="shared" si="18"/>
        <v>0</v>
      </c>
      <c r="AR123" s="160">
        <f t="shared" si="18"/>
        <v>0</v>
      </c>
      <c r="AS123" s="160">
        <f t="shared" si="18"/>
        <v>0</v>
      </c>
      <c r="AT123" s="160">
        <f t="shared" si="18"/>
        <v>0</v>
      </c>
      <c r="AU123" s="160">
        <f t="shared" si="18"/>
        <v>0</v>
      </c>
      <c r="AV123" s="160">
        <f t="shared" si="18"/>
        <v>0</v>
      </c>
      <c r="AW123" s="160">
        <f t="shared" si="18"/>
        <v>0</v>
      </c>
      <c r="AX123" s="160">
        <f t="shared" si="18"/>
        <v>0</v>
      </c>
      <c r="AY123" s="160">
        <f t="shared" si="18"/>
        <v>0</v>
      </c>
      <c r="AZ123" s="160">
        <f t="shared" si="18"/>
        <v>0</v>
      </c>
      <c r="BA123" s="160">
        <f t="shared" si="18"/>
        <v>0</v>
      </c>
      <c r="BB123" s="160">
        <f t="shared" si="18"/>
        <v>0</v>
      </c>
      <c r="BC123" s="161">
        <f t="shared" si="18"/>
        <v>0</v>
      </c>
      <c r="BD123" s="78">
        <f t="shared" si="10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18"/>
        <v>0</v>
      </c>
      <c r="F124" s="160">
        <f t="shared" si="18"/>
        <v>0</v>
      </c>
      <c r="G124" s="160">
        <f t="shared" si="18"/>
        <v>0</v>
      </c>
      <c r="H124" s="160">
        <f t="shared" si="18"/>
        <v>0</v>
      </c>
      <c r="I124" s="160">
        <f t="shared" si="18"/>
        <v>0</v>
      </c>
      <c r="J124" s="160">
        <f t="shared" si="18"/>
        <v>0</v>
      </c>
      <c r="K124" s="160">
        <f t="shared" si="18"/>
        <v>0</v>
      </c>
      <c r="L124" s="160">
        <f t="shared" si="18"/>
        <v>0</v>
      </c>
      <c r="M124" s="160">
        <f t="shared" si="18"/>
        <v>0</v>
      </c>
      <c r="N124" s="160">
        <f t="shared" si="18"/>
        <v>0</v>
      </c>
      <c r="O124" s="160">
        <f t="shared" si="18"/>
        <v>0</v>
      </c>
      <c r="P124" s="160">
        <f t="shared" si="18"/>
        <v>0</v>
      </c>
      <c r="Q124" s="160">
        <f t="shared" si="18"/>
        <v>0</v>
      </c>
      <c r="R124" s="160">
        <f t="shared" si="18"/>
        <v>0</v>
      </c>
      <c r="S124" s="160">
        <f t="shared" si="18"/>
        <v>0</v>
      </c>
      <c r="T124" s="160">
        <f t="shared" si="18"/>
        <v>0</v>
      </c>
      <c r="U124" s="160">
        <f t="shared" si="18"/>
        <v>0</v>
      </c>
      <c r="V124" s="160">
        <f t="shared" si="18"/>
        <v>0</v>
      </c>
      <c r="W124" s="160">
        <f t="shared" si="18"/>
        <v>0</v>
      </c>
      <c r="X124" s="160">
        <f t="shared" si="18"/>
        <v>0</v>
      </c>
      <c r="Y124" s="160">
        <f t="shared" si="18"/>
        <v>0</v>
      </c>
      <c r="Z124" s="160">
        <f t="shared" si="18"/>
        <v>0</v>
      </c>
      <c r="AA124" s="160">
        <f t="shared" si="18"/>
        <v>0</v>
      </c>
      <c r="AB124" s="160">
        <f t="shared" si="18"/>
        <v>0</v>
      </c>
      <c r="AC124" s="160">
        <f t="shared" si="18"/>
        <v>0</v>
      </c>
      <c r="AD124" s="160">
        <f t="shared" si="18"/>
        <v>0</v>
      </c>
      <c r="AE124" s="160">
        <f t="shared" si="18"/>
        <v>0</v>
      </c>
      <c r="AF124" s="160">
        <f t="shared" si="18"/>
        <v>0</v>
      </c>
      <c r="AG124" s="160">
        <f t="shared" si="18"/>
        <v>0</v>
      </c>
      <c r="AH124" s="160">
        <f t="shared" si="18"/>
        <v>0</v>
      </c>
      <c r="AI124" s="160">
        <f t="shared" si="18"/>
        <v>0</v>
      </c>
      <c r="AJ124" s="160">
        <f t="shared" si="18"/>
        <v>0</v>
      </c>
      <c r="AK124" s="160">
        <f t="shared" si="18"/>
        <v>0</v>
      </c>
      <c r="AL124" s="160">
        <f t="shared" si="18"/>
        <v>0</v>
      </c>
      <c r="AM124" s="160">
        <f t="shared" si="18"/>
        <v>0</v>
      </c>
      <c r="AN124" s="160">
        <f t="shared" si="18"/>
        <v>0</v>
      </c>
      <c r="AO124" s="160">
        <f t="shared" si="18"/>
        <v>0</v>
      </c>
      <c r="AP124" s="160">
        <f t="shared" si="18"/>
        <v>0</v>
      </c>
      <c r="AQ124" s="160">
        <f t="shared" si="18"/>
        <v>0</v>
      </c>
      <c r="AR124" s="160">
        <f t="shared" si="18"/>
        <v>0</v>
      </c>
      <c r="AS124" s="160">
        <f t="shared" si="18"/>
        <v>0</v>
      </c>
      <c r="AT124" s="160">
        <f t="shared" si="18"/>
        <v>0</v>
      </c>
      <c r="AU124" s="160">
        <f t="shared" si="18"/>
        <v>0</v>
      </c>
      <c r="AV124" s="160">
        <f t="shared" si="18"/>
        <v>0</v>
      </c>
      <c r="AW124" s="160">
        <f t="shared" si="18"/>
        <v>0</v>
      </c>
      <c r="AX124" s="160">
        <f t="shared" si="18"/>
        <v>0</v>
      </c>
      <c r="AY124" s="160">
        <f t="shared" si="18"/>
        <v>0</v>
      </c>
      <c r="AZ124" s="160">
        <f t="shared" si="18"/>
        <v>0</v>
      </c>
      <c r="BA124" s="160">
        <f t="shared" si="18"/>
        <v>0</v>
      </c>
      <c r="BB124" s="160">
        <f t="shared" si="18"/>
        <v>0</v>
      </c>
      <c r="BC124" s="161">
        <f t="shared" si="18"/>
        <v>0</v>
      </c>
      <c r="BD124" s="78">
        <f t="shared" si="10"/>
        <v>0</v>
      </c>
    </row>
    <row r="125" spans="1:56" ht="13.15" customHeight="1">
      <c r="A125" s="457" t="s">
        <v>101</v>
      </c>
      <c r="B125" s="457" t="s">
        <v>102</v>
      </c>
      <c r="C125" s="136" t="s">
        <v>137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145"/>
      <c r="AA125" s="145"/>
      <c r="AB125" s="145"/>
      <c r="AC125" s="145"/>
      <c r="AD125" s="130"/>
      <c r="AE125" s="133"/>
      <c r="AF125" s="133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146"/>
      <c r="BD125" s="78">
        <f t="shared" si="10"/>
        <v>0</v>
      </c>
    </row>
    <row r="126" spans="1:56" ht="13.15" customHeight="1">
      <c r="A126" s="458"/>
      <c r="B126" s="458"/>
      <c r="C126" s="136" t="s">
        <v>138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145"/>
      <c r="AA126" s="145"/>
      <c r="AB126" s="145"/>
      <c r="AC126" s="145"/>
      <c r="AD126" s="130"/>
      <c r="AE126" s="133"/>
      <c r="AF126" s="133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146"/>
      <c r="BD126" s="78">
        <f t="shared" si="10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145"/>
      <c r="AA127" s="145"/>
      <c r="AB127" s="145"/>
      <c r="AC127" s="145"/>
      <c r="AD127" s="130"/>
      <c r="AE127" s="133"/>
      <c r="AF127" s="133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146"/>
      <c r="BD127" s="78">
        <f t="shared" si="10"/>
        <v>0</v>
      </c>
    </row>
    <row r="128" spans="1:56" ht="13.15" customHeight="1">
      <c r="A128" s="326"/>
      <c r="B128" s="398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145"/>
      <c r="AA128" s="145"/>
      <c r="AB128" s="145"/>
      <c r="AC128" s="145"/>
      <c r="AD128" s="130"/>
      <c r="AE128" s="133"/>
      <c r="AF128" s="133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146"/>
      <c r="BD128" s="78">
        <f t="shared" si="10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D131+D133+D135+D137+D139+D141</f>
        <v>0</v>
      </c>
      <c r="E129" s="160">
        <f t="shared" ref="E129:BC130" si="19">E131+E133+E135+E137+E139+E141</f>
        <v>0</v>
      </c>
      <c r="F129" s="160">
        <f t="shared" si="19"/>
        <v>0</v>
      </c>
      <c r="G129" s="160">
        <f t="shared" si="19"/>
        <v>0</v>
      </c>
      <c r="H129" s="160">
        <f t="shared" si="19"/>
        <v>0</v>
      </c>
      <c r="I129" s="160">
        <f t="shared" si="19"/>
        <v>0</v>
      </c>
      <c r="J129" s="160">
        <f t="shared" si="19"/>
        <v>0</v>
      </c>
      <c r="K129" s="160">
        <f t="shared" si="19"/>
        <v>0</v>
      </c>
      <c r="L129" s="160">
        <f t="shared" si="19"/>
        <v>0</v>
      </c>
      <c r="M129" s="160">
        <f t="shared" si="19"/>
        <v>0</v>
      </c>
      <c r="N129" s="160">
        <f t="shared" si="19"/>
        <v>0</v>
      </c>
      <c r="O129" s="160">
        <f t="shared" si="19"/>
        <v>0</v>
      </c>
      <c r="P129" s="160">
        <f t="shared" si="19"/>
        <v>0</v>
      </c>
      <c r="Q129" s="160">
        <f t="shared" si="19"/>
        <v>0</v>
      </c>
      <c r="R129" s="160">
        <f t="shared" si="19"/>
        <v>0</v>
      </c>
      <c r="S129" s="160">
        <f t="shared" si="19"/>
        <v>0</v>
      </c>
      <c r="T129" s="160">
        <f t="shared" si="19"/>
        <v>0</v>
      </c>
      <c r="U129" s="160">
        <f t="shared" si="19"/>
        <v>0</v>
      </c>
      <c r="V129" s="160">
        <f t="shared" si="19"/>
        <v>0</v>
      </c>
      <c r="W129" s="160">
        <f t="shared" si="19"/>
        <v>0</v>
      </c>
      <c r="X129" s="160">
        <f t="shared" si="19"/>
        <v>0</v>
      </c>
      <c r="Y129" s="160">
        <f t="shared" si="19"/>
        <v>0</v>
      </c>
      <c r="Z129" s="160">
        <f t="shared" si="19"/>
        <v>0</v>
      </c>
      <c r="AA129" s="160">
        <f t="shared" si="19"/>
        <v>0</v>
      </c>
      <c r="AB129" s="160">
        <f t="shared" si="19"/>
        <v>0</v>
      </c>
      <c r="AC129" s="160">
        <f t="shared" si="19"/>
        <v>0</v>
      </c>
      <c r="AD129" s="160">
        <f t="shared" si="19"/>
        <v>0</v>
      </c>
      <c r="AE129" s="160">
        <f t="shared" si="19"/>
        <v>0</v>
      </c>
      <c r="AF129" s="160">
        <f t="shared" si="19"/>
        <v>0</v>
      </c>
      <c r="AG129" s="160">
        <f t="shared" si="19"/>
        <v>0</v>
      </c>
      <c r="AH129" s="160">
        <f t="shared" si="19"/>
        <v>0</v>
      </c>
      <c r="AI129" s="160">
        <f t="shared" si="19"/>
        <v>0</v>
      </c>
      <c r="AJ129" s="160">
        <f t="shared" si="19"/>
        <v>0</v>
      </c>
      <c r="AK129" s="160">
        <f t="shared" si="19"/>
        <v>0</v>
      </c>
      <c r="AL129" s="160">
        <f t="shared" si="19"/>
        <v>0</v>
      </c>
      <c r="AM129" s="160">
        <f t="shared" si="19"/>
        <v>0</v>
      </c>
      <c r="AN129" s="160">
        <f t="shared" si="19"/>
        <v>0</v>
      </c>
      <c r="AO129" s="160">
        <f t="shared" si="19"/>
        <v>0</v>
      </c>
      <c r="AP129" s="160">
        <f t="shared" si="19"/>
        <v>0</v>
      </c>
      <c r="AQ129" s="160">
        <f t="shared" si="19"/>
        <v>0</v>
      </c>
      <c r="AR129" s="160">
        <f t="shared" si="19"/>
        <v>0</v>
      </c>
      <c r="AS129" s="160">
        <f t="shared" si="19"/>
        <v>0</v>
      </c>
      <c r="AT129" s="160">
        <f t="shared" si="19"/>
        <v>0</v>
      </c>
      <c r="AU129" s="160">
        <f t="shared" si="19"/>
        <v>0</v>
      </c>
      <c r="AV129" s="160">
        <f t="shared" si="19"/>
        <v>0</v>
      </c>
      <c r="AW129" s="160">
        <f t="shared" si="19"/>
        <v>0</v>
      </c>
      <c r="AX129" s="160">
        <f t="shared" si="19"/>
        <v>0</v>
      </c>
      <c r="AY129" s="160">
        <f t="shared" si="19"/>
        <v>0</v>
      </c>
      <c r="AZ129" s="160">
        <f t="shared" si="19"/>
        <v>0</v>
      </c>
      <c r="BA129" s="160">
        <f t="shared" si="19"/>
        <v>0</v>
      </c>
      <c r="BB129" s="160">
        <f t="shared" si="19"/>
        <v>0</v>
      </c>
      <c r="BC129" s="161">
        <f t="shared" si="19"/>
        <v>0</v>
      </c>
      <c r="BD129" s="78">
        <f t="shared" si="10"/>
        <v>0</v>
      </c>
    </row>
    <row r="130" spans="1:56" ht="13.15" customHeight="1">
      <c r="A130" s="373"/>
      <c r="B130" s="409"/>
      <c r="C130" s="159" t="s">
        <v>138</v>
      </c>
      <c r="D130" s="160">
        <f>D132+D134+D136+D138+D140+D142</f>
        <v>0</v>
      </c>
      <c r="E130" s="160">
        <f t="shared" si="19"/>
        <v>0</v>
      </c>
      <c r="F130" s="160">
        <f t="shared" si="19"/>
        <v>0</v>
      </c>
      <c r="G130" s="160">
        <f t="shared" si="19"/>
        <v>0</v>
      </c>
      <c r="H130" s="160">
        <f t="shared" si="19"/>
        <v>0</v>
      </c>
      <c r="I130" s="160">
        <f t="shared" si="19"/>
        <v>0</v>
      </c>
      <c r="J130" s="160">
        <f t="shared" si="19"/>
        <v>0</v>
      </c>
      <c r="K130" s="160">
        <f t="shared" si="19"/>
        <v>0</v>
      </c>
      <c r="L130" s="160">
        <f t="shared" si="19"/>
        <v>0</v>
      </c>
      <c r="M130" s="160">
        <f t="shared" si="19"/>
        <v>0</v>
      </c>
      <c r="N130" s="160">
        <f t="shared" si="19"/>
        <v>0</v>
      </c>
      <c r="O130" s="160">
        <f t="shared" si="19"/>
        <v>0</v>
      </c>
      <c r="P130" s="160">
        <f t="shared" si="19"/>
        <v>0</v>
      </c>
      <c r="Q130" s="160">
        <f t="shared" si="19"/>
        <v>0</v>
      </c>
      <c r="R130" s="160">
        <f t="shared" si="19"/>
        <v>0</v>
      </c>
      <c r="S130" s="160">
        <f t="shared" si="19"/>
        <v>0</v>
      </c>
      <c r="T130" s="160">
        <f t="shared" si="19"/>
        <v>0</v>
      </c>
      <c r="U130" s="160">
        <f t="shared" si="19"/>
        <v>0</v>
      </c>
      <c r="V130" s="160">
        <f t="shared" si="19"/>
        <v>0</v>
      </c>
      <c r="W130" s="160">
        <f t="shared" si="19"/>
        <v>0</v>
      </c>
      <c r="X130" s="160">
        <f t="shared" si="19"/>
        <v>0</v>
      </c>
      <c r="Y130" s="160">
        <f t="shared" si="19"/>
        <v>0</v>
      </c>
      <c r="Z130" s="160">
        <f t="shared" si="19"/>
        <v>0</v>
      </c>
      <c r="AA130" s="160">
        <f t="shared" si="19"/>
        <v>0</v>
      </c>
      <c r="AB130" s="160">
        <f t="shared" si="19"/>
        <v>0</v>
      </c>
      <c r="AC130" s="160">
        <f t="shared" si="19"/>
        <v>0</v>
      </c>
      <c r="AD130" s="160">
        <f t="shared" si="19"/>
        <v>0</v>
      </c>
      <c r="AE130" s="160">
        <f t="shared" si="19"/>
        <v>0</v>
      </c>
      <c r="AF130" s="160">
        <f t="shared" si="19"/>
        <v>0</v>
      </c>
      <c r="AG130" s="160">
        <f t="shared" si="19"/>
        <v>0</v>
      </c>
      <c r="AH130" s="160">
        <f t="shared" si="19"/>
        <v>0</v>
      </c>
      <c r="AI130" s="160">
        <f t="shared" si="19"/>
        <v>0</v>
      </c>
      <c r="AJ130" s="160">
        <f t="shared" si="19"/>
        <v>0</v>
      </c>
      <c r="AK130" s="160">
        <f t="shared" si="19"/>
        <v>0</v>
      </c>
      <c r="AL130" s="160">
        <f t="shared" si="19"/>
        <v>0</v>
      </c>
      <c r="AM130" s="160">
        <f t="shared" si="19"/>
        <v>0</v>
      </c>
      <c r="AN130" s="160">
        <f t="shared" si="19"/>
        <v>0</v>
      </c>
      <c r="AO130" s="160">
        <f t="shared" si="19"/>
        <v>0</v>
      </c>
      <c r="AP130" s="160">
        <f t="shared" si="19"/>
        <v>0</v>
      </c>
      <c r="AQ130" s="160">
        <f t="shared" si="19"/>
        <v>0</v>
      </c>
      <c r="AR130" s="160">
        <f t="shared" si="19"/>
        <v>0</v>
      </c>
      <c r="AS130" s="160">
        <f t="shared" si="19"/>
        <v>0</v>
      </c>
      <c r="AT130" s="160">
        <f t="shared" si="19"/>
        <v>0</v>
      </c>
      <c r="AU130" s="160">
        <f t="shared" si="19"/>
        <v>0</v>
      </c>
      <c r="AV130" s="160">
        <f t="shared" si="19"/>
        <v>0</v>
      </c>
      <c r="AW130" s="160">
        <f t="shared" si="19"/>
        <v>0</v>
      </c>
      <c r="AX130" s="160">
        <f t="shared" si="19"/>
        <v>0</v>
      </c>
      <c r="AY130" s="160">
        <f t="shared" si="19"/>
        <v>0</v>
      </c>
      <c r="AZ130" s="160">
        <f t="shared" si="19"/>
        <v>0</v>
      </c>
      <c r="BA130" s="160">
        <f t="shared" si="19"/>
        <v>0</v>
      </c>
      <c r="BB130" s="160">
        <f t="shared" si="19"/>
        <v>0</v>
      </c>
      <c r="BC130" s="161">
        <f t="shared" si="19"/>
        <v>0</v>
      </c>
      <c r="BD130" s="78">
        <f t="shared" si="10"/>
        <v>0</v>
      </c>
    </row>
    <row r="131" spans="1:56" ht="13.15" customHeight="1">
      <c r="A131" s="351" t="s">
        <v>106</v>
      </c>
      <c r="B131" s="351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145"/>
      <c r="AA131" s="145"/>
      <c r="AB131" s="145"/>
      <c r="AC131" s="145"/>
      <c r="AD131" s="130"/>
      <c r="AE131" s="133"/>
      <c r="AF131" s="133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10"/>
        <v>0</v>
      </c>
    </row>
    <row r="132" spans="1:56" ht="13.15" customHeight="1">
      <c r="A132" s="373"/>
      <c r="B132" s="398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145"/>
      <c r="AA132" s="145"/>
      <c r="AB132" s="145"/>
      <c r="AC132" s="145"/>
      <c r="AD132" s="130"/>
      <c r="AE132" s="133"/>
      <c r="AF132" s="133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10"/>
        <v>0</v>
      </c>
    </row>
    <row r="133" spans="1:56" ht="13.15" customHeight="1">
      <c r="A133" s="351" t="s">
        <v>108</v>
      </c>
      <c r="B133" s="351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145"/>
      <c r="AA133" s="145"/>
      <c r="AB133" s="145"/>
      <c r="AC133" s="145"/>
      <c r="AD133" s="130"/>
      <c r="AE133" s="133"/>
      <c r="AF133" s="133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10"/>
        <v>0</v>
      </c>
    </row>
    <row r="134" spans="1:56" ht="13.15" customHeight="1">
      <c r="A134" s="373"/>
      <c r="B134" s="373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145"/>
      <c r="AA134" s="145"/>
      <c r="AB134" s="145"/>
      <c r="AC134" s="145"/>
      <c r="AD134" s="130"/>
      <c r="AE134" s="133"/>
      <c r="AF134" s="133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10"/>
        <v>0</v>
      </c>
    </row>
    <row r="135" spans="1:56" ht="13.15" customHeight="1">
      <c r="A135" s="351" t="s">
        <v>110</v>
      </c>
      <c r="B135" s="351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145"/>
      <c r="AA135" s="145"/>
      <c r="AB135" s="145"/>
      <c r="AC135" s="145"/>
      <c r="AD135" s="130"/>
      <c r="AE135" s="133"/>
      <c r="AF135" s="133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10"/>
        <v>0</v>
      </c>
    </row>
    <row r="136" spans="1:56" ht="13.15" customHeight="1">
      <c r="A136" s="373"/>
      <c r="B136" s="373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145"/>
      <c r="AA136" s="145"/>
      <c r="AB136" s="145"/>
      <c r="AC136" s="145"/>
      <c r="AD136" s="130"/>
      <c r="AE136" s="133"/>
      <c r="AF136" s="133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10"/>
        <v>0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145"/>
      <c r="AA137" s="145"/>
      <c r="AB137" s="145"/>
      <c r="AC137" s="145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10"/>
        <v>0</v>
      </c>
    </row>
    <row r="138" spans="1:56" ht="13.15" customHeight="1">
      <c r="A138" s="373"/>
      <c r="B138" s="373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145"/>
      <c r="AA138" s="145"/>
      <c r="AB138" s="145"/>
      <c r="AC138" s="145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20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145"/>
      <c r="AA139" s="145"/>
      <c r="AB139" s="145"/>
      <c r="AC139" s="145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20"/>
        <v>0</v>
      </c>
    </row>
    <row r="140" spans="1:56" ht="13.15" customHeight="1">
      <c r="A140" s="373"/>
      <c r="B140" s="373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145"/>
      <c r="AA140" s="145"/>
      <c r="AB140" s="145"/>
      <c r="AC140" s="145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20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145"/>
      <c r="AA141" s="145"/>
      <c r="AB141" s="145"/>
      <c r="AC141" s="145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20"/>
        <v>0</v>
      </c>
    </row>
    <row r="142" spans="1:56" ht="13.15" customHeight="1">
      <c r="A142" s="373"/>
      <c r="B142" s="373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145"/>
      <c r="AA142" s="145"/>
      <c r="AB142" s="145"/>
      <c r="AC142" s="145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20"/>
        <v>0</v>
      </c>
    </row>
    <row r="143" spans="1:56" ht="13.15" customHeight="1">
      <c r="A143" s="384" t="s">
        <v>124</v>
      </c>
      <c r="B143" s="420"/>
      <c r="C143" s="154" t="s">
        <v>137</v>
      </c>
      <c r="D143" s="155">
        <f>D9+D21+D27</f>
        <v>0</v>
      </c>
      <c r="E143" s="155">
        <f t="shared" ref="E143:BC144" si="21">E9+E21+E27</f>
        <v>18</v>
      </c>
      <c r="F143" s="155">
        <f t="shared" si="21"/>
        <v>36</v>
      </c>
      <c r="G143" s="155">
        <f t="shared" si="21"/>
        <v>36</v>
      </c>
      <c r="H143" s="155">
        <f t="shared" si="21"/>
        <v>36</v>
      </c>
      <c r="I143" s="155">
        <f t="shared" si="21"/>
        <v>36</v>
      </c>
      <c r="J143" s="155">
        <f t="shared" si="21"/>
        <v>36</v>
      </c>
      <c r="K143" s="155">
        <f t="shared" si="21"/>
        <v>36</v>
      </c>
      <c r="L143" s="155">
        <f t="shared" si="21"/>
        <v>36</v>
      </c>
      <c r="M143" s="155">
        <f t="shared" si="21"/>
        <v>36</v>
      </c>
      <c r="N143" s="155">
        <f t="shared" si="21"/>
        <v>36</v>
      </c>
      <c r="O143" s="155">
        <f t="shared" si="21"/>
        <v>36</v>
      </c>
      <c r="P143" s="155">
        <f t="shared" si="21"/>
        <v>36</v>
      </c>
      <c r="Q143" s="155">
        <f t="shared" si="21"/>
        <v>36</v>
      </c>
      <c r="R143" s="155">
        <f t="shared" si="21"/>
        <v>36</v>
      </c>
      <c r="S143" s="155">
        <f t="shared" si="21"/>
        <v>36</v>
      </c>
      <c r="T143" s="155">
        <f t="shared" si="21"/>
        <v>36</v>
      </c>
      <c r="U143" s="155">
        <f t="shared" si="21"/>
        <v>36</v>
      </c>
      <c r="V143" s="155">
        <f t="shared" si="21"/>
        <v>36</v>
      </c>
      <c r="W143" s="155">
        <f t="shared" si="21"/>
        <v>36</v>
      </c>
      <c r="X143" s="155">
        <f t="shared" si="21"/>
        <v>36</v>
      </c>
      <c r="Y143" s="155">
        <f t="shared" si="21"/>
        <v>36</v>
      </c>
      <c r="Z143" s="155">
        <f t="shared" si="21"/>
        <v>36</v>
      </c>
      <c r="AA143" s="155">
        <f t="shared" si="21"/>
        <v>0</v>
      </c>
      <c r="AB143" s="155">
        <f t="shared" si="21"/>
        <v>0</v>
      </c>
      <c r="AC143" s="155">
        <f t="shared" si="21"/>
        <v>0</v>
      </c>
      <c r="AD143" s="155">
        <f t="shared" si="21"/>
        <v>0</v>
      </c>
      <c r="AE143" s="155">
        <f t="shared" si="21"/>
        <v>0</v>
      </c>
      <c r="AF143" s="155">
        <f t="shared" si="21"/>
        <v>0</v>
      </c>
      <c r="AG143" s="155">
        <f t="shared" si="21"/>
        <v>0</v>
      </c>
      <c r="AH143" s="155">
        <f t="shared" si="21"/>
        <v>0</v>
      </c>
      <c r="AI143" s="155">
        <f t="shared" si="21"/>
        <v>0</v>
      </c>
      <c r="AJ143" s="155">
        <f t="shared" si="21"/>
        <v>0</v>
      </c>
      <c r="AK143" s="155">
        <f t="shared" si="21"/>
        <v>0</v>
      </c>
      <c r="AL143" s="155">
        <f t="shared" si="21"/>
        <v>0</v>
      </c>
      <c r="AM143" s="155">
        <f t="shared" si="21"/>
        <v>0</v>
      </c>
      <c r="AN143" s="155">
        <f t="shared" si="21"/>
        <v>0</v>
      </c>
      <c r="AO143" s="155">
        <f t="shared" si="21"/>
        <v>0</v>
      </c>
      <c r="AP143" s="155">
        <f t="shared" si="21"/>
        <v>0</v>
      </c>
      <c r="AQ143" s="155">
        <f t="shared" si="21"/>
        <v>0</v>
      </c>
      <c r="AR143" s="155">
        <f t="shared" si="21"/>
        <v>0</v>
      </c>
      <c r="AS143" s="155">
        <f t="shared" si="21"/>
        <v>0</v>
      </c>
      <c r="AT143" s="155">
        <f t="shared" si="21"/>
        <v>0</v>
      </c>
      <c r="AU143" s="155">
        <f t="shared" si="21"/>
        <v>0</v>
      </c>
      <c r="AV143" s="155">
        <f t="shared" si="21"/>
        <v>0</v>
      </c>
      <c r="AW143" s="155">
        <f t="shared" si="21"/>
        <v>0</v>
      </c>
      <c r="AX143" s="155">
        <f t="shared" si="21"/>
        <v>0</v>
      </c>
      <c r="AY143" s="155">
        <f t="shared" si="21"/>
        <v>0</v>
      </c>
      <c r="AZ143" s="155">
        <f t="shared" si="21"/>
        <v>0</v>
      </c>
      <c r="BA143" s="155">
        <f t="shared" si="21"/>
        <v>0</v>
      </c>
      <c r="BB143" s="155">
        <f t="shared" si="21"/>
        <v>0</v>
      </c>
      <c r="BC143" s="156">
        <f t="shared" si="21"/>
        <v>0</v>
      </c>
      <c r="BD143" s="78">
        <f t="shared" si="20"/>
        <v>774</v>
      </c>
    </row>
    <row r="144" spans="1:56">
      <c r="A144" s="421"/>
      <c r="B144" s="422"/>
      <c r="C144" s="154" t="s">
        <v>138</v>
      </c>
      <c r="D144" s="155">
        <f>D10+D22+D28</f>
        <v>0</v>
      </c>
      <c r="E144" s="155">
        <f t="shared" si="21"/>
        <v>9</v>
      </c>
      <c r="F144" s="155">
        <f t="shared" si="21"/>
        <v>18</v>
      </c>
      <c r="G144" s="155">
        <f t="shared" si="21"/>
        <v>18</v>
      </c>
      <c r="H144" s="155">
        <f t="shared" si="21"/>
        <v>18</v>
      </c>
      <c r="I144" s="155">
        <f t="shared" si="21"/>
        <v>18</v>
      </c>
      <c r="J144" s="155">
        <f t="shared" si="21"/>
        <v>18</v>
      </c>
      <c r="K144" s="155">
        <f t="shared" si="21"/>
        <v>18</v>
      </c>
      <c r="L144" s="155">
        <f t="shared" si="21"/>
        <v>18</v>
      </c>
      <c r="M144" s="155">
        <f t="shared" si="21"/>
        <v>18</v>
      </c>
      <c r="N144" s="155">
        <f t="shared" si="21"/>
        <v>18</v>
      </c>
      <c r="O144" s="155">
        <f t="shared" si="21"/>
        <v>18</v>
      </c>
      <c r="P144" s="155">
        <f t="shared" si="21"/>
        <v>18</v>
      </c>
      <c r="Q144" s="155">
        <f t="shared" si="21"/>
        <v>18</v>
      </c>
      <c r="R144" s="155">
        <f t="shared" si="21"/>
        <v>18</v>
      </c>
      <c r="S144" s="155">
        <f t="shared" si="21"/>
        <v>18</v>
      </c>
      <c r="T144" s="155">
        <f t="shared" si="21"/>
        <v>18</v>
      </c>
      <c r="U144" s="155">
        <f t="shared" si="21"/>
        <v>18</v>
      </c>
      <c r="V144" s="155">
        <f t="shared" si="21"/>
        <v>18</v>
      </c>
      <c r="W144" s="155">
        <f t="shared" si="21"/>
        <v>18</v>
      </c>
      <c r="X144" s="155">
        <f t="shared" si="21"/>
        <v>18</v>
      </c>
      <c r="Y144" s="155">
        <f t="shared" si="21"/>
        <v>18</v>
      </c>
      <c r="Z144" s="155">
        <f t="shared" si="21"/>
        <v>18</v>
      </c>
      <c r="AA144" s="155">
        <f t="shared" si="21"/>
        <v>0</v>
      </c>
      <c r="AB144" s="155">
        <f t="shared" si="21"/>
        <v>0</v>
      </c>
      <c r="AC144" s="155">
        <f t="shared" si="21"/>
        <v>0</v>
      </c>
      <c r="AD144" s="155">
        <f t="shared" si="21"/>
        <v>0</v>
      </c>
      <c r="AE144" s="155">
        <f t="shared" si="21"/>
        <v>0</v>
      </c>
      <c r="AF144" s="155">
        <f t="shared" si="21"/>
        <v>0</v>
      </c>
      <c r="AG144" s="155">
        <f t="shared" si="21"/>
        <v>0</v>
      </c>
      <c r="AH144" s="155">
        <f t="shared" si="21"/>
        <v>0</v>
      </c>
      <c r="AI144" s="155">
        <f t="shared" si="21"/>
        <v>0</v>
      </c>
      <c r="AJ144" s="155">
        <f t="shared" si="21"/>
        <v>0</v>
      </c>
      <c r="AK144" s="155">
        <f t="shared" si="21"/>
        <v>0</v>
      </c>
      <c r="AL144" s="155">
        <f t="shared" si="21"/>
        <v>0</v>
      </c>
      <c r="AM144" s="155">
        <f t="shared" si="21"/>
        <v>0</v>
      </c>
      <c r="AN144" s="155">
        <f t="shared" si="21"/>
        <v>0</v>
      </c>
      <c r="AO144" s="155">
        <f t="shared" si="21"/>
        <v>0</v>
      </c>
      <c r="AP144" s="155">
        <f t="shared" si="21"/>
        <v>0</v>
      </c>
      <c r="AQ144" s="155">
        <f t="shared" si="21"/>
        <v>0</v>
      </c>
      <c r="AR144" s="155">
        <f t="shared" si="21"/>
        <v>0</v>
      </c>
      <c r="AS144" s="155">
        <f t="shared" si="21"/>
        <v>0</v>
      </c>
      <c r="AT144" s="155">
        <f t="shared" si="21"/>
        <v>0</v>
      </c>
      <c r="AU144" s="155">
        <f t="shared" si="21"/>
        <v>0</v>
      </c>
      <c r="AV144" s="155">
        <f t="shared" si="21"/>
        <v>0</v>
      </c>
      <c r="AW144" s="155">
        <f t="shared" si="21"/>
        <v>0</v>
      </c>
      <c r="AX144" s="155">
        <f t="shared" si="21"/>
        <v>0</v>
      </c>
      <c r="AY144" s="155">
        <f t="shared" si="21"/>
        <v>0</v>
      </c>
      <c r="AZ144" s="155">
        <f t="shared" si="21"/>
        <v>0</v>
      </c>
      <c r="BA144" s="155">
        <f t="shared" si="21"/>
        <v>0</v>
      </c>
      <c r="BB144" s="155">
        <f t="shared" si="21"/>
        <v>0</v>
      </c>
      <c r="BC144" s="156">
        <f t="shared" si="21"/>
        <v>0</v>
      </c>
      <c r="BD144" s="78">
        <f t="shared" si="20"/>
        <v>387</v>
      </c>
    </row>
    <row r="145" spans="1:56">
      <c r="A145" s="317" t="s">
        <v>125</v>
      </c>
      <c r="B145" s="319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145"/>
      <c r="AA145" s="145"/>
      <c r="AB145" s="145"/>
      <c r="AC145" s="145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20"/>
        <v>0</v>
      </c>
    </row>
    <row r="146" spans="1:56">
      <c r="A146" s="423"/>
      <c r="B146" s="424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145"/>
      <c r="AA146" s="145"/>
      <c r="AB146" s="145"/>
      <c r="AC146" s="145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20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22">E149+E151</f>
        <v>0</v>
      </c>
      <c r="F147" s="155">
        <f t="shared" si="22"/>
        <v>0</v>
      </c>
      <c r="G147" s="155">
        <f t="shared" si="22"/>
        <v>0</v>
      </c>
      <c r="H147" s="155">
        <f t="shared" si="22"/>
        <v>0</v>
      </c>
      <c r="I147" s="155">
        <f t="shared" si="22"/>
        <v>0</v>
      </c>
      <c r="J147" s="155">
        <f t="shared" si="22"/>
        <v>0</v>
      </c>
      <c r="K147" s="155">
        <f t="shared" si="22"/>
        <v>0</v>
      </c>
      <c r="L147" s="155">
        <f t="shared" si="22"/>
        <v>0</v>
      </c>
      <c r="M147" s="155">
        <f t="shared" si="22"/>
        <v>0</v>
      </c>
      <c r="N147" s="155">
        <f t="shared" si="22"/>
        <v>0</v>
      </c>
      <c r="O147" s="155">
        <f t="shared" si="22"/>
        <v>0</v>
      </c>
      <c r="P147" s="155">
        <f t="shared" si="22"/>
        <v>0</v>
      </c>
      <c r="Q147" s="155">
        <f t="shared" si="22"/>
        <v>0</v>
      </c>
      <c r="R147" s="155">
        <f t="shared" si="22"/>
        <v>0</v>
      </c>
      <c r="S147" s="155">
        <f t="shared" si="22"/>
        <v>0</v>
      </c>
      <c r="T147" s="155">
        <f t="shared" si="22"/>
        <v>0</v>
      </c>
      <c r="U147" s="155">
        <f t="shared" si="22"/>
        <v>0</v>
      </c>
      <c r="V147" s="155">
        <f t="shared" si="22"/>
        <v>0</v>
      </c>
      <c r="W147" s="155">
        <f t="shared" si="22"/>
        <v>0</v>
      </c>
      <c r="X147" s="155">
        <f t="shared" si="22"/>
        <v>0</v>
      </c>
      <c r="Y147" s="155">
        <f t="shared" si="22"/>
        <v>0</v>
      </c>
      <c r="Z147" s="155">
        <f t="shared" si="22"/>
        <v>0</v>
      </c>
      <c r="AA147" s="155">
        <f t="shared" si="22"/>
        <v>0</v>
      </c>
      <c r="AB147" s="155">
        <f t="shared" si="22"/>
        <v>0</v>
      </c>
      <c r="AC147" s="155">
        <f t="shared" si="22"/>
        <v>0</v>
      </c>
      <c r="AD147" s="155">
        <f t="shared" si="22"/>
        <v>0</v>
      </c>
      <c r="AE147" s="155">
        <f t="shared" si="22"/>
        <v>0</v>
      </c>
      <c r="AF147" s="155">
        <f t="shared" si="22"/>
        <v>0</v>
      </c>
      <c r="AG147" s="155">
        <f t="shared" si="22"/>
        <v>0</v>
      </c>
      <c r="AH147" s="155">
        <f t="shared" si="22"/>
        <v>0</v>
      </c>
      <c r="AI147" s="155">
        <f t="shared" si="22"/>
        <v>0</v>
      </c>
      <c r="AJ147" s="155">
        <f t="shared" si="22"/>
        <v>0</v>
      </c>
      <c r="AK147" s="155">
        <f t="shared" si="22"/>
        <v>0</v>
      </c>
      <c r="AL147" s="155">
        <f t="shared" si="22"/>
        <v>0</v>
      </c>
      <c r="AM147" s="155">
        <f t="shared" si="22"/>
        <v>0</v>
      </c>
      <c r="AN147" s="155">
        <f t="shared" si="22"/>
        <v>0</v>
      </c>
      <c r="AO147" s="155">
        <f t="shared" si="22"/>
        <v>0</v>
      </c>
      <c r="AP147" s="155">
        <f t="shared" si="22"/>
        <v>0</v>
      </c>
      <c r="AQ147" s="155">
        <f t="shared" si="22"/>
        <v>0</v>
      </c>
      <c r="AR147" s="155">
        <f t="shared" si="22"/>
        <v>0</v>
      </c>
      <c r="AS147" s="155">
        <f t="shared" si="22"/>
        <v>0</v>
      </c>
      <c r="AT147" s="155">
        <f t="shared" si="22"/>
        <v>0</v>
      </c>
      <c r="AU147" s="155">
        <f t="shared" si="22"/>
        <v>0</v>
      </c>
      <c r="AV147" s="155">
        <f t="shared" si="22"/>
        <v>0</v>
      </c>
      <c r="AW147" s="155">
        <f t="shared" si="22"/>
        <v>0</v>
      </c>
      <c r="AX147" s="155">
        <f t="shared" si="22"/>
        <v>0</v>
      </c>
      <c r="AY147" s="155">
        <f t="shared" si="22"/>
        <v>0</v>
      </c>
      <c r="AZ147" s="155">
        <f t="shared" si="22"/>
        <v>0</v>
      </c>
      <c r="BA147" s="155">
        <f t="shared" si="22"/>
        <v>0</v>
      </c>
      <c r="BB147" s="155">
        <f t="shared" si="22"/>
        <v>0</v>
      </c>
      <c r="BC147" s="156">
        <f t="shared" si="22"/>
        <v>0</v>
      </c>
      <c r="BD147" s="78">
        <f t="shared" si="20"/>
        <v>0</v>
      </c>
    </row>
    <row r="148" spans="1:56">
      <c r="A148" s="373"/>
      <c r="B148" s="408"/>
      <c r="C148" s="154" t="s">
        <v>138</v>
      </c>
      <c r="D148" s="155">
        <f>D150+D152</f>
        <v>0</v>
      </c>
      <c r="E148" s="155">
        <f t="shared" si="22"/>
        <v>0</v>
      </c>
      <c r="F148" s="155">
        <f t="shared" si="22"/>
        <v>0</v>
      </c>
      <c r="G148" s="155">
        <f t="shared" si="22"/>
        <v>0</v>
      </c>
      <c r="H148" s="155">
        <f t="shared" si="22"/>
        <v>0</v>
      </c>
      <c r="I148" s="155">
        <f t="shared" si="22"/>
        <v>0</v>
      </c>
      <c r="J148" s="155">
        <f t="shared" si="22"/>
        <v>0</v>
      </c>
      <c r="K148" s="155">
        <f t="shared" si="22"/>
        <v>0</v>
      </c>
      <c r="L148" s="155">
        <f t="shared" si="22"/>
        <v>0</v>
      </c>
      <c r="M148" s="155">
        <f t="shared" si="22"/>
        <v>0</v>
      </c>
      <c r="N148" s="155">
        <f t="shared" si="22"/>
        <v>0</v>
      </c>
      <c r="O148" s="155">
        <f t="shared" si="22"/>
        <v>0</v>
      </c>
      <c r="P148" s="155">
        <f t="shared" si="22"/>
        <v>0</v>
      </c>
      <c r="Q148" s="155">
        <f t="shared" si="22"/>
        <v>0</v>
      </c>
      <c r="R148" s="155">
        <f t="shared" si="22"/>
        <v>0</v>
      </c>
      <c r="S148" s="155">
        <f t="shared" si="22"/>
        <v>0</v>
      </c>
      <c r="T148" s="155">
        <f t="shared" si="22"/>
        <v>0</v>
      </c>
      <c r="U148" s="155">
        <f t="shared" si="22"/>
        <v>0</v>
      </c>
      <c r="V148" s="155">
        <f t="shared" si="22"/>
        <v>0</v>
      </c>
      <c r="W148" s="155">
        <f t="shared" si="22"/>
        <v>0</v>
      </c>
      <c r="X148" s="155">
        <f t="shared" si="22"/>
        <v>0</v>
      </c>
      <c r="Y148" s="155">
        <f t="shared" si="22"/>
        <v>0</v>
      </c>
      <c r="Z148" s="155">
        <f t="shared" si="22"/>
        <v>0</v>
      </c>
      <c r="AA148" s="155">
        <f t="shared" si="22"/>
        <v>0</v>
      </c>
      <c r="AB148" s="155">
        <f t="shared" si="22"/>
        <v>0</v>
      </c>
      <c r="AC148" s="155">
        <f t="shared" si="22"/>
        <v>0</v>
      </c>
      <c r="AD148" s="155">
        <f t="shared" si="22"/>
        <v>0</v>
      </c>
      <c r="AE148" s="155">
        <f t="shared" si="22"/>
        <v>0</v>
      </c>
      <c r="AF148" s="155">
        <f t="shared" si="22"/>
        <v>0</v>
      </c>
      <c r="AG148" s="155">
        <f t="shared" si="22"/>
        <v>0</v>
      </c>
      <c r="AH148" s="155">
        <f t="shared" si="22"/>
        <v>0</v>
      </c>
      <c r="AI148" s="155">
        <f t="shared" si="22"/>
        <v>0</v>
      </c>
      <c r="AJ148" s="155">
        <f t="shared" si="22"/>
        <v>0</v>
      </c>
      <c r="AK148" s="155">
        <f t="shared" si="22"/>
        <v>0</v>
      </c>
      <c r="AL148" s="155">
        <f t="shared" si="22"/>
        <v>0</v>
      </c>
      <c r="AM148" s="155">
        <f t="shared" si="22"/>
        <v>0</v>
      </c>
      <c r="AN148" s="155">
        <f t="shared" si="22"/>
        <v>0</v>
      </c>
      <c r="AO148" s="155">
        <f t="shared" si="22"/>
        <v>0</v>
      </c>
      <c r="AP148" s="155">
        <f t="shared" si="22"/>
        <v>0</v>
      </c>
      <c r="AQ148" s="155">
        <f t="shared" si="22"/>
        <v>0</v>
      </c>
      <c r="AR148" s="155">
        <f t="shared" si="22"/>
        <v>0</v>
      </c>
      <c r="AS148" s="155">
        <f t="shared" si="22"/>
        <v>0</v>
      </c>
      <c r="AT148" s="155">
        <f t="shared" si="22"/>
        <v>0</v>
      </c>
      <c r="AU148" s="155">
        <f t="shared" si="22"/>
        <v>0</v>
      </c>
      <c r="AV148" s="155">
        <f t="shared" si="22"/>
        <v>0</v>
      </c>
      <c r="AW148" s="155">
        <f t="shared" si="22"/>
        <v>0</v>
      </c>
      <c r="AX148" s="155">
        <f t="shared" si="22"/>
        <v>0</v>
      </c>
      <c r="AY148" s="155">
        <f t="shared" si="22"/>
        <v>0</v>
      </c>
      <c r="AZ148" s="155">
        <f t="shared" si="22"/>
        <v>0</v>
      </c>
      <c r="BA148" s="155">
        <f t="shared" si="22"/>
        <v>0</v>
      </c>
      <c r="BB148" s="155">
        <f t="shared" si="22"/>
        <v>0</v>
      </c>
      <c r="BC148" s="156">
        <f t="shared" si="22"/>
        <v>0</v>
      </c>
      <c r="BD148" s="78">
        <f t="shared" si="20"/>
        <v>0</v>
      </c>
    </row>
    <row r="149" spans="1:56">
      <c r="A149" s="378" t="s">
        <v>129</v>
      </c>
      <c r="B149" s="351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145"/>
      <c r="AA149" s="145"/>
      <c r="AB149" s="145"/>
      <c r="AC149" s="145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20"/>
        <v>0</v>
      </c>
    </row>
    <row r="150" spans="1:56">
      <c r="A150" s="373"/>
      <c r="B150" s="398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145"/>
      <c r="AA150" s="145"/>
      <c r="AB150" s="145"/>
      <c r="AC150" s="145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20"/>
        <v>0</v>
      </c>
    </row>
    <row r="151" spans="1:56">
      <c r="A151" s="378" t="s">
        <v>131</v>
      </c>
      <c r="B151" s="351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145"/>
      <c r="AA151" s="145"/>
      <c r="AB151" s="145"/>
      <c r="AC151" s="145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20"/>
        <v>0</v>
      </c>
    </row>
    <row r="152" spans="1:56">
      <c r="A152" s="373"/>
      <c r="B152" s="398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145"/>
      <c r="AA152" s="145"/>
      <c r="AB152" s="145"/>
      <c r="AC152" s="145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20"/>
        <v>0</v>
      </c>
    </row>
    <row r="153" spans="1:56">
      <c r="A153" s="413" t="s">
        <v>134</v>
      </c>
      <c r="B153" s="413"/>
      <c r="C153" s="414"/>
      <c r="D153" s="301">
        <f>D11+D13+D15+D17+D19+D23+D25+D31+D33+D35+D37+D39+D41+D43+D45+D47+D49+D51+D57+D59+D61+D63+D65+D67+D71+D73+D75+D77+D79+D85+D87+D89+D91+D93+D95+D97+D99+D101+D103+D107+D109+D113+D115+D119+D121+D125+D127+D131+D133+D135+D137+D139+D141+D145+D149+D151</f>
        <v>0</v>
      </c>
      <c r="E153" s="301">
        <f t="shared" ref="E153:AF153" si="23">E11+E13+E15+E17+E19+E23+E25+E31+E33+E35+E37+E39+E41+E43+E45+E47+E49+E51+E57+E59+E61+E63+E65+E67+E71+E73+E75+E77+E79+E85+E87+E89+E91+E93+E95+E97+E99+E101+E103+E107+E109+E113+E115+E119+E121+E125+E127+E131+E133+E135+E137+E139+E141+E145+E149+E151</f>
        <v>18</v>
      </c>
      <c r="F153" s="301">
        <f t="shared" si="23"/>
        <v>36</v>
      </c>
      <c r="G153" s="301">
        <f t="shared" si="23"/>
        <v>36</v>
      </c>
      <c r="H153" s="301">
        <f t="shared" si="23"/>
        <v>36</v>
      </c>
      <c r="I153" s="301">
        <f t="shared" si="23"/>
        <v>36</v>
      </c>
      <c r="J153" s="301">
        <f t="shared" si="23"/>
        <v>36</v>
      </c>
      <c r="K153" s="301">
        <f t="shared" si="23"/>
        <v>36</v>
      </c>
      <c r="L153" s="301">
        <f t="shared" si="23"/>
        <v>36</v>
      </c>
      <c r="M153" s="301">
        <f t="shared" si="23"/>
        <v>36</v>
      </c>
      <c r="N153" s="301">
        <f t="shared" si="23"/>
        <v>36</v>
      </c>
      <c r="O153" s="301">
        <f t="shared" si="23"/>
        <v>36</v>
      </c>
      <c r="P153" s="301">
        <f t="shared" si="23"/>
        <v>36</v>
      </c>
      <c r="Q153" s="301">
        <f t="shared" si="23"/>
        <v>36</v>
      </c>
      <c r="R153" s="301">
        <f t="shared" si="23"/>
        <v>36</v>
      </c>
      <c r="S153" s="301">
        <f t="shared" si="23"/>
        <v>36</v>
      </c>
      <c r="T153" s="301">
        <f t="shared" si="23"/>
        <v>36</v>
      </c>
      <c r="U153" s="301">
        <f t="shared" si="23"/>
        <v>36</v>
      </c>
      <c r="V153" s="301">
        <f t="shared" si="23"/>
        <v>36</v>
      </c>
      <c r="W153" s="301">
        <f t="shared" si="23"/>
        <v>36</v>
      </c>
      <c r="X153" s="301">
        <f t="shared" si="23"/>
        <v>36</v>
      </c>
      <c r="Y153" s="301">
        <f t="shared" si="23"/>
        <v>36</v>
      </c>
      <c r="Z153" s="301">
        <f t="shared" si="23"/>
        <v>36</v>
      </c>
      <c r="AA153" s="301">
        <f t="shared" si="23"/>
        <v>0</v>
      </c>
      <c r="AB153" s="301">
        <f t="shared" si="23"/>
        <v>0</v>
      </c>
      <c r="AC153" s="301">
        <f t="shared" si="23"/>
        <v>0</v>
      </c>
      <c r="AD153" s="301">
        <f t="shared" si="23"/>
        <v>0</v>
      </c>
      <c r="AE153" s="301">
        <f t="shared" si="23"/>
        <v>0</v>
      </c>
      <c r="AF153" s="301">
        <f t="shared" si="23"/>
        <v>0</v>
      </c>
      <c r="AG153" s="301">
        <f t="shared" ref="AG153:BC154" si="24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301">
        <f t="shared" si="24"/>
        <v>0</v>
      </c>
      <c r="AI153" s="301">
        <f t="shared" si="24"/>
        <v>0</v>
      </c>
      <c r="AJ153" s="301">
        <f t="shared" si="24"/>
        <v>0</v>
      </c>
      <c r="AK153" s="301">
        <f t="shared" si="24"/>
        <v>0</v>
      </c>
      <c r="AL153" s="301">
        <f t="shared" si="24"/>
        <v>0</v>
      </c>
      <c r="AM153" s="301">
        <f t="shared" si="24"/>
        <v>0</v>
      </c>
      <c r="AN153" s="301">
        <f t="shared" si="24"/>
        <v>0</v>
      </c>
      <c r="AO153" s="301">
        <f t="shared" si="24"/>
        <v>0</v>
      </c>
      <c r="AP153" s="301">
        <f t="shared" si="24"/>
        <v>0</v>
      </c>
      <c r="AQ153" s="301">
        <f t="shared" si="24"/>
        <v>0</v>
      </c>
      <c r="AR153" s="301">
        <f t="shared" si="24"/>
        <v>0</v>
      </c>
      <c r="AS153" s="301">
        <f t="shared" si="24"/>
        <v>0</v>
      </c>
      <c r="AT153" s="301">
        <f t="shared" si="24"/>
        <v>0</v>
      </c>
      <c r="AU153" s="301">
        <f t="shared" si="24"/>
        <v>0</v>
      </c>
      <c r="AV153" s="301">
        <f t="shared" si="24"/>
        <v>0</v>
      </c>
      <c r="AW153" s="301">
        <f t="shared" si="24"/>
        <v>0</v>
      </c>
      <c r="AX153" s="301">
        <f t="shared" si="24"/>
        <v>0</v>
      </c>
      <c r="AY153" s="301">
        <f t="shared" si="24"/>
        <v>0</v>
      </c>
      <c r="AZ153" s="301">
        <f t="shared" si="24"/>
        <v>0</v>
      </c>
      <c r="BA153" s="301">
        <f t="shared" si="24"/>
        <v>0</v>
      </c>
      <c r="BB153" s="301">
        <f t="shared" si="24"/>
        <v>0</v>
      </c>
      <c r="BC153" s="301">
        <f t="shared" si="24"/>
        <v>0</v>
      </c>
    </row>
    <row r="154" spans="1:56">
      <c r="A154" s="415" t="s">
        <v>135</v>
      </c>
      <c r="B154" s="415"/>
      <c r="C154" s="416"/>
      <c r="D154" s="302">
        <f>D12+D14+D16+D18+D20+D24+D26+D32+D34+D36+D38+D40+D42+D44+D46+D48+D50+D52+D58+D60+D62+D64+D66+D68+D72+D74+D76+D78+D80+D86+D88+D90+D92+D94+D96+D98+D100+D102+D104+D108+D110+D114+D116+D120+D122+D126+D128+D132+D134+D136+D138+D140+D142+D146+D150+D152</f>
        <v>0</v>
      </c>
      <c r="E154" s="302">
        <f t="shared" ref="E154:AF154" si="25">E12+E14+E16+E18+E20+E24+E26+E32+E34+E36+E38+E40+E42+E44+E46+E48+E50+E52+E58+E60+E62+E64+E66+E68+E72+E74+E76+E78+E80+E86+E88+E90+E92+E94+E96+E98+E100+E102+E104+E108+E110+E114+E116+E120+E122+E126+E128+E132+E134+E136+E138+E140+E142+E146+E150+E152</f>
        <v>9</v>
      </c>
      <c r="F154" s="302">
        <f t="shared" si="25"/>
        <v>18</v>
      </c>
      <c r="G154" s="302">
        <f t="shared" si="25"/>
        <v>18</v>
      </c>
      <c r="H154" s="302">
        <f t="shared" si="25"/>
        <v>18</v>
      </c>
      <c r="I154" s="302">
        <f t="shared" si="25"/>
        <v>18</v>
      </c>
      <c r="J154" s="302">
        <f t="shared" si="25"/>
        <v>18</v>
      </c>
      <c r="K154" s="302">
        <f t="shared" si="25"/>
        <v>18</v>
      </c>
      <c r="L154" s="302">
        <f t="shared" si="25"/>
        <v>18</v>
      </c>
      <c r="M154" s="302">
        <f t="shared" si="25"/>
        <v>18</v>
      </c>
      <c r="N154" s="302">
        <f t="shared" si="25"/>
        <v>18</v>
      </c>
      <c r="O154" s="302">
        <f t="shared" si="25"/>
        <v>18</v>
      </c>
      <c r="P154" s="302">
        <f t="shared" si="25"/>
        <v>18</v>
      </c>
      <c r="Q154" s="302">
        <f t="shared" si="25"/>
        <v>18</v>
      </c>
      <c r="R154" s="302">
        <f t="shared" si="25"/>
        <v>18</v>
      </c>
      <c r="S154" s="302">
        <f t="shared" si="25"/>
        <v>18</v>
      </c>
      <c r="T154" s="302">
        <f t="shared" si="25"/>
        <v>18</v>
      </c>
      <c r="U154" s="302">
        <f t="shared" si="25"/>
        <v>18</v>
      </c>
      <c r="V154" s="302">
        <f t="shared" si="25"/>
        <v>18</v>
      </c>
      <c r="W154" s="302">
        <f t="shared" si="25"/>
        <v>18</v>
      </c>
      <c r="X154" s="302">
        <f t="shared" si="25"/>
        <v>18</v>
      </c>
      <c r="Y154" s="302">
        <f t="shared" si="25"/>
        <v>18</v>
      </c>
      <c r="Z154" s="302">
        <f t="shared" si="25"/>
        <v>18</v>
      </c>
      <c r="AA154" s="302">
        <f t="shared" si="25"/>
        <v>0</v>
      </c>
      <c r="AB154" s="302">
        <f t="shared" si="25"/>
        <v>0</v>
      </c>
      <c r="AC154" s="302">
        <f t="shared" si="25"/>
        <v>0</v>
      </c>
      <c r="AD154" s="302">
        <f t="shared" si="25"/>
        <v>0</v>
      </c>
      <c r="AE154" s="302">
        <f t="shared" si="25"/>
        <v>0</v>
      </c>
      <c r="AF154" s="302">
        <f t="shared" si="25"/>
        <v>0</v>
      </c>
      <c r="AG154" s="302">
        <f t="shared" si="24"/>
        <v>0</v>
      </c>
      <c r="AH154" s="302">
        <f t="shared" si="24"/>
        <v>0</v>
      </c>
      <c r="AI154" s="302">
        <f t="shared" si="24"/>
        <v>0</v>
      </c>
      <c r="AJ154" s="302">
        <f t="shared" si="24"/>
        <v>0</v>
      </c>
      <c r="AK154" s="302">
        <f t="shared" si="24"/>
        <v>0</v>
      </c>
      <c r="AL154" s="302">
        <f t="shared" si="24"/>
        <v>0</v>
      </c>
      <c r="AM154" s="302">
        <f t="shared" si="24"/>
        <v>0</v>
      </c>
      <c r="AN154" s="302">
        <f t="shared" si="24"/>
        <v>0</v>
      </c>
      <c r="AO154" s="302">
        <f t="shared" si="24"/>
        <v>0</v>
      </c>
      <c r="AP154" s="302">
        <f t="shared" si="24"/>
        <v>0</v>
      </c>
      <c r="AQ154" s="302">
        <f t="shared" si="24"/>
        <v>0</v>
      </c>
      <c r="AR154" s="302">
        <f t="shared" si="24"/>
        <v>0</v>
      </c>
      <c r="AS154" s="302">
        <f t="shared" si="24"/>
        <v>0</v>
      </c>
      <c r="AT154" s="302">
        <f t="shared" si="24"/>
        <v>0</v>
      </c>
      <c r="AU154" s="302">
        <f t="shared" si="24"/>
        <v>0</v>
      </c>
      <c r="AV154" s="302">
        <f t="shared" si="24"/>
        <v>0</v>
      </c>
      <c r="AW154" s="302">
        <f t="shared" si="24"/>
        <v>0</v>
      </c>
      <c r="AX154" s="302">
        <f t="shared" si="24"/>
        <v>0</v>
      </c>
      <c r="AY154" s="302">
        <f t="shared" si="24"/>
        <v>0</v>
      </c>
      <c r="AZ154" s="302">
        <f t="shared" si="24"/>
        <v>0</v>
      </c>
      <c r="BA154" s="302">
        <f t="shared" si="24"/>
        <v>0</v>
      </c>
      <c r="BB154" s="302">
        <f t="shared" si="24"/>
        <v>0</v>
      </c>
      <c r="BC154" s="302">
        <f t="shared" si="24"/>
        <v>0</v>
      </c>
    </row>
    <row r="155" spans="1:56">
      <c r="A155" s="417" t="s">
        <v>136</v>
      </c>
      <c r="B155" s="417"/>
      <c r="C155" s="418"/>
      <c r="D155" s="303">
        <f>D153+D154</f>
        <v>0</v>
      </c>
      <c r="E155" s="303">
        <f t="shared" ref="E155:BC155" si="26">E153+E154</f>
        <v>27</v>
      </c>
      <c r="F155" s="303">
        <f t="shared" si="26"/>
        <v>54</v>
      </c>
      <c r="G155" s="303">
        <f t="shared" si="26"/>
        <v>54</v>
      </c>
      <c r="H155" s="303">
        <f t="shared" si="26"/>
        <v>54</v>
      </c>
      <c r="I155" s="303">
        <f t="shared" si="26"/>
        <v>54</v>
      </c>
      <c r="J155" s="303">
        <f t="shared" si="26"/>
        <v>54</v>
      </c>
      <c r="K155" s="303">
        <f t="shared" si="26"/>
        <v>54</v>
      </c>
      <c r="L155" s="303">
        <f t="shared" si="26"/>
        <v>54</v>
      </c>
      <c r="M155" s="303">
        <f t="shared" si="26"/>
        <v>54</v>
      </c>
      <c r="N155" s="303">
        <f t="shared" si="26"/>
        <v>54</v>
      </c>
      <c r="O155" s="303">
        <f t="shared" si="26"/>
        <v>54</v>
      </c>
      <c r="P155" s="303">
        <f t="shared" si="26"/>
        <v>54</v>
      </c>
      <c r="Q155" s="303">
        <f t="shared" si="26"/>
        <v>54</v>
      </c>
      <c r="R155" s="303">
        <f t="shared" si="26"/>
        <v>54</v>
      </c>
      <c r="S155" s="303">
        <f t="shared" si="26"/>
        <v>54</v>
      </c>
      <c r="T155" s="303">
        <f t="shared" si="26"/>
        <v>54</v>
      </c>
      <c r="U155" s="303">
        <f t="shared" si="26"/>
        <v>54</v>
      </c>
      <c r="V155" s="303">
        <f t="shared" si="26"/>
        <v>54</v>
      </c>
      <c r="W155" s="303">
        <f t="shared" si="26"/>
        <v>54</v>
      </c>
      <c r="X155" s="303">
        <f t="shared" si="26"/>
        <v>54</v>
      </c>
      <c r="Y155" s="303">
        <f t="shared" si="26"/>
        <v>54</v>
      </c>
      <c r="Z155" s="303">
        <f t="shared" si="26"/>
        <v>54</v>
      </c>
      <c r="AA155" s="303">
        <f t="shared" si="26"/>
        <v>0</v>
      </c>
      <c r="AB155" s="303">
        <f t="shared" si="26"/>
        <v>0</v>
      </c>
      <c r="AC155" s="303">
        <f t="shared" si="26"/>
        <v>0</v>
      </c>
      <c r="AD155" s="303">
        <f t="shared" si="26"/>
        <v>0</v>
      </c>
      <c r="AE155" s="303">
        <f t="shared" si="26"/>
        <v>0</v>
      </c>
      <c r="AF155" s="303">
        <f t="shared" si="26"/>
        <v>0</v>
      </c>
      <c r="AG155" s="303">
        <f t="shared" si="26"/>
        <v>0</v>
      </c>
      <c r="AH155" s="303">
        <f t="shared" si="26"/>
        <v>0</v>
      </c>
      <c r="AI155" s="303">
        <f t="shared" si="26"/>
        <v>0</v>
      </c>
      <c r="AJ155" s="303">
        <f t="shared" si="26"/>
        <v>0</v>
      </c>
      <c r="AK155" s="303">
        <f t="shared" si="26"/>
        <v>0</v>
      </c>
      <c r="AL155" s="303">
        <f t="shared" si="26"/>
        <v>0</v>
      </c>
      <c r="AM155" s="303">
        <f t="shared" si="26"/>
        <v>0</v>
      </c>
      <c r="AN155" s="303">
        <f t="shared" si="26"/>
        <v>0</v>
      </c>
      <c r="AO155" s="303">
        <f t="shared" si="26"/>
        <v>0</v>
      </c>
      <c r="AP155" s="303">
        <f t="shared" si="26"/>
        <v>0</v>
      </c>
      <c r="AQ155" s="303">
        <f t="shared" si="26"/>
        <v>0</v>
      </c>
      <c r="AR155" s="303">
        <f t="shared" si="26"/>
        <v>0</v>
      </c>
      <c r="AS155" s="303">
        <f t="shared" si="26"/>
        <v>0</v>
      </c>
      <c r="AT155" s="303">
        <f t="shared" si="26"/>
        <v>0</v>
      </c>
      <c r="AU155" s="303">
        <f t="shared" si="26"/>
        <v>0</v>
      </c>
      <c r="AV155" s="303">
        <f t="shared" si="26"/>
        <v>0</v>
      </c>
      <c r="AW155" s="303">
        <f t="shared" si="26"/>
        <v>0</v>
      </c>
      <c r="AX155" s="303">
        <f t="shared" si="26"/>
        <v>0</v>
      </c>
      <c r="AY155" s="303">
        <f t="shared" si="26"/>
        <v>0</v>
      </c>
      <c r="AZ155" s="303">
        <f t="shared" si="26"/>
        <v>0</v>
      </c>
      <c r="BA155" s="303">
        <f t="shared" si="26"/>
        <v>0</v>
      </c>
      <c r="BB155" s="303">
        <f t="shared" si="26"/>
        <v>0</v>
      </c>
      <c r="BC155" s="303">
        <f t="shared" si="26"/>
        <v>0</v>
      </c>
    </row>
    <row r="158" spans="1:56">
      <c r="B158" s="164"/>
      <c r="C158" s="300" t="s">
        <v>145</v>
      </c>
      <c r="D158" s="300"/>
      <c r="E158" s="300"/>
      <c r="F158" s="300"/>
      <c r="G158" s="300"/>
      <c r="H158" s="300"/>
    </row>
    <row r="159" spans="1:56">
      <c r="C159" s="300"/>
      <c r="D159" s="300"/>
      <c r="E159" s="300"/>
      <c r="F159" s="300"/>
      <c r="G159" s="300"/>
      <c r="H159" s="300"/>
    </row>
    <row r="160" spans="1:56">
      <c r="B160" s="165"/>
      <c r="C160" s="412" t="s">
        <v>146</v>
      </c>
      <c r="D160" s="412"/>
      <c r="E160" s="412"/>
      <c r="F160" s="412"/>
      <c r="G160" s="412"/>
      <c r="H160" s="412"/>
    </row>
    <row r="161" spans="2:8">
      <c r="C161" s="300"/>
      <c r="D161" s="300"/>
      <c r="E161" s="300"/>
      <c r="F161" s="300"/>
      <c r="G161" s="300"/>
      <c r="H161" s="300"/>
    </row>
    <row r="162" spans="2:8">
      <c r="B162" s="166"/>
      <c r="C162" s="412" t="s">
        <v>147</v>
      </c>
      <c r="D162" s="412"/>
      <c r="E162" s="412"/>
      <c r="F162" s="412"/>
      <c r="G162" s="412"/>
      <c r="H162" s="300"/>
    </row>
    <row r="163" spans="2:8">
      <c r="C163" s="300"/>
      <c r="D163" s="300"/>
      <c r="E163" s="300"/>
      <c r="F163" s="300"/>
      <c r="G163" s="300"/>
      <c r="H163" s="300"/>
    </row>
    <row r="164" spans="2:8">
      <c r="B164" s="308"/>
      <c r="C164" s="309"/>
      <c r="D164" s="309"/>
      <c r="E164" s="300"/>
      <c r="F164" s="300"/>
      <c r="G164" s="300"/>
      <c r="H164" s="300"/>
    </row>
    <row r="165" spans="2:8">
      <c r="B165" s="308"/>
      <c r="C165" s="309"/>
      <c r="D165" s="309"/>
      <c r="E165" s="300"/>
      <c r="F165" s="300"/>
      <c r="G165" s="300"/>
      <c r="H165" s="300"/>
    </row>
    <row r="166" spans="2:8">
      <c r="B166" s="308"/>
      <c r="C166" s="309"/>
      <c r="D166" s="309"/>
      <c r="E166" s="300"/>
      <c r="F166" s="300"/>
      <c r="G166" s="300"/>
      <c r="H166" s="300"/>
    </row>
    <row r="167" spans="2:8">
      <c r="B167" s="308"/>
      <c r="C167" s="308"/>
      <c r="D167" s="308"/>
    </row>
  </sheetData>
  <mergeCells count="155">
    <mergeCell ref="B2:Z2"/>
    <mergeCell ref="W3:AB3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51:A152"/>
    <mergeCell ref="B151:B152"/>
    <mergeCell ref="A133:A134"/>
    <mergeCell ref="B133:B134"/>
    <mergeCell ref="A135:A136"/>
    <mergeCell ref="B135:B136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47:A48"/>
    <mergeCell ref="B47:B48"/>
    <mergeCell ref="A41:A42"/>
    <mergeCell ref="B41:B42"/>
    <mergeCell ref="A43:A44"/>
    <mergeCell ref="B43:B44"/>
    <mergeCell ref="A45:A46"/>
    <mergeCell ref="B45:B46"/>
    <mergeCell ref="A39:A40"/>
    <mergeCell ref="B39:B40"/>
    <mergeCell ref="A53:A54"/>
    <mergeCell ref="B53:B54"/>
    <mergeCell ref="A55:A56"/>
    <mergeCell ref="B55:B56"/>
    <mergeCell ref="A57:A58"/>
    <mergeCell ref="B57:B58"/>
    <mergeCell ref="A49:A50"/>
    <mergeCell ref="B49:B50"/>
    <mergeCell ref="A51:A52"/>
    <mergeCell ref="B51:B52"/>
    <mergeCell ref="B19:B20"/>
    <mergeCell ref="A21:A22"/>
    <mergeCell ref="B21:B22"/>
    <mergeCell ref="A35:A36"/>
    <mergeCell ref="B35:B36"/>
    <mergeCell ref="A37:A38"/>
    <mergeCell ref="B37:B38"/>
    <mergeCell ref="A29:A30"/>
    <mergeCell ref="B29:B30"/>
    <mergeCell ref="A31:A32"/>
    <mergeCell ref="B31:B32"/>
    <mergeCell ref="A33:A34"/>
    <mergeCell ref="B33:B34"/>
    <mergeCell ref="C160:H160"/>
    <mergeCell ref="C162:G162"/>
    <mergeCell ref="D5:BC5"/>
    <mergeCell ref="D7:BC7"/>
    <mergeCell ref="A9:A10"/>
    <mergeCell ref="B9:B10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BF163"/>
  <sheetViews>
    <sheetView zoomScale="80" zoomScaleNormal="80" workbookViewId="0">
      <selection activeCell="Q3" sqref="Q3:Z3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8" ht="15.75">
      <c r="A2" s="125"/>
      <c r="B2" s="459" t="s">
        <v>188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</row>
    <row r="3" spans="1:58" ht="15.75">
      <c r="A3" s="125"/>
      <c r="B3" s="205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419" t="s">
        <v>152</v>
      </c>
      <c r="R3" s="419"/>
      <c r="S3" s="419"/>
      <c r="T3" s="419"/>
      <c r="U3" s="419"/>
      <c r="V3" s="419"/>
      <c r="W3" s="419"/>
      <c r="X3" s="419"/>
      <c r="Y3" s="419"/>
      <c r="Z3" s="419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</row>
    <row r="4" spans="1:58" ht="123.75" customHeight="1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25"/>
    </row>
    <row r="5" spans="1:58" ht="15.75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125"/>
      <c r="BF5" s="206"/>
    </row>
    <row r="6" spans="1:58" ht="15.75">
      <c r="A6" s="406"/>
      <c r="B6" s="406"/>
      <c r="C6" s="407"/>
      <c r="D6" s="178">
        <v>36</v>
      </c>
      <c r="E6" s="178">
        <v>37</v>
      </c>
      <c r="F6" s="178">
        <v>38</v>
      </c>
      <c r="G6" s="178">
        <v>39</v>
      </c>
      <c r="H6" s="178">
        <v>40</v>
      </c>
      <c r="I6" s="178">
        <v>41</v>
      </c>
      <c r="J6" s="178">
        <v>42</v>
      </c>
      <c r="K6" s="178">
        <v>43</v>
      </c>
      <c r="L6" s="178">
        <v>44</v>
      </c>
      <c r="M6" s="178">
        <v>45</v>
      </c>
      <c r="N6" s="178">
        <v>46</v>
      </c>
      <c r="O6" s="178">
        <v>47</v>
      </c>
      <c r="P6" s="178">
        <v>48</v>
      </c>
      <c r="Q6" s="178">
        <v>49</v>
      </c>
      <c r="R6" s="178">
        <v>50</v>
      </c>
      <c r="S6" s="178">
        <v>51</v>
      </c>
      <c r="T6" s="178">
        <v>52</v>
      </c>
      <c r="U6" s="178">
        <v>1</v>
      </c>
      <c r="V6" s="178">
        <v>2</v>
      </c>
      <c r="W6" s="178">
        <v>3</v>
      </c>
      <c r="X6" s="178">
        <v>4</v>
      </c>
      <c r="Y6" s="178">
        <v>5</v>
      </c>
      <c r="Z6" s="178">
        <v>6</v>
      </c>
      <c r="AA6" s="178">
        <v>7</v>
      </c>
      <c r="AB6" s="178">
        <v>8</v>
      </c>
      <c r="AC6" s="178">
        <v>9</v>
      </c>
      <c r="AD6" s="178">
        <v>10</v>
      </c>
      <c r="AE6" s="178">
        <v>11</v>
      </c>
      <c r="AF6" s="178">
        <v>12</v>
      </c>
      <c r="AG6" s="178">
        <v>13</v>
      </c>
      <c r="AH6" s="178">
        <v>14</v>
      </c>
      <c r="AI6" s="178">
        <v>15</v>
      </c>
      <c r="AJ6" s="178">
        <v>16</v>
      </c>
      <c r="AK6" s="178">
        <v>17</v>
      </c>
      <c r="AL6" s="178">
        <v>18</v>
      </c>
      <c r="AM6" s="178">
        <v>19</v>
      </c>
      <c r="AN6" s="178">
        <v>20</v>
      </c>
      <c r="AO6" s="178">
        <v>21</v>
      </c>
      <c r="AP6" s="178">
        <v>22</v>
      </c>
      <c r="AQ6" s="178">
        <v>23</v>
      </c>
      <c r="AR6" s="178">
        <v>24</v>
      </c>
      <c r="AS6" s="178">
        <v>25</v>
      </c>
      <c r="AT6" s="178">
        <v>26</v>
      </c>
      <c r="AU6" s="178">
        <v>27</v>
      </c>
      <c r="AV6" s="178">
        <v>28</v>
      </c>
      <c r="AW6" s="178">
        <v>29</v>
      </c>
      <c r="AX6" s="178">
        <v>30</v>
      </c>
      <c r="AY6" s="178">
        <v>31</v>
      </c>
      <c r="AZ6" s="178">
        <v>32</v>
      </c>
      <c r="BA6" s="178">
        <v>33</v>
      </c>
      <c r="BB6" s="178">
        <v>34</v>
      </c>
      <c r="BC6" s="178">
        <v>35</v>
      </c>
      <c r="BD6" s="125"/>
    </row>
    <row r="7" spans="1:58" ht="15.75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178" t="s">
        <v>133</v>
      </c>
    </row>
    <row r="8" spans="1:58" ht="15" customHeight="1">
      <c r="A8" s="178">
        <v>1</v>
      </c>
      <c r="B8" s="178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178"/>
    </row>
    <row r="9" spans="1:58" ht="13.1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6</v>
      </c>
      <c r="G9" s="84">
        <f t="shared" si="0"/>
        <v>16</v>
      </c>
      <c r="H9" s="84">
        <f t="shared" si="0"/>
        <v>6</v>
      </c>
      <c r="I9" s="84">
        <f t="shared" si="0"/>
        <v>8</v>
      </c>
      <c r="J9" s="84">
        <f t="shared" si="0"/>
        <v>0</v>
      </c>
      <c r="K9" s="84">
        <f t="shared" si="0"/>
        <v>0</v>
      </c>
      <c r="L9" s="84">
        <f t="shared" si="0"/>
        <v>0</v>
      </c>
      <c r="M9" s="84">
        <f t="shared" si="0"/>
        <v>0</v>
      </c>
      <c r="N9" s="84">
        <f t="shared" si="0"/>
        <v>4</v>
      </c>
      <c r="O9" s="84">
        <f t="shared" si="0"/>
        <v>2</v>
      </c>
      <c r="P9" s="84">
        <f t="shared" si="0"/>
        <v>6</v>
      </c>
      <c r="Q9" s="84">
        <f t="shared" si="0"/>
        <v>2</v>
      </c>
      <c r="R9" s="84">
        <f t="shared" si="0"/>
        <v>2</v>
      </c>
      <c r="S9" s="84">
        <f t="shared" si="0"/>
        <v>2</v>
      </c>
      <c r="T9" s="84">
        <f t="shared" si="0"/>
        <v>6</v>
      </c>
      <c r="U9" s="84">
        <f t="shared" si="0"/>
        <v>8</v>
      </c>
      <c r="V9" s="84">
        <f t="shared" si="0"/>
        <v>2</v>
      </c>
      <c r="W9" s="84">
        <f t="shared" si="0"/>
        <v>0</v>
      </c>
      <c r="X9" s="84">
        <f t="shared" si="0"/>
        <v>0</v>
      </c>
      <c r="Y9" s="84">
        <f t="shared" si="0"/>
        <v>0</v>
      </c>
      <c r="Z9" s="84">
        <f t="shared" si="0"/>
        <v>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70</v>
      </c>
    </row>
    <row r="10" spans="1:58" ht="33.7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3</v>
      </c>
      <c r="G10" s="84">
        <f t="shared" si="0"/>
        <v>8</v>
      </c>
      <c r="H10" s="84">
        <f t="shared" si="0"/>
        <v>3</v>
      </c>
      <c r="I10" s="84">
        <f t="shared" si="0"/>
        <v>4</v>
      </c>
      <c r="J10" s="84">
        <f t="shared" si="0"/>
        <v>0</v>
      </c>
      <c r="K10" s="84">
        <f t="shared" si="0"/>
        <v>0</v>
      </c>
      <c r="L10" s="84">
        <f t="shared" si="0"/>
        <v>0</v>
      </c>
      <c r="M10" s="84">
        <f t="shared" si="0"/>
        <v>0</v>
      </c>
      <c r="N10" s="84">
        <f t="shared" si="0"/>
        <v>2</v>
      </c>
      <c r="O10" s="84">
        <f t="shared" si="0"/>
        <v>1</v>
      </c>
      <c r="P10" s="84">
        <f t="shared" si="0"/>
        <v>3</v>
      </c>
      <c r="Q10" s="84">
        <f t="shared" si="0"/>
        <v>1</v>
      </c>
      <c r="R10" s="84">
        <f t="shared" si="0"/>
        <v>1</v>
      </c>
      <c r="S10" s="84">
        <f t="shared" si="0"/>
        <v>1</v>
      </c>
      <c r="T10" s="84">
        <f t="shared" si="0"/>
        <v>3</v>
      </c>
      <c r="U10" s="84">
        <f t="shared" si="0"/>
        <v>4</v>
      </c>
      <c r="V10" s="84">
        <f t="shared" si="0"/>
        <v>1</v>
      </c>
      <c r="W10" s="84">
        <f t="shared" si="0"/>
        <v>0</v>
      </c>
      <c r="X10" s="84">
        <f t="shared" si="0"/>
        <v>0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35</v>
      </c>
    </row>
    <row r="11" spans="1:58" ht="13.15" customHeight="1">
      <c r="A11" s="351" t="s">
        <v>2</v>
      </c>
      <c r="B11" s="351" t="s">
        <v>3</v>
      </c>
      <c r="C11" s="128" t="s">
        <v>137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145"/>
      <c r="X11" s="145"/>
      <c r="Y11" s="145"/>
      <c r="Z11" s="145"/>
      <c r="AA11" s="145"/>
      <c r="AB11" s="145"/>
      <c r="AC11" s="194"/>
      <c r="AD11" s="194"/>
      <c r="AE11" s="133"/>
      <c r="AF11" s="133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8" ht="13.15" customHeight="1">
      <c r="A12" s="398"/>
      <c r="B12" s="398"/>
      <c r="C12" s="128" t="s">
        <v>138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145"/>
      <c r="X12" s="145"/>
      <c r="Y12" s="145"/>
      <c r="Z12" s="145"/>
      <c r="AA12" s="145"/>
      <c r="AB12" s="145"/>
      <c r="AC12" s="194"/>
      <c r="AD12" s="194"/>
      <c r="AE12" s="133"/>
      <c r="AF12" s="133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8" ht="13.15" customHeight="1">
      <c r="A13" s="326" t="s">
        <v>4</v>
      </c>
      <c r="B13" s="326" t="s">
        <v>5</v>
      </c>
      <c r="C13" s="128" t="s">
        <v>137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145"/>
      <c r="X13" s="145"/>
      <c r="Y13" s="145"/>
      <c r="Z13" s="145"/>
      <c r="AA13" s="145"/>
      <c r="AB13" s="145"/>
      <c r="AC13" s="194"/>
      <c r="AD13" s="194"/>
      <c r="AE13" s="133"/>
      <c r="AF13" s="133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8" ht="13.15" customHeight="1">
      <c r="A14" s="326"/>
      <c r="B14" s="326"/>
      <c r="C14" s="128" t="s">
        <v>138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145"/>
      <c r="X14" s="145"/>
      <c r="Y14" s="145"/>
      <c r="Z14" s="145"/>
      <c r="AA14" s="145"/>
      <c r="AB14" s="145"/>
      <c r="AC14" s="194"/>
      <c r="AD14" s="194"/>
      <c r="AE14" s="133"/>
      <c r="AF14" s="133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8" ht="13.15" customHeight="1">
      <c r="A15" s="332" t="s">
        <v>6</v>
      </c>
      <c r="B15" s="332" t="s">
        <v>7</v>
      </c>
      <c r="C15" s="203" t="s">
        <v>137</v>
      </c>
      <c r="D15" s="189"/>
      <c r="E15" s="189"/>
      <c r="F15" s="189">
        <v>4</v>
      </c>
      <c r="G15" s="189">
        <v>8</v>
      </c>
      <c r="H15" s="189">
        <v>2</v>
      </c>
      <c r="I15" s="189">
        <v>4</v>
      </c>
      <c r="J15" s="189"/>
      <c r="K15" s="189"/>
      <c r="L15" s="189"/>
      <c r="M15" s="189"/>
      <c r="N15" s="189">
        <v>2</v>
      </c>
      <c r="O15" s="189"/>
      <c r="P15" s="189">
        <v>2</v>
      </c>
      <c r="Q15" s="189"/>
      <c r="R15" s="189">
        <v>2</v>
      </c>
      <c r="S15" s="189">
        <v>2</v>
      </c>
      <c r="T15" s="189">
        <v>3</v>
      </c>
      <c r="U15" s="189">
        <v>6</v>
      </c>
      <c r="V15" s="189"/>
      <c r="W15" s="145"/>
      <c r="X15" s="145"/>
      <c r="Y15" s="145"/>
      <c r="Z15" s="145"/>
      <c r="AA15" s="145"/>
      <c r="AB15" s="145"/>
      <c r="AC15" s="194"/>
      <c r="AD15" s="194"/>
      <c r="AE15" s="133"/>
      <c r="AF15" s="133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7"/>
      <c r="BD15" s="78">
        <f t="shared" si="1"/>
        <v>35</v>
      </c>
    </row>
    <row r="16" spans="1:58" ht="13.15" customHeight="1">
      <c r="A16" s="332"/>
      <c r="B16" s="332"/>
      <c r="C16" s="203" t="s">
        <v>138</v>
      </c>
      <c r="D16" s="189"/>
      <c r="E16" s="204"/>
      <c r="F16" s="189">
        <v>2</v>
      </c>
      <c r="G16" s="189">
        <v>4</v>
      </c>
      <c r="H16" s="189">
        <v>1</v>
      </c>
      <c r="I16" s="189">
        <v>2</v>
      </c>
      <c r="J16" s="189"/>
      <c r="K16" s="189"/>
      <c r="L16" s="189"/>
      <c r="M16" s="189"/>
      <c r="N16" s="189">
        <v>1</v>
      </c>
      <c r="O16" s="189"/>
      <c r="P16" s="189">
        <v>1</v>
      </c>
      <c r="Q16" s="189"/>
      <c r="R16" s="189">
        <v>1</v>
      </c>
      <c r="S16" s="189">
        <v>1</v>
      </c>
      <c r="T16" s="189">
        <v>1.5</v>
      </c>
      <c r="U16" s="189">
        <v>3</v>
      </c>
      <c r="V16" s="189"/>
      <c r="W16" s="145"/>
      <c r="X16" s="145"/>
      <c r="Y16" s="145"/>
      <c r="Z16" s="145"/>
      <c r="AA16" s="145"/>
      <c r="AB16" s="145"/>
      <c r="AC16" s="194"/>
      <c r="AD16" s="194"/>
      <c r="AE16" s="133"/>
      <c r="AF16" s="133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7"/>
      <c r="BD16" s="78">
        <f t="shared" si="1"/>
        <v>17.5</v>
      </c>
    </row>
    <row r="17" spans="1:56" ht="13.15" customHeight="1">
      <c r="A17" s="332" t="s">
        <v>8</v>
      </c>
      <c r="B17" s="332" t="s">
        <v>9</v>
      </c>
      <c r="C17" s="203" t="s">
        <v>137</v>
      </c>
      <c r="D17" s="189"/>
      <c r="E17" s="189"/>
      <c r="F17" s="189">
        <v>2</v>
      </c>
      <c r="G17" s="189">
        <v>8</v>
      </c>
      <c r="H17" s="189">
        <v>4</v>
      </c>
      <c r="I17" s="189">
        <v>4</v>
      </c>
      <c r="J17" s="189"/>
      <c r="K17" s="189"/>
      <c r="L17" s="189"/>
      <c r="M17" s="189"/>
      <c r="N17" s="189">
        <v>2</v>
      </c>
      <c r="O17" s="189">
        <v>2</v>
      </c>
      <c r="P17" s="189">
        <v>4</v>
      </c>
      <c r="Q17" s="189">
        <v>2</v>
      </c>
      <c r="R17" s="189"/>
      <c r="S17" s="189"/>
      <c r="T17" s="189">
        <v>3</v>
      </c>
      <c r="U17" s="189">
        <v>2</v>
      </c>
      <c r="V17" s="189">
        <v>2</v>
      </c>
      <c r="W17" s="145"/>
      <c r="X17" s="145"/>
      <c r="Y17" s="145"/>
      <c r="Z17" s="145"/>
      <c r="AA17" s="145"/>
      <c r="AB17" s="145"/>
      <c r="AC17" s="194"/>
      <c r="AD17" s="194"/>
      <c r="AE17" s="133"/>
      <c r="AF17" s="133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7"/>
      <c r="BD17" s="78">
        <f t="shared" si="1"/>
        <v>35</v>
      </c>
    </row>
    <row r="18" spans="1:56" ht="13.15" customHeight="1">
      <c r="A18" s="332"/>
      <c r="B18" s="332"/>
      <c r="C18" s="203" t="s">
        <v>138</v>
      </c>
      <c r="D18" s="189"/>
      <c r="E18" s="204"/>
      <c r="F18" s="189">
        <v>1</v>
      </c>
      <c r="G18" s="189">
        <v>4</v>
      </c>
      <c r="H18" s="189">
        <v>2</v>
      </c>
      <c r="I18" s="189">
        <v>2</v>
      </c>
      <c r="J18" s="189"/>
      <c r="K18" s="189"/>
      <c r="L18" s="189"/>
      <c r="M18" s="189"/>
      <c r="N18" s="189">
        <v>1</v>
      </c>
      <c r="O18" s="189">
        <v>1</v>
      </c>
      <c r="P18" s="189">
        <v>2</v>
      </c>
      <c r="Q18" s="189">
        <v>1</v>
      </c>
      <c r="R18" s="189"/>
      <c r="S18" s="189"/>
      <c r="T18" s="189">
        <v>1.5</v>
      </c>
      <c r="U18" s="189">
        <v>1</v>
      </c>
      <c r="V18" s="189">
        <v>1</v>
      </c>
      <c r="W18" s="145"/>
      <c r="X18" s="145"/>
      <c r="Y18" s="145"/>
      <c r="Z18" s="145"/>
      <c r="AA18" s="145"/>
      <c r="AB18" s="145"/>
      <c r="AC18" s="194"/>
      <c r="AD18" s="194"/>
      <c r="AE18" s="133"/>
      <c r="AF18" s="133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7"/>
      <c r="BD18" s="78">
        <f t="shared" si="1"/>
        <v>17.5</v>
      </c>
    </row>
    <row r="19" spans="1:56" ht="13.15" customHeight="1">
      <c r="A19" s="326" t="s">
        <v>10</v>
      </c>
      <c r="B19" s="326" t="s">
        <v>11</v>
      </c>
      <c r="C19" s="128" t="s">
        <v>137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145"/>
      <c r="X19" s="145"/>
      <c r="Y19" s="145"/>
      <c r="Z19" s="145"/>
      <c r="AA19" s="145"/>
      <c r="AB19" s="145"/>
      <c r="AC19" s="194"/>
      <c r="AD19" s="194"/>
      <c r="AE19" s="133"/>
      <c r="AF19" s="133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5"/>
      <c r="BD19" s="78">
        <f t="shared" si="1"/>
        <v>0</v>
      </c>
    </row>
    <row r="20" spans="1:56" ht="13.15" customHeight="1">
      <c r="A20" s="351"/>
      <c r="B20" s="351"/>
      <c r="C20" s="128" t="s">
        <v>138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48"/>
      <c r="X20" s="148"/>
      <c r="Y20" s="148"/>
      <c r="Z20" s="148"/>
      <c r="AA20" s="148"/>
      <c r="AB20" s="148"/>
      <c r="AC20" s="198"/>
      <c r="AD20" s="198"/>
      <c r="AE20" s="150"/>
      <c r="AF20" s="150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200"/>
      <c r="BD20" s="78">
        <f t="shared" si="1"/>
        <v>0</v>
      </c>
    </row>
    <row r="21" spans="1:56" ht="13.1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0</v>
      </c>
      <c r="G21" s="84">
        <f t="shared" si="2"/>
        <v>0</v>
      </c>
      <c r="H21" s="84">
        <f t="shared" si="2"/>
        <v>0</v>
      </c>
      <c r="I21" s="84">
        <f t="shared" si="2"/>
        <v>0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0</v>
      </c>
      <c r="N21" s="84">
        <f t="shared" si="2"/>
        <v>0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0</v>
      </c>
    </row>
    <row r="22" spans="1:56" ht="13.1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0</v>
      </c>
      <c r="F22" s="84">
        <f t="shared" si="2"/>
        <v>0</v>
      </c>
      <c r="G22" s="84">
        <f t="shared" si="2"/>
        <v>0</v>
      </c>
      <c r="H22" s="84">
        <f t="shared" si="2"/>
        <v>0</v>
      </c>
      <c r="I22" s="84">
        <f t="shared" si="2"/>
        <v>0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0</v>
      </c>
      <c r="N22" s="84">
        <f t="shared" si="2"/>
        <v>0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0</v>
      </c>
    </row>
    <row r="23" spans="1:56" ht="13.15" customHeight="1">
      <c r="A23" s="326" t="s">
        <v>14</v>
      </c>
      <c r="B23" s="326" t="s">
        <v>15</v>
      </c>
      <c r="C23" s="128" t="s">
        <v>137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145"/>
      <c r="X23" s="145"/>
      <c r="Y23" s="145"/>
      <c r="Z23" s="145"/>
      <c r="AA23" s="145"/>
      <c r="AB23" s="145"/>
      <c r="AC23" s="130"/>
      <c r="AD23" s="130"/>
      <c r="AE23" s="133"/>
      <c r="AF23" s="133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8"/>
      <c r="BD23" s="78">
        <f t="shared" si="1"/>
        <v>0</v>
      </c>
    </row>
    <row r="24" spans="1:56" ht="13.15" customHeight="1">
      <c r="A24" s="390"/>
      <c r="B24" s="390"/>
      <c r="C24" s="128" t="s">
        <v>138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145"/>
      <c r="X24" s="145"/>
      <c r="Y24" s="145"/>
      <c r="Z24" s="145"/>
      <c r="AA24" s="145"/>
      <c r="AB24" s="145"/>
      <c r="AC24" s="130"/>
      <c r="AD24" s="130"/>
      <c r="AE24" s="133"/>
      <c r="AF24" s="133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8"/>
      <c r="BD24" s="78">
        <f t="shared" si="1"/>
        <v>0</v>
      </c>
    </row>
    <row r="25" spans="1:56" ht="13.15" customHeight="1">
      <c r="A25" s="326" t="s">
        <v>16</v>
      </c>
      <c r="B25" s="326" t="s">
        <v>17</v>
      </c>
      <c r="C25" s="128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145"/>
      <c r="X25" s="145"/>
      <c r="Y25" s="145"/>
      <c r="Z25" s="145"/>
      <c r="AA25" s="145"/>
      <c r="AB25" s="145"/>
      <c r="AC25" s="130"/>
      <c r="AD25" s="130"/>
      <c r="AE25" s="133"/>
      <c r="AF25" s="133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8"/>
      <c r="BD25" s="78">
        <f t="shared" si="1"/>
        <v>0</v>
      </c>
    </row>
    <row r="26" spans="1:56" ht="13.15" customHeight="1">
      <c r="A26" s="378"/>
      <c r="B26" s="378"/>
      <c r="C26" s="128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148"/>
      <c r="X26" s="148"/>
      <c r="Y26" s="148"/>
      <c r="Z26" s="148"/>
      <c r="AA26" s="148"/>
      <c r="AB26" s="148"/>
      <c r="AC26" s="141"/>
      <c r="AD26" s="141"/>
      <c r="AE26" s="150"/>
      <c r="AF26" s="150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2"/>
      <c r="BD26" s="78">
        <f t="shared" si="1"/>
        <v>0</v>
      </c>
    </row>
    <row r="27" spans="1:56" ht="13.1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AF27" si="3">E29+E53</f>
        <v>18</v>
      </c>
      <c r="F27" s="152">
        <f t="shared" si="3"/>
        <v>30</v>
      </c>
      <c r="G27" s="152">
        <f t="shared" si="3"/>
        <v>20</v>
      </c>
      <c r="H27" s="152">
        <f t="shared" si="3"/>
        <v>30</v>
      </c>
      <c r="I27" s="152">
        <f t="shared" si="3"/>
        <v>28</v>
      </c>
      <c r="J27" s="152">
        <f t="shared" si="3"/>
        <v>36</v>
      </c>
      <c r="K27" s="152">
        <f t="shared" si="3"/>
        <v>36</v>
      </c>
      <c r="L27" s="152">
        <f t="shared" si="3"/>
        <v>36</v>
      </c>
      <c r="M27" s="152">
        <f t="shared" si="3"/>
        <v>36</v>
      </c>
      <c r="N27" s="152">
        <f t="shared" si="3"/>
        <v>32</v>
      </c>
      <c r="O27" s="152">
        <f t="shared" si="3"/>
        <v>34</v>
      </c>
      <c r="P27" s="152">
        <f t="shared" si="3"/>
        <v>30</v>
      </c>
      <c r="Q27" s="152">
        <f t="shared" si="3"/>
        <v>34</v>
      </c>
      <c r="R27" s="152">
        <f t="shared" si="3"/>
        <v>34</v>
      </c>
      <c r="S27" s="152">
        <f t="shared" si="3"/>
        <v>34</v>
      </c>
      <c r="T27" s="152">
        <f t="shared" si="3"/>
        <v>30</v>
      </c>
      <c r="U27" s="152">
        <f t="shared" si="3"/>
        <v>28</v>
      </c>
      <c r="V27" s="152">
        <f t="shared" si="3"/>
        <v>34</v>
      </c>
      <c r="W27" s="152">
        <f t="shared" si="3"/>
        <v>0</v>
      </c>
      <c r="X27" s="152">
        <f t="shared" si="3"/>
        <v>0</v>
      </c>
      <c r="Y27" s="152">
        <f t="shared" si="3"/>
        <v>0</v>
      </c>
      <c r="Z27" s="152">
        <f t="shared" si="3"/>
        <v>0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ref="E27:BC28" si="4">AG29+AG53</f>
        <v>0</v>
      </c>
      <c r="AH27" s="152">
        <f t="shared" si="4"/>
        <v>0</v>
      </c>
      <c r="AI27" s="152">
        <f t="shared" si="4"/>
        <v>0</v>
      </c>
      <c r="AJ27" s="152">
        <f t="shared" si="4"/>
        <v>0</v>
      </c>
      <c r="AK27" s="152">
        <f t="shared" si="4"/>
        <v>0</v>
      </c>
      <c r="AL27" s="152">
        <f t="shared" si="4"/>
        <v>0</v>
      </c>
      <c r="AM27" s="152">
        <f t="shared" si="4"/>
        <v>0</v>
      </c>
      <c r="AN27" s="152">
        <f t="shared" si="4"/>
        <v>0</v>
      </c>
      <c r="AO27" s="152">
        <f t="shared" si="4"/>
        <v>0</v>
      </c>
      <c r="AP27" s="152">
        <f t="shared" si="4"/>
        <v>0</v>
      </c>
      <c r="AQ27" s="152">
        <f t="shared" si="4"/>
        <v>0</v>
      </c>
      <c r="AR27" s="152">
        <f t="shared" si="4"/>
        <v>0</v>
      </c>
      <c r="AS27" s="152">
        <f t="shared" si="4"/>
        <v>0</v>
      </c>
      <c r="AT27" s="152">
        <f t="shared" si="4"/>
        <v>0</v>
      </c>
      <c r="AU27" s="152">
        <f t="shared" si="4"/>
        <v>0</v>
      </c>
      <c r="AV27" s="152">
        <f t="shared" si="4"/>
        <v>0</v>
      </c>
      <c r="AW27" s="152">
        <f t="shared" si="4"/>
        <v>0</v>
      </c>
      <c r="AX27" s="152">
        <f t="shared" si="4"/>
        <v>0</v>
      </c>
      <c r="AY27" s="152">
        <f t="shared" si="4"/>
        <v>0</v>
      </c>
      <c r="AZ27" s="152">
        <f t="shared" si="4"/>
        <v>0</v>
      </c>
      <c r="BA27" s="152">
        <f t="shared" si="4"/>
        <v>0</v>
      </c>
      <c r="BB27" s="152">
        <f t="shared" si="4"/>
        <v>0</v>
      </c>
      <c r="BC27" s="153">
        <f t="shared" si="4"/>
        <v>0</v>
      </c>
      <c r="BD27" s="78">
        <f>SUM(D27:AF27)</f>
        <v>560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4"/>
        <v>9</v>
      </c>
      <c r="F28" s="84">
        <f t="shared" si="4"/>
        <v>15</v>
      </c>
      <c r="G28" s="84">
        <f t="shared" si="4"/>
        <v>10</v>
      </c>
      <c r="H28" s="84">
        <f t="shared" si="4"/>
        <v>15</v>
      </c>
      <c r="I28" s="84">
        <f t="shared" si="4"/>
        <v>14</v>
      </c>
      <c r="J28" s="84">
        <f t="shared" si="4"/>
        <v>18</v>
      </c>
      <c r="K28" s="84">
        <f t="shared" si="4"/>
        <v>18</v>
      </c>
      <c r="L28" s="84">
        <f t="shared" si="4"/>
        <v>18</v>
      </c>
      <c r="M28" s="84">
        <f t="shared" si="4"/>
        <v>18</v>
      </c>
      <c r="N28" s="84">
        <f t="shared" si="4"/>
        <v>16</v>
      </c>
      <c r="O28" s="84">
        <f t="shared" si="4"/>
        <v>17</v>
      </c>
      <c r="P28" s="84">
        <f t="shared" si="4"/>
        <v>15</v>
      </c>
      <c r="Q28" s="84">
        <f t="shared" si="4"/>
        <v>17</v>
      </c>
      <c r="R28" s="84">
        <f t="shared" si="4"/>
        <v>17</v>
      </c>
      <c r="S28" s="84">
        <f t="shared" si="4"/>
        <v>17</v>
      </c>
      <c r="T28" s="84">
        <f t="shared" si="4"/>
        <v>15</v>
      </c>
      <c r="U28" s="84">
        <f t="shared" si="4"/>
        <v>14</v>
      </c>
      <c r="V28" s="84">
        <f t="shared" si="4"/>
        <v>17</v>
      </c>
      <c r="W28" s="84">
        <f t="shared" si="4"/>
        <v>0</v>
      </c>
      <c r="X28" s="84">
        <f t="shared" si="4"/>
        <v>0</v>
      </c>
      <c r="Y28" s="84">
        <f t="shared" si="4"/>
        <v>0</v>
      </c>
      <c r="Z28" s="84">
        <f t="shared" si="4"/>
        <v>0</v>
      </c>
      <c r="AA28" s="84">
        <f t="shared" si="4"/>
        <v>0</v>
      </c>
      <c r="AB28" s="84">
        <f t="shared" si="4"/>
        <v>0</v>
      </c>
      <c r="AC28" s="84">
        <f t="shared" si="4"/>
        <v>0</v>
      </c>
      <c r="AD28" s="84">
        <f t="shared" si="4"/>
        <v>0</v>
      </c>
      <c r="AE28" s="84">
        <f t="shared" si="4"/>
        <v>0</v>
      </c>
      <c r="AF28" s="84">
        <f t="shared" si="4"/>
        <v>0</v>
      </c>
      <c r="AG28" s="84">
        <f t="shared" si="4"/>
        <v>0</v>
      </c>
      <c r="AH28" s="84">
        <f t="shared" si="4"/>
        <v>0</v>
      </c>
      <c r="AI28" s="84">
        <f t="shared" si="4"/>
        <v>0</v>
      </c>
      <c r="AJ28" s="84">
        <f t="shared" si="4"/>
        <v>0</v>
      </c>
      <c r="AK28" s="84">
        <f t="shared" si="4"/>
        <v>0</v>
      </c>
      <c r="AL28" s="84">
        <f t="shared" si="4"/>
        <v>0</v>
      </c>
      <c r="AM28" s="84">
        <f t="shared" si="4"/>
        <v>0</v>
      </c>
      <c r="AN28" s="84">
        <f t="shared" si="4"/>
        <v>0</v>
      </c>
      <c r="AO28" s="84">
        <f t="shared" si="4"/>
        <v>0</v>
      </c>
      <c r="AP28" s="84">
        <f t="shared" si="4"/>
        <v>0</v>
      </c>
      <c r="AQ28" s="84">
        <f t="shared" si="4"/>
        <v>0</v>
      </c>
      <c r="AR28" s="84">
        <f t="shared" si="4"/>
        <v>0</v>
      </c>
      <c r="AS28" s="84">
        <f t="shared" si="4"/>
        <v>0</v>
      </c>
      <c r="AT28" s="84">
        <f t="shared" si="4"/>
        <v>0</v>
      </c>
      <c r="AU28" s="84">
        <f t="shared" si="4"/>
        <v>0</v>
      </c>
      <c r="AV28" s="84">
        <f t="shared" si="4"/>
        <v>0</v>
      </c>
      <c r="AW28" s="84">
        <f t="shared" si="4"/>
        <v>0</v>
      </c>
      <c r="AX28" s="84">
        <f t="shared" si="4"/>
        <v>0</v>
      </c>
      <c r="AY28" s="84">
        <f t="shared" si="4"/>
        <v>0</v>
      </c>
      <c r="AZ28" s="84">
        <f t="shared" si="4"/>
        <v>0</v>
      </c>
      <c r="BA28" s="84">
        <f t="shared" si="4"/>
        <v>0</v>
      </c>
      <c r="BB28" s="84">
        <f t="shared" si="4"/>
        <v>0</v>
      </c>
      <c r="BC28" s="85">
        <f t="shared" si="4"/>
        <v>0</v>
      </c>
      <c r="BD28" s="78">
        <f t="shared" si="1"/>
        <v>280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5">E31+E33+E35+E37+E39+E41+E43+E45+E47+E49+E51</f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55">
        <f t="shared" si="5"/>
        <v>0</v>
      </c>
      <c r="Q29" s="155">
        <f t="shared" si="5"/>
        <v>0</v>
      </c>
      <c r="R29" s="155">
        <f t="shared" si="5"/>
        <v>0</v>
      </c>
      <c r="S29" s="155">
        <f t="shared" si="5"/>
        <v>0</v>
      </c>
      <c r="T29" s="155">
        <f t="shared" si="5"/>
        <v>0</v>
      </c>
      <c r="U29" s="155">
        <f t="shared" si="5"/>
        <v>0</v>
      </c>
      <c r="V29" s="155">
        <f t="shared" si="5"/>
        <v>0</v>
      </c>
      <c r="W29" s="155">
        <f t="shared" si="5"/>
        <v>0</v>
      </c>
      <c r="X29" s="155">
        <f t="shared" si="5"/>
        <v>0</v>
      </c>
      <c r="Y29" s="155">
        <f t="shared" si="5"/>
        <v>0</v>
      </c>
      <c r="Z29" s="155">
        <f t="shared" si="5"/>
        <v>0</v>
      </c>
      <c r="AA29" s="155">
        <f t="shared" si="5"/>
        <v>0</v>
      </c>
      <c r="AB29" s="155">
        <f t="shared" si="5"/>
        <v>0</v>
      </c>
      <c r="AC29" s="155">
        <f t="shared" si="5"/>
        <v>0</v>
      </c>
      <c r="AD29" s="155">
        <f t="shared" si="5"/>
        <v>0</v>
      </c>
      <c r="AE29" s="155">
        <f t="shared" si="5"/>
        <v>0</v>
      </c>
      <c r="AF29" s="155">
        <f t="shared" si="5"/>
        <v>0</v>
      </c>
      <c r="AG29" s="155">
        <f t="shared" si="5"/>
        <v>0</v>
      </c>
      <c r="AH29" s="155">
        <f t="shared" si="5"/>
        <v>0</v>
      </c>
      <c r="AI29" s="155">
        <f t="shared" si="5"/>
        <v>0</v>
      </c>
      <c r="AJ29" s="155">
        <f t="shared" si="5"/>
        <v>0</v>
      </c>
      <c r="AK29" s="155">
        <f t="shared" si="5"/>
        <v>0</v>
      </c>
      <c r="AL29" s="155">
        <f t="shared" si="5"/>
        <v>0</v>
      </c>
      <c r="AM29" s="155">
        <f t="shared" si="5"/>
        <v>0</v>
      </c>
      <c r="AN29" s="155">
        <f t="shared" si="5"/>
        <v>0</v>
      </c>
      <c r="AO29" s="155">
        <f t="shared" si="5"/>
        <v>0</v>
      </c>
      <c r="AP29" s="155">
        <f t="shared" si="5"/>
        <v>0</v>
      </c>
      <c r="AQ29" s="155">
        <f t="shared" si="5"/>
        <v>0</v>
      </c>
      <c r="AR29" s="155">
        <f t="shared" si="5"/>
        <v>0</v>
      </c>
      <c r="AS29" s="155">
        <f t="shared" si="5"/>
        <v>0</v>
      </c>
      <c r="AT29" s="155">
        <f t="shared" si="5"/>
        <v>0</v>
      </c>
      <c r="AU29" s="155">
        <f t="shared" si="5"/>
        <v>0</v>
      </c>
      <c r="AV29" s="155">
        <f t="shared" si="5"/>
        <v>0</v>
      </c>
      <c r="AW29" s="155">
        <f t="shared" si="5"/>
        <v>0</v>
      </c>
      <c r="AX29" s="155">
        <f t="shared" si="5"/>
        <v>0</v>
      </c>
      <c r="AY29" s="155">
        <f t="shared" si="5"/>
        <v>0</v>
      </c>
      <c r="AZ29" s="155">
        <f t="shared" si="5"/>
        <v>0</v>
      </c>
      <c r="BA29" s="155">
        <f t="shared" si="5"/>
        <v>0</v>
      </c>
      <c r="BB29" s="155">
        <f t="shared" si="5"/>
        <v>0</v>
      </c>
      <c r="BC29" s="156">
        <f t="shared" si="5"/>
        <v>0</v>
      </c>
      <c r="BD29" s="78">
        <f t="shared" si="1"/>
        <v>0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5"/>
        <v>0</v>
      </c>
      <c r="F30" s="155">
        <f t="shared" si="5"/>
        <v>0</v>
      </c>
      <c r="G30" s="155">
        <f t="shared" si="5"/>
        <v>0</v>
      </c>
      <c r="H30" s="155">
        <f t="shared" si="5"/>
        <v>0</v>
      </c>
      <c r="I30" s="155">
        <f t="shared" si="5"/>
        <v>0</v>
      </c>
      <c r="J30" s="155">
        <f t="shared" si="5"/>
        <v>0</v>
      </c>
      <c r="K30" s="155">
        <f t="shared" si="5"/>
        <v>0</v>
      </c>
      <c r="L30" s="155">
        <f t="shared" si="5"/>
        <v>0</v>
      </c>
      <c r="M30" s="155">
        <f t="shared" si="5"/>
        <v>0</v>
      </c>
      <c r="N30" s="155">
        <f t="shared" si="5"/>
        <v>0</v>
      </c>
      <c r="O30" s="155">
        <f t="shared" si="5"/>
        <v>0</v>
      </c>
      <c r="P30" s="155">
        <f t="shared" si="5"/>
        <v>0</v>
      </c>
      <c r="Q30" s="155">
        <f t="shared" si="5"/>
        <v>0</v>
      </c>
      <c r="R30" s="155">
        <f t="shared" si="5"/>
        <v>0</v>
      </c>
      <c r="S30" s="155">
        <f t="shared" si="5"/>
        <v>0</v>
      </c>
      <c r="T30" s="155">
        <f t="shared" si="5"/>
        <v>0</v>
      </c>
      <c r="U30" s="155">
        <f t="shared" si="5"/>
        <v>0</v>
      </c>
      <c r="V30" s="155">
        <f t="shared" si="5"/>
        <v>0</v>
      </c>
      <c r="W30" s="155">
        <f t="shared" si="5"/>
        <v>0</v>
      </c>
      <c r="X30" s="155">
        <f t="shared" si="5"/>
        <v>0</v>
      </c>
      <c r="Y30" s="155">
        <f t="shared" si="5"/>
        <v>0</v>
      </c>
      <c r="Z30" s="155">
        <f t="shared" si="5"/>
        <v>0</v>
      </c>
      <c r="AA30" s="155">
        <f t="shared" si="5"/>
        <v>0</v>
      </c>
      <c r="AB30" s="155">
        <f t="shared" si="5"/>
        <v>0</v>
      </c>
      <c r="AC30" s="155">
        <f t="shared" si="5"/>
        <v>0</v>
      </c>
      <c r="AD30" s="155">
        <f t="shared" si="5"/>
        <v>0</v>
      </c>
      <c r="AE30" s="155">
        <f t="shared" si="5"/>
        <v>0</v>
      </c>
      <c r="AF30" s="155">
        <f t="shared" si="5"/>
        <v>0</v>
      </c>
      <c r="AG30" s="155">
        <f t="shared" si="5"/>
        <v>0</v>
      </c>
      <c r="AH30" s="155">
        <f t="shared" si="5"/>
        <v>0</v>
      </c>
      <c r="AI30" s="155">
        <f t="shared" si="5"/>
        <v>0</v>
      </c>
      <c r="AJ30" s="155">
        <f t="shared" si="5"/>
        <v>0</v>
      </c>
      <c r="AK30" s="155">
        <f t="shared" si="5"/>
        <v>0</v>
      </c>
      <c r="AL30" s="155">
        <f t="shared" si="5"/>
        <v>0</v>
      </c>
      <c r="AM30" s="155">
        <f t="shared" si="5"/>
        <v>0</v>
      </c>
      <c r="AN30" s="155">
        <f t="shared" si="5"/>
        <v>0</v>
      </c>
      <c r="AO30" s="155">
        <f t="shared" si="5"/>
        <v>0</v>
      </c>
      <c r="AP30" s="155">
        <f t="shared" si="5"/>
        <v>0</v>
      </c>
      <c r="AQ30" s="155">
        <f t="shared" si="5"/>
        <v>0</v>
      </c>
      <c r="AR30" s="155">
        <f t="shared" si="5"/>
        <v>0</v>
      </c>
      <c r="AS30" s="155">
        <f t="shared" si="5"/>
        <v>0</v>
      </c>
      <c r="AT30" s="155">
        <f t="shared" si="5"/>
        <v>0</v>
      </c>
      <c r="AU30" s="155">
        <f t="shared" si="5"/>
        <v>0</v>
      </c>
      <c r="AV30" s="155">
        <f t="shared" si="5"/>
        <v>0</v>
      </c>
      <c r="AW30" s="155">
        <f t="shared" si="5"/>
        <v>0</v>
      </c>
      <c r="AX30" s="155">
        <f t="shared" si="5"/>
        <v>0</v>
      </c>
      <c r="AY30" s="155">
        <f t="shared" si="5"/>
        <v>0</v>
      </c>
      <c r="AZ30" s="155">
        <f t="shared" si="5"/>
        <v>0</v>
      </c>
      <c r="BA30" s="155">
        <f t="shared" si="5"/>
        <v>0</v>
      </c>
      <c r="BB30" s="155">
        <f t="shared" si="5"/>
        <v>0</v>
      </c>
      <c r="BC30" s="156">
        <f t="shared" si="5"/>
        <v>0</v>
      </c>
      <c r="BD30" s="78">
        <f t="shared" si="1"/>
        <v>0</v>
      </c>
    </row>
    <row r="31" spans="1:56" ht="13.15" customHeight="1">
      <c r="A31" s="351" t="s">
        <v>22</v>
      </c>
      <c r="B31" s="351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145"/>
      <c r="X31" s="145"/>
      <c r="Y31" s="145"/>
      <c r="Z31" s="145"/>
      <c r="AA31" s="145"/>
      <c r="AB31" s="145"/>
      <c r="AC31" s="130"/>
      <c r="AD31" s="130"/>
      <c r="AE31" s="133"/>
      <c r="AF31" s="133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78">
        <f t="shared" si="1"/>
        <v>0</v>
      </c>
    </row>
    <row r="32" spans="1:56" ht="13.15" customHeight="1">
      <c r="A32" s="398"/>
      <c r="B32" s="398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145"/>
      <c r="X32" s="145"/>
      <c r="Y32" s="145"/>
      <c r="Z32" s="145"/>
      <c r="AA32" s="145"/>
      <c r="AB32" s="145"/>
      <c r="AC32" s="130"/>
      <c r="AD32" s="130"/>
      <c r="AE32" s="133"/>
      <c r="AF32" s="133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78">
        <f t="shared" si="1"/>
        <v>0</v>
      </c>
    </row>
    <row r="33" spans="1:56" ht="13.15" customHeight="1">
      <c r="A33" s="351" t="s">
        <v>24</v>
      </c>
      <c r="B33" s="351" t="s">
        <v>25</v>
      </c>
      <c r="C33" s="128" t="s">
        <v>137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145"/>
      <c r="X33" s="145"/>
      <c r="Y33" s="145"/>
      <c r="Z33" s="145"/>
      <c r="AA33" s="145"/>
      <c r="AB33" s="145"/>
      <c r="AC33" s="130"/>
      <c r="AD33" s="130"/>
      <c r="AE33" s="133"/>
      <c r="AF33" s="133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8"/>
      <c r="BD33" s="78">
        <f t="shared" si="1"/>
        <v>0</v>
      </c>
    </row>
    <row r="34" spans="1:56" ht="13.15" customHeight="1">
      <c r="A34" s="373"/>
      <c r="B34" s="373"/>
      <c r="C34" s="128" t="s">
        <v>138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145"/>
      <c r="X34" s="145"/>
      <c r="Y34" s="145"/>
      <c r="Z34" s="145"/>
      <c r="AA34" s="145"/>
      <c r="AB34" s="145"/>
      <c r="AC34" s="130"/>
      <c r="AD34" s="130"/>
      <c r="AE34" s="133"/>
      <c r="AF34" s="133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8"/>
      <c r="BD34" s="78">
        <f t="shared" si="1"/>
        <v>0</v>
      </c>
    </row>
    <row r="35" spans="1:56" ht="13.15" customHeight="1">
      <c r="A35" s="351" t="s">
        <v>26</v>
      </c>
      <c r="B35" s="351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145"/>
      <c r="X35" s="145"/>
      <c r="Y35" s="145"/>
      <c r="Z35" s="145"/>
      <c r="AA35" s="145"/>
      <c r="AB35" s="145"/>
      <c r="AC35" s="130"/>
      <c r="AD35" s="130"/>
      <c r="AE35" s="133"/>
      <c r="AF35" s="133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8"/>
      <c r="BD35" s="78">
        <f t="shared" si="1"/>
        <v>0</v>
      </c>
    </row>
    <row r="36" spans="1:56" ht="13.15" customHeight="1">
      <c r="A36" s="373"/>
      <c r="B36" s="373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145"/>
      <c r="X36" s="145"/>
      <c r="Y36" s="145"/>
      <c r="Z36" s="145"/>
      <c r="AA36" s="145"/>
      <c r="AB36" s="145"/>
      <c r="AC36" s="130"/>
      <c r="AD36" s="130"/>
      <c r="AE36" s="133"/>
      <c r="AF36" s="133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8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145"/>
      <c r="X37" s="145"/>
      <c r="Y37" s="145"/>
      <c r="Z37" s="145"/>
      <c r="AA37" s="145"/>
      <c r="AB37" s="145"/>
      <c r="AC37" s="130"/>
      <c r="AD37" s="130"/>
      <c r="AE37" s="133"/>
      <c r="AF37" s="133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8"/>
      <c r="BD37" s="78">
        <f t="shared" si="1"/>
        <v>0</v>
      </c>
    </row>
    <row r="38" spans="1:56" ht="13.15" customHeight="1">
      <c r="A38" s="373"/>
      <c r="B38" s="373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145"/>
      <c r="X38" s="145"/>
      <c r="Y38" s="145"/>
      <c r="Z38" s="145"/>
      <c r="AA38" s="145"/>
      <c r="AB38" s="145"/>
      <c r="AC38" s="130"/>
      <c r="AD38" s="130"/>
      <c r="AE38" s="133"/>
      <c r="AF38" s="133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8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145"/>
      <c r="X39" s="145"/>
      <c r="Y39" s="145"/>
      <c r="Z39" s="145"/>
      <c r="AA39" s="145"/>
      <c r="AB39" s="145"/>
      <c r="AC39" s="130"/>
      <c r="AD39" s="130"/>
      <c r="AE39" s="133"/>
      <c r="AF39" s="133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78">
        <f t="shared" si="1"/>
        <v>0</v>
      </c>
    </row>
    <row r="40" spans="1:56" ht="13.15" customHeight="1">
      <c r="A40" s="373"/>
      <c r="B40" s="373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145"/>
      <c r="X40" s="145"/>
      <c r="Y40" s="145"/>
      <c r="Z40" s="145"/>
      <c r="AA40" s="145"/>
      <c r="AB40" s="145"/>
      <c r="AC40" s="130"/>
      <c r="AD40" s="130"/>
      <c r="AE40" s="133"/>
      <c r="AF40" s="133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8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145"/>
      <c r="X41" s="145"/>
      <c r="Y41" s="145"/>
      <c r="Z41" s="145"/>
      <c r="AA41" s="145"/>
      <c r="AB41" s="145"/>
      <c r="AC41" s="130"/>
      <c r="AD41" s="130"/>
      <c r="AE41" s="133"/>
      <c r="AF41" s="133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373"/>
      <c r="B42" s="373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145"/>
      <c r="X42" s="145"/>
      <c r="Y42" s="145"/>
      <c r="Z42" s="145"/>
      <c r="AA42" s="145"/>
      <c r="AB42" s="145"/>
      <c r="AC42" s="130"/>
      <c r="AD42" s="130"/>
      <c r="AE42" s="133"/>
      <c r="AF42" s="133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145"/>
      <c r="X43" s="145"/>
      <c r="Y43" s="145"/>
      <c r="Z43" s="145"/>
      <c r="AA43" s="145"/>
      <c r="AB43" s="145"/>
      <c r="AC43" s="130"/>
      <c r="AD43" s="130"/>
      <c r="AE43" s="133"/>
      <c r="AF43" s="133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373"/>
      <c r="B44" s="373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145"/>
      <c r="X44" s="145"/>
      <c r="Y44" s="145"/>
      <c r="Z44" s="145"/>
      <c r="AA44" s="145"/>
      <c r="AB44" s="145"/>
      <c r="AC44" s="130"/>
      <c r="AD44" s="130"/>
      <c r="AE44" s="133"/>
      <c r="AF44" s="133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145"/>
      <c r="X45" s="145"/>
      <c r="Y45" s="145"/>
      <c r="Z45" s="145"/>
      <c r="AA45" s="145"/>
      <c r="AB45" s="145"/>
      <c r="AC45" s="130"/>
      <c r="AD45" s="130"/>
      <c r="AE45" s="133"/>
      <c r="AF45" s="133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373"/>
      <c r="B46" s="373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145"/>
      <c r="X46" s="145"/>
      <c r="Y46" s="145"/>
      <c r="Z46" s="145"/>
      <c r="AA46" s="145"/>
      <c r="AB46" s="145"/>
      <c r="AC46" s="130"/>
      <c r="AD46" s="130"/>
      <c r="AE46" s="133"/>
      <c r="AF46" s="133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145"/>
      <c r="X47" s="145"/>
      <c r="Y47" s="145"/>
      <c r="Z47" s="145"/>
      <c r="AA47" s="145"/>
      <c r="AB47" s="145"/>
      <c r="AC47" s="130"/>
      <c r="AD47" s="130"/>
      <c r="AE47" s="133"/>
      <c r="AF47" s="133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373"/>
      <c r="B48" s="373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145"/>
      <c r="X48" s="145"/>
      <c r="Y48" s="145"/>
      <c r="Z48" s="145"/>
      <c r="AA48" s="145"/>
      <c r="AB48" s="145"/>
      <c r="AC48" s="130"/>
      <c r="AD48" s="130"/>
      <c r="AE48" s="133"/>
      <c r="AF48" s="133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351" t="s">
        <v>40</v>
      </c>
      <c r="B49" s="351" t="s">
        <v>41</v>
      </c>
      <c r="C49" s="128" t="s">
        <v>137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145"/>
      <c r="X49" s="145"/>
      <c r="Y49" s="145"/>
      <c r="Z49" s="145"/>
      <c r="AA49" s="145"/>
      <c r="AB49" s="145"/>
      <c r="AC49" s="130"/>
      <c r="AD49" s="130"/>
      <c r="AE49" s="133"/>
      <c r="AF49" s="133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8"/>
      <c r="BD49" s="78">
        <f t="shared" si="1"/>
        <v>0</v>
      </c>
    </row>
    <row r="50" spans="1:56" ht="13.15" customHeight="1">
      <c r="A50" s="373"/>
      <c r="B50" s="373"/>
      <c r="C50" s="128" t="s">
        <v>138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145"/>
      <c r="X50" s="145"/>
      <c r="Y50" s="145"/>
      <c r="Z50" s="145"/>
      <c r="AA50" s="145"/>
      <c r="AB50" s="145"/>
      <c r="AC50" s="130"/>
      <c r="AD50" s="130"/>
      <c r="AE50" s="133"/>
      <c r="AF50" s="133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8"/>
      <c r="BD50" s="78">
        <f t="shared" si="1"/>
        <v>0</v>
      </c>
    </row>
    <row r="51" spans="1:56" ht="13.15" customHeight="1">
      <c r="A51" s="326" t="s">
        <v>42</v>
      </c>
      <c r="B51" s="326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145"/>
      <c r="X51" s="145"/>
      <c r="Y51" s="145"/>
      <c r="Z51" s="145"/>
      <c r="AA51" s="145"/>
      <c r="AB51" s="145"/>
      <c r="AC51" s="130"/>
      <c r="AD51" s="130"/>
      <c r="AE51" s="133"/>
      <c r="AF51" s="133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390"/>
      <c r="B52" s="390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145"/>
      <c r="X52" s="145"/>
      <c r="Y52" s="145"/>
      <c r="Z52" s="145"/>
      <c r="AA52" s="145"/>
      <c r="AB52" s="145"/>
      <c r="AC52" s="130"/>
      <c r="AD52" s="130"/>
      <c r="AE52" s="133"/>
      <c r="AF52" s="133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BC54" si="6">E55+E81+E105+E111+E117+E123+E129</f>
        <v>18</v>
      </c>
      <c r="F53" s="155">
        <f t="shared" si="6"/>
        <v>30</v>
      </c>
      <c r="G53" s="155">
        <f t="shared" si="6"/>
        <v>20</v>
      </c>
      <c r="H53" s="155">
        <f t="shared" si="6"/>
        <v>30</v>
      </c>
      <c r="I53" s="155">
        <f t="shared" si="6"/>
        <v>28</v>
      </c>
      <c r="J53" s="155">
        <f t="shared" si="6"/>
        <v>36</v>
      </c>
      <c r="K53" s="155">
        <f t="shared" si="6"/>
        <v>36</v>
      </c>
      <c r="L53" s="155">
        <f t="shared" si="6"/>
        <v>36</v>
      </c>
      <c r="M53" s="155">
        <f t="shared" si="6"/>
        <v>36</v>
      </c>
      <c r="N53" s="155">
        <f t="shared" si="6"/>
        <v>32</v>
      </c>
      <c r="O53" s="155">
        <f t="shared" si="6"/>
        <v>34</v>
      </c>
      <c r="P53" s="155">
        <f t="shared" si="6"/>
        <v>30</v>
      </c>
      <c r="Q53" s="155">
        <f t="shared" si="6"/>
        <v>34</v>
      </c>
      <c r="R53" s="155">
        <f t="shared" si="6"/>
        <v>34</v>
      </c>
      <c r="S53" s="155">
        <f t="shared" si="6"/>
        <v>34</v>
      </c>
      <c r="T53" s="155">
        <f t="shared" si="6"/>
        <v>30</v>
      </c>
      <c r="U53" s="155">
        <f t="shared" si="6"/>
        <v>28</v>
      </c>
      <c r="V53" s="155">
        <f t="shared" si="6"/>
        <v>34</v>
      </c>
      <c r="W53" s="155">
        <f t="shared" si="6"/>
        <v>0</v>
      </c>
      <c r="X53" s="155">
        <f t="shared" si="6"/>
        <v>0</v>
      </c>
      <c r="Y53" s="155">
        <f t="shared" si="6"/>
        <v>0</v>
      </c>
      <c r="Z53" s="155">
        <f t="shared" si="6"/>
        <v>0</v>
      </c>
      <c r="AA53" s="155">
        <f t="shared" si="6"/>
        <v>0</v>
      </c>
      <c r="AB53" s="155">
        <f t="shared" si="6"/>
        <v>0</v>
      </c>
      <c r="AC53" s="155">
        <f t="shared" si="6"/>
        <v>0</v>
      </c>
      <c r="AD53" s="155">
        <f t="shared" si="6"/>
        <v>0</v>
      </c>
      <c r="AE53" s="155">
        <f t="shared" si="6"/>
        <v>0</v>
      </c>
      <c r="AF53" s="155">
        <f t="shared" si="6"/>
        <v>0</v>
      </c>
      <c r="AG53" s="155">
        <f t="shared" si="6"/>
        <v>0</v>
      </c>
      <c r="AH53" s="155">
        <f t="shared" si="6"/>
        <v>0</v>
      </c>
      <c r="AI53" s="155">
        <f t="shared" si="6"/>
        <v>0</v>
      </c>
      <c r="AJ53" s="155">
        <f t="shared" si="6"/>
        <v>0</v>
      </c>
      <c r="AK53" s="155">
        <f t="shared" si="6"/>
        <v>0</v>
      </c>
      <c r="AL53" s="155">
        <f t="shared" si="6"/>
        <v>0</v>
      </c>
      <c r="AM53" s="155">
        <f t="shared" si="6"/>
        <v>0</v>
      </c>
      <c r="AN53" s="155">
        <f t="shared" si="6"/>
        <v>0</v>
      </c>
      <c r="AO53" s="155">
        <f t="shared" si="6"/>
        <v>0</v>
      </c>
      <c r="AP53" s="155">
        <f t="shared" si="6"/>
        <v>0</v>
      </c>
      <c r="AQ53" s="155">
        <f t="shared" si="6"/>
        <v>0</v>
      </c>
      <c r="AR53" s="155">
        <f t="shared" si="6"/>
        <v>0</v>
      </c>
      <c r="AS53" s="155">
        <f t="shared" si="6"/>
        <v>0</v>
      </c>
      <c r="AT53" s="155">
        <f t="shared" si="6"/>
        <v>0</v>
      </c>
      <c r="AU53" s="155">
        <f t="shared" si="6"/>
        <v>0</v>
      </c>
      <c r="AV53" s="155">
        <f t="shared" si="6"/>
        <v>0</v>
      </c>
      <c r="AW53" s="155">
        <f t="shared" si="6"/>
        <v>0</v>
      </c>
      <c r="AX53" s="155">
        <f t="shared" si="6"/>
        <v>0</v>
      </c>
      <c r="AY53" s="155">
        <f t="shared" si="6"/>
        <v>0</v>
      </c>
      <c r="AZ53" s="155">
        <f t="shared" si="6"/>
        <v>0</v>
      </c>
      <c r="BA53" s="155">
        <f t="shared" si="6"/>
        <v>0</v>
      </c>
      <c r="BB53" s="155">
        <f t="shared" si="6"/>
        <v>0</v>
      </c>
      <c r="BC53" s="156">
        <f t="shared" si="6"/>
        <v>0</v>
      </c>
      <c r="BD53" s="78">
        <f t="shared" si="1"/>
        <v>560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si="6"/>
        <v>9</v>
      </c>
      <c r="F54" s="155">
        <f t="shared" si="6"/>
        <v>15</v>
      </c>
      <c r="G54" s="155">
        <f t="shared" si="6"/>
        <v>10</v>
      </c>
      <c r="H54" s="155">
        <f t="shared" si="6"/>
        <v>15</v>
      </c>
      <c r="I54" s="155">
        <f t="shared" si="6"/>
        <v>14</v>
      </c>
      <c r="J54" s="155">
        <f t="shared" si="6"/>
        <v>18</v>
      </c>
      <c r="K54" s="155">
        <f t="shared" si="6"/>
        <v>18</v>
      </c>
      <c r="L54" s="155">
        <f t="shared" si="6"/>
        <v>18</v>
      </c>
      <c r="M54" s="155">
        <f t="shared" si="6"/>
        <v>18</v>
      </c>
      <c r="N54" s="155">
        <f t="shared" si="6"/>
        <v>16</v>
      </c>
      <c r="O54" s="155">
        <f t="shared" si="6"/>
        <v>17</v>
      </c>
      <c r="P54" s="155">
        <f t="shared" si="6"/>
        <v>15</v>
      </c>
      <c r="Q54" s="155">
        <f t="shared" si="6"/>
        <v>17</v>
      </c>
      <c r="R54" s="155">
        <f t="shared" si="6"/>
        <v>17</v>
      </c>
      <c r="S54" s="155">
        <f t="shared" si="6"/>
        <v>17</v>
      </c>
      <c r="T54" s="155">
        <f t="shared" si="6"/>
        <v>15</v>
      </c>
      <c r="U54" s="155">
        <f t="shared" si="6"/>
        <v>14</v>
      </c>
      <c r="V54" s="155">
        <f t="shared" si="6"/>
        <v>17</v>
      </c>
      <c r="W54" s="155">
        <f t="shared" si="6"/>
        <v>0</v>
      </c>
      <c r="X54" s="155">
        <f t="shared" si="6"/>
        <v>0</v>
      </c>
      <c r="Y54" s="155">
        <f t="shared" si="6"/>
        <v>0</v>
      </c>
      <c r="Z54" s="155">
        <f t="shared" si="6"/>
        <v>0</v>
      </c>
      <c r="AA54" s="155">
        <f t="shared" si="6"/>
        <v>0</v>
      </c>
      <c r="AB54" s="155">
        <f t="shared" si="6"/>
        <v>0</v>
      </c>
      <c r="AC54" s="155">
        <f t="shared" si="6"/>
        <v>0</v>
      </c>
      <c r="AD54" s="155">
        <f t="shared" si="6"/>
        <v>0</v>
      </c>
      <c r="AE54" s="155">
        <f t="shared" si="6"/>
        <v>0</v>
      </c>
      <c r="AF54" s="155">
        <f t="shared" si="6"/>
        <v>0</v>
      </c>
      <c r="AG54" s="155">
        <f t="shared" si="6"/>
        <v>0</v>
      </c>
      <c r="AH54" s="155">
        <f t="shared" si="6"/>
        <v>0</v>
      </c>
      <c r="AI54" s="155">
        <f t="shared" si="6"/>
        <v>0</v>
      </c>
      <c r="AJ54" s="155">
        <f t="shared" si="6"/>
        <v>0</v>
      </c>
      <c r="AK54" s="155">
        <f t="shared" si="6"/>
        <v>0</v>
      </c>
      <c r="AL54" s="155">
        <f t="shared" si="6"/>
        <v>0</v>
      </c>
      <c r="AM54" s="155">
        <f t="shared" si="6"/>
        <v>0</v>
      </c>
      <c r="AN54" s="155">
        <f t="shared" si="6"/>
        <v>0</v>
      </c>
      <c r="AO54" s="155">
        <f t="shared" si="6"/>
        <v>0</v>
      </c>
      <c r="AP54" s="155">
        <f t="shared" si="6"/>
        <v>0</v>
      </c>
      <c r="AQ54" s="155">
        <f t="shared" si="6"/>
        <v>0</v>
      </c>
      <c r="AR54" s="155">
        <f t="shared" si="6"/>
        <v>0</v>
      </c>
      <c r="AS54" s="155">
        <f t="shared" si="6"/>
        <v>0</v>
      </c>
      <c r="AT54" s="155">
        <f t="shared" si="6"/>
        <v>0</v>
      </c>
      <c r="AU54" s="155">
        <f t="shared" si="6"/>
        <v>0</v>
      </c>
      <c r="AV54" s="155">
        <f t="shared" si="6"/>
        <v>0</v>
      </c>
      <c r="AW54" s="155">
        <f t="shared" si="6"/>
        <v>0</v>
      </c>
      <c r="AX54" s="155">
        <f t="shared" si="6"/>
        <v>0</v>
      </c>
      <c r="AY54" s="155">
        <f t="shared" si="6"/>
        <v>0</v>
      </c>
      <c r="AZ54" s="155">
        <f t="shared" si="6"/>
        <v>0</v>
      </c>
      <c r="BA54" s="155">
        <f t="shared" si="6"/>
        <v>0</v>
      </c>
      <c r="BB54" s="155">
        <f t="shared" si="6"/>
        <v>0</v>
      </c>
      <c r="BC54" s="156">
        <f t="shared" si="6"/>
        <v>0</v>
      </c>
      <c r="BD54" s="78">
        <f t="shared" si="1"/>
        <v>280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D57+D69</f>
        <v>0</v>
      </c>
      <c r="E55" s="160">
        <f>E57+E69</f>
        <v>18</v>
      </c>
      <c r="F55" s="160">
        <f t="shared" ref="F55:AF55" si="7">F57+F69</f>
        <v>22</v>
      </c>
      <c r="G55" s="160">
        <f t="shared" si="7"/>
        <v>20</v>
      </c>
      <c r="H55" s="160">
        <f t="shared" si="7"/>
        <v>22</v>
      </c>
      <c r="I55" s="160">
        <f t="shared" si="7"/>
        <v>28</v>
      </c>
      <c r="J55" s="160">
        <f t="shared" si="7"/>
        <v>36</v>
      </c>
      <c r="K55" s="160">
        <f t="shared" si="7"/>
        <v>20</v>
      </c>
      <c r="L55" s="160">
        <f t="shared" si="7"/>
        <v>30</v>
      </c>
      <c r="M55" s="160">
        <f t="shared" si="7"/>
        <v>12</v>
      </c>
      <c r="N55" s="160">
        <f t="shared" si="7"/>
        <v>22</v>
      </c>
      <c r="O55" s="160">
        <f t="shared" si="7"/>
        <v>22</v>
      </c>
      <c r="P55" s="160">
        <f t="shared" si="7"/>
        <v>18</v>
      </c>
      <c r="Q55" s="160">
        <f t="shared" si="7"/>
        <v>22</v>
      </c>
      <c r="R55" s="160">
        <f t="shared" si="7"/>
        <v>28</v>
      </c>
      <c r="S55" s="160">
        <f t="shared" si="7"/>
        <v>20</v>
      </c>
      <c r="T55" s="160">
        <f t="shared" si="7"/>
        <v>12</v>
      </c>
      <c r="U55" s="160">
        <f t="shared" si="7"/>
        <v>14</v>
      </c>
      <c r="V55" s="160">
        <f t="shared" si="7"/>
        <v>0</v>
      </c>
      <c r="W55" s="160">
        <f t="shared" si="7"/>
        <v>0</v>
      </c>
      <c r="X55" s="160">
        <f t="shared" si="7"/>
        <v>0</v>
      </c>
      <c r="Y55" s="160">
        <f t="shared" si="7"/>
        <v>0</v>
      </c>
      <c r="Z55" s="160">
        <f t="shared" si="7"/>
        <v>0</v>
      </c>
      <c r="AA55" s="160">
        <f t="shared" si="7"/>
        <v>0</v>
      </c>
      <c r="AB55" s="160">
        <f t="shared" si="7"/>
        <v>0</v>
      </c>
      <c r="AC55" s="160">
        <f t="shared" si="7"/>
        <v>0</v>
      </c>
      <c r="AD55" s="160">
        <f t="shared" si="7"/>
        <v>0</v>
      </c>
      <c r="AE55" s="160">
        <f t="shared" si="7"/>
        <v>0</v>
      </c>
      <c r="AF55" s="160">
        <f t="shared" si="7"/>
        <v>0</v>
      </c>
      <c r="AG55" s="160">
        <f t="shared" ref="AG55:BC56" si="8">AG57+AG59+AG61+AG63+AG65+AG67+AG69+AG71+AG73+AG75+AG77+AG79</f>
        <v>0</v>
      </c>
      <c r="AH55" s="160">
        <f t="shared" si="8"/>
        <v>0</v>
      </c>
      <c r="AI55" s="160">
        <f t="shared" si="8"/>
        <v>0</v>
      </c>
      <c r="AJ55" s="160">
        <f t="shared" si="8"/>
        <v>0</v>
      </c>
      <c r="AK55" s="160">
        <f t="shared" si="8"/>
        <v>0</v>
      </c>
      <c r="AL55" s="160">
        <f t="shared" si="8"/>
        <v>0</v>
      </c>
      <c r="AM55" s="160">
        <f t="shared" si="8"/>
        <v>0</v>
      </c>
      <c r="AN55" s="160">
        <f t="shared" si="8"/>
        <v>0</v>
      </c>
      <c r="AO55" s="160">
        <f t="shared" si="8"/>
        <v>0</v>
      </c>
      <c r="AP55" s="160">
        <f t="shared" si="8"/>
        <v>0</v>
      </c>
      <c r="AQ55" s="160">
        <f t="shared" si="8"/>
        <v>0</v>
      </c>
      <c r="AR55" s="160">
        <f t="shared" si="8"/>
        <v>0</v>
      </c>
      <c r="AS55" s="160">
        <f t="shared" si="8"/>
        <v>0</v>
      </c>
      <c r="AT55" s="160">
        <f t="shared" si="8"/>
        <v>0</v>
      </c>
      <c r="AU55" s="160">
        <f t="shared" si="8"/>
        <v>0</v>
      </c>
      <c r="AV55" s="160">
        <f t="shared" si="8"/>
        <v>0</v>
      </c>
      <c r="AW55" s="160">
        <f t="shared" si="8"/>
        <v>0</v>
      </c>
      <c r="AX55" s="160">
        <f t="shared" si="8"/>
        <v>0</v>
      </c>
      <c r="AY55" s="160">
        <f t="shared" si="8"/>
        <v>0</v>
      </c>
      <c r="AZ55" s="160">
        <f t="shared" si="8"/>
        <v>0</v>
      </c>
      <c r="BA55" s="160">
        <f t="shared" si="8"/>
        <v>0</v>
      </c>
      <c r="BB55" s="160">
        <f t="shared" si="8"/>
        <v>0</v>
      </c>
      <c r="BC55" s="161">
        <f t="shared" si="8"/>
        <v>0</v>
      </c>
      <c r="BD55" s="78">
        <f t="shared" si="1"/>
        <v>366</v>
      </c>
    </row>
    <row r="56" spans="1:56" ht="13.15" customHeight="1">
      <c r="A56" s="373"/>
      <c r="B56" s="409"/>
      <c r="C56" s="159" t="s">
        <v>138</v>
      </c>
      <c r="D56" s="160">
        <f>D58+D70</f>
        <v>0</v>
      </c>
      <c r="E56" s="160">
        <f t="shared" ref="E56:AF56" si="9">E58+E70</f>
        <v>9</v>
      </c>
      <c r="F56" s="160">
        <f t="shared" si="9"/>
        <v>11</v>
      </c>
      <c r="G56" s="160">
        <f t="shared" si="9"/>
        <v>10</v>
      </c>
      <c r="H56" s="160">
        <f t="shared" si="9"/>
        <v>11</v>
      </c>
      <c r="I56" s="160">
        <f t="shared" si="9"/>
        <v>14</v>
      </c>
      <c r="J56" s="160">
        <f t="shared" si="9"/>
        <v>18</v>
      </c>
      <c r="K56" s="160">
        <f t="shared" si="9"/>
        <v>10</v>
      </c>
      <c r="L56" s="160">
        <f t="shared" si="9"/>
        <v>15</v>
      </c>
      <c r="M56" s="160">
        <f t="shared" si="9"/>
        <v>6</v>
      </c>
      <c r="N56" s="160">
        <f t="shared" si="9"/>
        <v>11</v>
      </c>
      <c r="O56" s="160">
        <f t="shared" si="9"/>
        <v>11</v>
      </c>
      <c r="P56" s="160">
        <f t="shared" si="9"/>
        <v>9</v>
      </c>
      <c r="Q56" s="160">
        <f t="shared" si="9"/>
        <v>11</v>
      </c>
      <c r="R56" s="160">
        <f t="shared" si="9"/>
        <v>14</v>
      </c>
      <c r="S56" s="160">
        <f t="shared" si="9"/>
        <v>10</v>
      </c>
      <c r="T56" s="160">
        <f t="shared" si="9"/>
        <v>6</v>
      </c>
      <c r="U56" s="160">
        <f t="shared" si="9"/>
        <v>7</v>
      </c>
      <c r="V56" s="160">
        <f t="shared" si="9"/>
        <v>0</v>
      </c>
      <c r="W56" s="160">
        <f t="shared" si="9"/>
        <v>0</v>
      </c>
      <c r="X56" s="160">
        <f t="shared" si="9"/>
        <v>0</v>
      </c>
      <c r="Y56" s="160">
        <f t="shared" si="9"/>
        <v>0</v>
      </c>
      <c r="Z56" s="160">
        <f t="shared" si="9"/>
        <v>0</v>
      </c>
      <c r="AA56" s="160">
        <f t="shared" si="9"/>
        <v>0</v>
      </c>
      <c r="AB56" s="160">
        <f t="shared" si="9"/>
        <v>0</v>
      </c>
      <c r="AC56" s="160">
        <f t="shared" si="9"/>
        <v>0</v>
      </c>
      <c r="AD56" s="160">
        <f t="shared" si="9"/>
        <v>0</v>
      </c>
      <c r="AE56" s="160">
        <f t="shared" si="9"/>
        <v>0</v>
      </c>
      <c r="AF56" s="160">
        <f t="shared" si="9"/>
        <v>0</v>
      </c>
      <c r="AG56" s="160">
        <f t="shared" si="8"/>
        <v>0</v>
      </c>
      <c r="AH56" s="160">
        <f t="shared" si="8"/>
        <v>0</v>
      </c>
      <c r="AI56" s="160">
        <f t="shared" si="8"/>
        <v>0</v>
      </c>
      <c r="AJ56" s="160">
        <f t="shared" si="8"/>
        <v>0</v>
      </c>
      <c r="AK56" s="160">
        <f t="shared" si="8"/>
        <v>0</v>
      </c>
      <c r="AL56" s="160">
        <f t="shared" si="8"/>
        <v>0</v>
      </c>
      <c r="AM56" s="160">
        <f t="shared" si="8"/>
        <v>0</v>
      </c>
      <c r="AN56" s="160">
        <f t="shared" si="8"/>
        <v>0</v>
      </c>
      <c r="AO56" s="160">
        <f t="shared" si="8"/>
        <v>0</v>
      </c>
      <c r="AP56" s="160">
        <f t="shared" si="8"/>
        <v>0</v>
      </c>
      <c r="AQ56" s="160">
        <f t="shared" si="8"/>
        <v>0</v>
      </c>
      <c r="AR56" s="160">
        <f t="shared" si="8"/>
        <v>0</v>
      </c>
      <c r="AS56" s="160">
        <f t="shared" si="8"/>
        <v>0</v>
      </c>
      <c r="AT56" s="160">
        <f t="shared" si="8"/>
        <v>0</v>
      </c>
      <c r="AU56" s="160">
        <f t="shared" si="8"/>
        <v>0</v>
      </c>
      <c r="AV56" s="160">
        <f t="shared" si="8"/>
        <v>0</v>
      </c>
      <c r="AW56" s="160">
        <f t="shared" si="8"/>
        <v>0</v>
      </c>
      <c r="AX56" s="160">
        <f t="shared" si="8"/>
        <v>0</v>
      </c>
      <c r="AY56" s="160">
        <f t="shared" si="8"/>
        <v>0</v>
      </c>
      <c r="AZ56" s="160">
        <f t="shared" si="8"/>
        <v>0</v>
      </c>
      <c r="BA56" s="160">
        <f t="shared" si="8"/>
        <v>0</v>
      </c>
      <c r="BB56" s="160">
        <f t="shared" si="8"/>
        <v>0</v>
      </c>
      <c r="BC56" s="161">
        <f t="shared" si="8"/>
        <v>0</v>
      </c>
      <c r="BD56" s="78">
        <f t="shared" si="1"/>
        <v>183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87">
        <f>SUM(D59+D61+D63+D65+D67)</f>
        <v>0</v>
      </c>
      <c r="E57" s="87">
        <f t="shared" ref="E57:AF57" si="10">SUM(E59+E61+E63+E65+E67)</f>
        <v>0</v>
      </c>
      <c r="F57" s="87">
        <f t="shared" si="10"/>
        <v>0</v>
      </c>
      <c r="G57" s="87">
        <f t="shared" si="10"/>
        <v>0</v>
      </c>
      <c r="H57" s="87">
        <f t="shared" si="10"/>
        <v>0</v>
      </c>
      <c r="I57" s="87">
        <f t="shared" si="10"/>
        <v>0</v>
      </c>
      <c r="J57" s="87">
        <f t="shared" si="10"/>
        <v>0</v>
      </c>
      <c r="K57" s="87">
        <f t="shared" si="10"/>
        <v>0</v>
      </c>
      <c r="L57" s="87">
        <f t="shared" si="10"/>
        <v>0</v>
      </c>
      <c r="M57" s="87">
        <f t="shared" si="10"/>
        <v>0</v>
      </c>
      <c r="N57" s="87">
        <f t="shared" si="10"/>
        <v>0</v>
      </c>
      <c r="O57" s="87">
        <f t="shared" si="10"/>
        <v>0</v>
      </c>
      <c r="P57" s="87">
        <f t="shared" si="10"/>
        <v>0</v>
      </c>
      <c r="Q57" s="87">
        <f t="shared" si="10"/>
        <v>0</v>
      </c>
      <c r="R57" s="87">
        <f t="shared" si="10"/>
        <v>0</v>
      </c>
      <c r="S57" s="87">
        <f t="shared" si="10"/>
        <v>0</v>
      </c>
      <c r="T57" s="87">
        <f t="shared" si="10"/>
        <v>0</v>
      </c>
      <c r="U57" s="87">
        <f t="shared" si="10"/>
        <v>0</v>
      </c>
      <c r="V57" s="87">
        <f t="shared" si="10"/>
        <v>0</v>
      </c>
      <c r="W57" s="145">
        <f t="shared" si="10"/>
        <v>0</v>
      </c>
      <c r="X57" s="145">
        <f t="shared" si="10"/>
        <v>0</v>
      </c>
      <c r="Y57" s="145">
        <f t="shared" si="10"/>
        <v>0</v>
      </c>
      <c r="Z57" s="145">
        <f t="shared" si="10"/>
        <v>0</v>
      </c>
      <c r="AA57" s="145">
        <f t="shared" si="10"/>
        <v>0</v>
      </c>
      <c r="AB57" s="145">
        <f t="shared" si="10"/>
        <v>0</v>
      </c>
      <c r="AC57" s="130">
        <f t="shared" si="10"/>
        <v>0</v>
      </c>
      <c r="AD57" s="130">
        <f t="shared" si="10"/>
        <v>0</v>
      </c>
      <c r="AE57" s="133">
        <f t="shared" si="10"/>
        <v>0</v>
      </c>
      <c r="AF57" s="133">
        <f t="shared" si="10"/>
        <v>0</v>
      </c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87">
        <f>SUM(D60+D62+D64+D66+D68)</f>
        <v>0</v>
      </c>
      <c r="E58" s="87">
        <f t="shared" ref="E58:AF58" si="11">SUM(E60+E62+E64+E66+E68)</f>
        <v>0</v>
      </c>
      <c r="F58" s="87">
        <f t="shared" si="11"/>
        <v>0</v>
      </c>
      <c r="G58" s="87">
        <f t="shared" si="11"/>
        <v>0</v>
      </c>
      <c r="H58" s="87">
        <f t="shared" si="11"/>
        <v>0</v>
      </c>
      <c r="I58" s="87">
        <f t="shared" si="11"/>
        <v>0</v>
      </c>
      <c r="J58" s="87">
        <f t="shared" si="11"/>
        <v>0</v>
      </c>
      <c r="K58" s="87">
        <f t="shared" si="11"/>
        <v>0</v>
      </c>
      <c r="L58" s="87">
        <f t="shared" si="11"/>
        <v>0</v>
      </c>
      <c r="M58" s="87">
        <f t="shared" si="11"/>
        <v>0</v>
      </c>
      <c r="N58" s="87">
        <f t="shared" si="11"/>
        <v>0</v>
      </c>
      <c r="O58" s="87">
        <f t="shared" si="11"/>
        <v>0</v>
      </c>
      <c r="P58" s="87">
        <f t="shared" si="11"/>
        <v>0</v>
      </c>
      <c r="Q58" s="87">
        <f t="shared" si="11"/>
        <v>0</v>
      </c>
      <c r="R58" s="87">
        <f t="shared" si="11"/>
        <v>0</v>
      </c>
      <c r="S58" s="87">
        <f t="shared" si="11"/>
        <v>0</v>
      </c>
      <c r="T58" s="87">
        <f t="shared" si="11"/>
        <v>0</v>
      </c>
      <c r="U58" s="87">
        <f t="shared" si="11"/>
        <v>0</v>
      </c>
      <c r="V58" s="87">
        <f t="shared" si="11"/>
        <v>0</v>
      </c>
      <c r="W58" s="145">
        <f t="shared" si="11"/>
        <v>0</v>
      </c>
      <c r="X58" s="145">
        <f t="shared" si="11"/>
        <v>0</v>
      </c>
      <c r="Y58" s="145">
        <f t="shared" si="11"/>
        <v>0</v>
      </c>
      <c r="Z58" s="145">
        <f t="shared" si="11"/>
        <v>0</v>
      </c>
      <c r="AA58" s="145">
        <f t="shared" si="11"/>
        <v>0</v>
      </c>
      <c r="AB58" s="145">
        <f t="shared" si="11"/>
        <v>0</v>
      </c>
      <c r="AC58" s="130">
        <f t="shared" si="11"/>
        <v>0</v>
      </c>
      <c r="AD58" s="130">
        <f t="shared" si="11"/>
        <v>0</v>
      </c>
      <c r="AE58" s="133">
        <f t="shared" si="11"/>
        <v>0</v>
      </c>
      <c r="AF58" s="133">
        <f t="shared" si="11"/>
        <v>0</v>
      </c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145"/>
      <c r="X59" s="145"/>
      <c r="Y59" s="145"/>
      <c r="Z59" s="145"/>
      <c r="AA59" s="145"/>
      <c r="AB59" s="145"/>
      <c r="AC59" s="130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145"/>
      <c r="X60" s="145"/>
      <c r="Y60" s="145"/>
      <c r="Z60" s="145"/>
      <c r="AA60" s="145"/>
      <c r="AB60" s="145"/>
      <c r="AC60" s="130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37" t="s">
        <v>52</v>
      </c>
      <c r="B61" s="337" t="s">
        <v>53</v>
      </c>
      <c r="C61" s="195" t="s">
        <v>137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45"/>
      <c r="X61" s="145"/>
      <c r="Y61" s="145"/>
      <c r="Z61" s="145"/>
      <c r="AA61" s="145"/>
      <c r="AB61" s="145"/>
      <c r="AC61" s="130"/>
      <c r="AD61" s="130"/>
      <c r="AE61" s="133"/>
      <c r="AF61" s="133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7"/>
      <c r="BD61" s="78">
        <f t="shared" si="1"/>
        <v>0</v>
      </c>
    </row>
    <row r="62" spans="1:56" ht="13.15" customHeight="1">
      <c r="A62" s="338"/>
      <c r="B62" s="338"/>
      <c r="C62" s="195" t="s">
        <v>138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45"/>
      <c r="X62" s="145"/>
      <c r="Y62" s="145"/>
      <c r="Z62" s="145"/>
      <c r="AA62" s="145"/>
      <c r="AB62" s="145"/>
      <c r="AC62" s="130"/>
      <c r="AD62" s="130"/>
      <c r="AE62" s="133"/>
      <c r="AF62" s="133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7"/>
      <c r="BD62" s="78">
        <f t="shared" si="1"/>
        <v>0</v>
      </c>
    </row>
    <row r="63" spans="1:56" ht="13.15" customHeight="1">
      <c r="A63" s="337" t="s">
        <v>54</v>
      </c>
      <c r="B63" s="337" t="s">
        <v>55</v>
      </c>
      <c r="C63" s="195" t="s">
        <v>137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45"/>
      <c r="X63" s="145"/>
      <c r="Y63" s="145"/>
      <c r="Z63" s="145"/>
      <c r="AA63" s="145"/>
      <c r="AB63" s="145"/>
      <c r="AC63" s="130"/>
      <c r="AD63" s="130"/>
      <c r="AE63" s="133"/>
      <c r="AF63" s="133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7"/>
      <c r="BD63" s="78">
        <f t="shared" si="1"/>
        <v>0</v>
      </c>
    </row>
    <row r="64" spans="1:56" ht="13.15" customHeight="1">
      <c r="A64" s="338"/>
      <c r="B64" s="338"/>
      <c r="C64" s="195" t="s">
        <v>138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45"/>
      <c r="X64" s="145"/>
      <c r="Y64" s="145"/>
      <c r="Z64" s="145"/>
      <c r="AA64" s="145"/>
      <c r="AB64" s="145"/>
      <c r="AC64" s="130"/>
      <c r="AD64" s="130"/>
      <c r="AE64" s="133"/>
      <c r="AF64" s="133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7"/>
      <c r="BD64" s="78">
        <f t="shared" si="1"/>
        <v>0</v>
      </c>
    </row>
    <row r="65" spans="1:56" ht="13.15" customHeight="1">
      <c r="A65" s="337" t="s">
        <v>56</v>
      </c>
      <c r="B65" s="337" t="s">
        <v>57</v>
      </c>
      <c r="C65" s="195" t="s">
        <v>137</v>
      </c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45"/>
      <c r="X65" s="145"/>
      <c r="Y65" s="145"/>
      <c r="Z65" s="145"/>
      <c r="AA65" s="145"/>
      <c r="AB65" s="145"/>
      <c r="AC65" s="130"/>
      <c r="AD65" s="130"/>
      <c r="AE65" s="133"/>
      <c r="AF65" s="133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7"/>
      <c r="BD65" s="78">
        <f t="shared" si="1"/>
        <v>0</v>
      </c>
    </row>
    <row r="66" spans="1:56" ht="13.15" customHeight="1">
      <c r="A66" s="338"/>
      <c r="B66" s="338"/>
      <c r="C66" s="195" t="s">
        <v>138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45"/>
      <c r="X66" s="145"/>
      <c r="Y66" s="145"/>
      <c r="Z66" s="145"/>
      <c r="AA66" s="145"/>
      <c r="AB66" s="145"/>
      <c r="AC66" s="130"/>
      <c r="AD66" s="130"/>
      <c r="AE66" s="133"/>
      <c r="AF66" s="133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7"/>
      <c r="BD66" s="78">
        <f t="shared" si="1"/>
        <v>0</v>
      </c>
    </row>
    <row r="67" spans="1:56" ht="13.15" customHeight="1">
      <c r="A67" s="337" t="s">
        <v>58</v>
      </c>
      <c r="B67" s="337" t="s">
        <v>59</v>
      </c>
      <c r="C67" s="195" t="s">
        <v>137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45"/>
      <c r="X67" s="145"/>
      <c r="Y67" s="145"/>
      <c r="Z67" s="145"/>
      <c r="AA67" s="145"/>
      <c r="AB67" s="145"/>
      <c r="AC67" s="130"/>
      <c r="AD67" s="130"/>
      <c r="AE67" s="133"/>
      <c r="AF67" s="133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7"/>
      <c r="BD67" s="78">
        <f t="shared" si="1"/>
        <v>0</v>
      </c>
    </row>
    <row r="68" spans="1:56" ht="13.15" customHeight="1">
      <c r="A68" s="338"/>
      <c r="B68" s="338"/>
      <c r="C68" s="195" t="s">
        <v>138</v>
      </c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45"/>
      <c r="X68" s="145"/>
      <c r="Y68" s="145"/>
      <c r="Z68" s="145"/>
      <c r="AA68" s="145"/>
      <c r="AB68" s="145"/>
      <c r="AC68" s="130"/>
      <c r="AD68" s="130"/>
      <c r="AE68" s="133"/>
      <c r="AF68" s="133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7"/>
      <c r="BD68" s="78">
        <f t="shared" si="1"/>
        <v>0</v>
      </c>
    </row>
    <row r="69" spans="1:56" ht="13.15" customHeight="1">
      <c r="A69" s="351" t="s">
        <v>60</v>
      </c>
      <c r="B69" s="351" t="s">
        <v>61</v>
      </c>
      <c r="C69" s="128" t="s">
        <v>137</v>
      </c>
      <c r="D69" s="87"/>
      <c r="E69" s="87">
        <f>SUM(E71+E73+E75+E77)</f>
        <v>18</v>
      </c>
      <c r="F69" s="87">
        <f t="shared" ref="F69:V69" si="12">SUM(F71+F73+F75+F77)</f>
        <v>22</v>
      </c>
      <c r="G69" s="87">
        <f t="shared" si="12"/>
        <v>20</v>
      </c>
      <c r="H69" s="87">
        <f t="shared" si="12"/>
        <v>22</v>
      </c>
      <c r="I69" s="87">
        <f t="shared" si="12"/>
        <v>28</v>
      </c>
      <c r="J69" s="87">
        <f t="shared" si="12"/>
        <v>36</v>
      </c>
      <c r="K69" s="87">
        <f t="shared" si="12"/>
        <v>20</v>
      </c>
      <c r="L69" s="87">
        <f t="shared" si="12"/>
        <v>30</v>
      </c>
      <c r="M69" s="87">
        <f t="shared" si="12"/>
        <v>12</v>
      </c>
      <c r="N69" s="87">
        <f t="shared" si="12"/>
        <v>22</v>
      </c>
      <c r="O69" s="87">
        <f t="shared" si="12"/>
        <v>22</v>
      </c>
      <c r="P69" s="87">
        <f t="shared" si="12"/>
        <v>18</v>
      </c>
      <c r="Q69" s="87">
        <f t="shared" si="12"/>
        <v>22</v>
      </c>
      <c r="R69" s="87">
        <f t="shared" si="12"/>
        <v>28</v>
      </c>
      <c r="S69" s="87">
        <f t="shared" si="12"/>
        <v>20</v>
      </c>
      <c r="T69" s="87">
        <f t="shared" si="12"/>
        <v>12</v>
      </c>
      <c r="U69" s="87">
        <f t="shared" si="12"/>
        <v>14</v>
      </c>
      <c r="V69" s="87">
        <f t="shared" si="12"/>
        <v>0</v>
      </c>
      <c r="W69" s="145"/>
      <c r="X69" s="145"/>
      <c r="Y69" s="145"/>
      <c r="Z69" s="145"/>
      <c r="AA69" s="145"/>
      <c r="AB69" s="145"/>
      <c r="AC69" s="130"/>
      <c r="AD69" s="130"/>
      <c r="AE69" s="133"/>
      <c r="AF69" s="133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8"/>
      <c r="BD69" s="78">
        <f t="shared" si="1"/>
        <v>366</v>
      </c>
    </row>
    <row r="70" spans="1:56" ht="13.15" customHeight="1">
      <c r="A70" s="373"/>
      <c r="B70" s="373"/>
      <c r="C70" s="128" t="s">
        <v>138</v>
      </c>
      <c r="D70" s="87"/>
      <c r="E70" s="87">
        <f>SUM(E72+E74+E76+E78)</f>
        <v>9</v>
      </c>
      <c r="F70" s="87">
        <f t="shared" ref="F70:V70" si="13">SUM(F72+F74+F76+F78)</f>
        <v>11</v>
      </c>
      <c r="G70" s="87">
        <f t="shared" si="13"/>
        <v>10</v>
      </c>
      <c r="H70" s="87">
        <f t="shared" si="13"/>
        <v>11</v>
      </c>
      <c r="I70" s="87">
        <f t="shared" si="13"/>
        <v>14</v>
      </c>
      <c r="J70" s="87">
        <f t="shared" si="13"/>
        <v>18</v>
      </c>
      <c r="K70" s="87">
        <f t="shared" si="13"/>
        <v>10</v>
      </c>
      <c r="L70" s="87">
        <f t="shared" si="13"/>
        <v>15</v>
      </c>
      <c r="M70" s="87">
        <f t="shared" si="13"/>
        <v>6</v>
      </c>
      <c r="N70" s="87">
        <f t="shared" si="13"/>
        <v>11</v>
      </c>
      <c r="O70" s="87">
        <f t="shared" si="13"/>
        <v>11</v>
      </c>
      <c r="P70" s="87">
        <f t="shared" si="13"/>
        <v>9</v>
      </c>
      <c r="Q70" s="87">
        <f t="shared" si="13"/>
        <v>11</v>
      </c>
      <c r="R70" s="87">
        <f t="shared" si="13"/>
        <v>14</v>
      </c>
      <c r="S70" s="87">
        <f t="shared" si="13"/>
        <v>10</v>
      </c>
      <c r="T70" s="87">
        <f t="shared" si="13"/>
        <v>6</v>
      </c>
      <c r="U70" s="87">
        <f t="shared" si="13"/>
        <v>7</v>
      </c>
      <c r="V70" s="87">
        <f t="shared" si="13"/>
        <v>0</v>
      </c>
      <c r="W70" s="145"/>
      <c r="X70" s="145"/>
      <c r="Y70" s="145"/>
      <c r="Z70" s="145"/>
      <c r="AA70" s="145"/>
      <c r="AB70" s="145"/>
      <c r="AC70" s="130"/>
      <c r="AD70" s="130"/>
      <c r="AE70" s="133"/>
      <c r="AF70" s="133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8"/>
      <c r="BD70" s="78">
        <f t="shared" si="1"/>
        <v>183</v>
      </c>
    </row>
    <row r="71" spans="1:56" ht="13.15" customHeight="1">
      <c r="A71" s="337" t="s">
        <v>62</v>
      </c>
      <c r="B71" s="337" t="s">
        <v>63</v>
      </c>
      <c r="C71" s="203" t="s">
        <v>137</v>
      </c>
      <c r="D71" s="189"/>
      <c r="E71" s="189">
        <v>8</v>
      </c>
      <c r="F71" s="189">
        <v>4</v>
      </c>
      <c r="G71" s="189"/>
      <c r="H71" s="189"/>
      <c r="I71" s="189">
        <v>2</v>
      </c>
      <c r="J71" s="189">
        <v>8</v>
      </c>
      <c r="K71" s="189"/>
      <c r="L71" s="189"/>
      <c r="M71" s="189"/>
      <c r="N71" s="189"/>
      <c r="O71" s="189"/>
      <c r="P71" s="189"/>
      <c r="Q71" s="189"/>
      <c r="R71" s="189">
        <v>18</v>
      </c>
      <c r="S71" s="189"/>
      <c r="T71" s="189"/>
      <c r="U71" s="189"/>
      <c r="V71" s="189"/>
      <c r="W71" s="145"/>
      <c r="X71" s="145"/>
      <c r="Y71" s="145"/>
      <c r="Z71" s="145"/>
      <c r="AA71" s="145"/>
      <c r="AB71" s="145"/>
      <c r="AC71" s="130"/>
      <c r="AD71" s="130"/>
      <c r="AE71" s="133"/>
      <c r="AF71" s="133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7"/>
      <c r="BD71" s="78">
        <f t="shared" si="1"/>
        <v>40</v>
      </c>
    </row>
    <row r="72" spans="1:56" ht="13.15" customHeight="1">
      <c r="A72" s="338"/>
      <c r="B72" s="338"/>
      <c r="C72" s="203" t="s">
        <v>138</v>
      </c>
      <c r="D72" s="189"/>
      <c r="E72" s="189">
        <v>4</v>
      </c>
      <c r="F72" s="189">
        <v>2</v>
      </c>
      <c r="G72" s="189"/>
      <c r="H72" s="189"/>
      <c r="I72" s="189">
        <v>1</v>
      </c>
      <c r="J72" s="189">
        <v>4</v>
      </c>
      <c r="K72" s="189"/>
      <c r="L72" s="189"/>
      <c r="M72" s="189"/>
      <c r="N72" s="189"/>
      <c r="O72" s="189"/>
      <c r="P72" s="189"/>
      <c r="Q72" s="189"/>
      <c r="R72" s="189">
        <v>9</v>
      </c>
      <c r="S72" s="189"/>
      <c r="T72" s="189"/>
      <c r="U72" s="189"/>
      <c r="V72" s="189"/>
      <c r="W72" s="145"/>
      <c r="X72" s="145"/>
      <c r="Y72" s="145"/>
      <c r="Z72" s="145"/>
      <c r="AA72" s="145"/>
      <c r="AB72" s="145"/>
      <c r="AC72" s="130"/>
      <c r="AD72" s="130"/>
      <c r="AE72" s="133"/>
      <c r="AF72" s="133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7"/>
      <c r="BD72" s="78">
        <f t="shared" si="1"/>
        <v>20</v>
      </c>
    </row>
    <row r="73" spans="1:56" ht="13.15" customHeight="1">
      <c r="A73" s="337" t="s">
        <v>64</v>
      </c>
      <c r="B73" s="337" t="s">
        <v>65</v>
      </c>
      <c r="C73" s="203" t="s">
        <v>137</v>
      </c>
      <c r="D73" s="189"/>
      <c r="E73" s="189"/>
      <c r="F73" s="189">
        <v>18</v>
      </c>
      <c r="G73" s="189">
        <v>8</v>
      </c>
      <c r="H73" s="189">
        <v>20</v>
      </c>
      <c r="I73" s="189">
        <v>22</v>
      </c>
      <c r="J73" s="189">
        <v>24</v>
      </c>
      <c r="K73" s="189">
        <v>20</v>
      </c>
      <c r="L73" s="189">
        <v>30</v>
      </c>
      <c r="M73" s="189">
        <v>12</v>
      </c>
      <c r="N73" s="189">
        <v>22</v>
      </c>
      <c r="O73" s="189">
        <v>22</v>
      </c>
      <c r="P73" s="189"/>
      <c r="Q73" s="189">
        <v>22</v>
      </c>
      <c r="R73" s="189">
        <v>10</v>
      </c>
      <c r="S73" s="189">
        <v>8</v>
      </c>
      <c r="T73" s="189"/>
      <c r="U73" s="189">
        <v>10</v>
      </c>
      <c r="V73" s="189"/>
      <c r="W73" s="145"/>
      <c r="X73" s="145"/>
      <c r="Y73" s="145"/>
      <c r="Z73" s="145"/>
      <c r="AA73" s="145"/>
      <c r="AB73" s="145"/>
      <c r="AC73" s="130"/>
      <c r="AD73" s="130"/>
      <c r="AE73" s="133"/>
      <c r="AF73" s="133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7"/>
      <c r="BD73" s="78">
        <f t="shared" si="1"/>
        <v>248</v>
      </c>
    </row>
    <row r="74" spans="1:56" ht="13.15" customHeight="1">
      <c r="A74" s="338"/>
      <c r="B74" s="338"/>
      <c r="C74" s="203" t="s">
        <v>138</v>
      </c>
      <c r="D74" s="189"/>
      <c r="E74" s="189"/>
      <c r="F74" s="189">
        <v>9</v>
      </c>
      <c r="G74" s="189">
        <v>4</v>
      </c>
      <c r="H74" s="189">
        <v>10</v>
      </c>
      <c r="I74" s="189">
        <v>11</v>
      </c>
      <c r="J74" s="189">
        <v>12</v>
      </c>
      <c r="K74" s="189">
        <v>10</v>
      </c>
      <c r="L74" s="189">
        <v>15</v>
      </c>
      <c r="M74" s="189">
        <v>6</v>
      </c>
      <c r="N74" s="189">
        <v>11</v>
      </c>
      <c r="O74" s="189">
        <v>11</v>
      </c>
      <c r="P74" s="189"/>
      <c r="Q74" s="189">
        <v>11</v>
      </c>
      <c r="R74" s="189">
        <v>5</v>
      </c>
      <c r="S74" s="189">
        <v>4</v>
      </c>
      <c r="T74" s="189"/>
      <c r="U74" s="189">
        <v>5</v>
      </c>
      <c r="V74" s="189"/>
      <c r="W74" s="145"/>
      <c r="X74" s="145"/>
      <c r="Y74" s="145"/>
      <c r="Z74" s="145"/>
      <c r="AA74" s="145"/>
      <c r="AB74" s="145"/>
      <c r="AC74" s="130"/>
      <c r="AD74" s="130"/>
      <c r="AE74" s="133"/>
      <c r="AF74" s="133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7"/>
      <c r="BD74" s="78">
        <f t="shared" ref="BD74:BD137" si="14">SUM(D74:BC74)</f>
        <v>124</v>
      </c>
    </row>
    <row r="75" spans="1:56" ht="13.15" customHeight="1">
      <c r="A75" s="337" t="s">
        <v>66</v>
      </c>
      <c r="B75" s="337" t="s">
        <v>67</v>
      </c>
      <c r="C75" s="203" t="s">
        <v>137</v>
      </c>
      <c r="D75" s="189"/>
      <c r="E75" s="189"/>
      <c r="F75" s="189"/>
      <c r="G75" s="189">
        <v>12</v>
      </c>
      <c r="H75" s="189">
        <v>2</v>
      </c>
      <c r="I75" s="189">
        <v>4</v>
      </c>
      <c r="J75" s="189">
        <v>4</v>
      </c>
      <c r="K75" s="189"/>
      <c r="L75" s="189"/>
      <c r="M75" s="189"/>
      <c r="N75" s="189"/>
      <c r="O75" s="189"/>
      <c r="P75" s="189">
        <v>18</v>
      </c>
      <c r="Q75" s="189"/>
      <c r="R75" s="189"/>
      <c r="S75" s="189">
        <v>12</v>
      </c>
      <c r="T75" s="189"/>
      <c r="U75" s="189"/>
      <c r="V75" s="189"/>
      <c r="W75" s="145"/>
      <c r="X75" s="145"/>
      <c r="Y75" s="145"/>
      <c r="Z75" s="145"/>
      <c r="AA75" s="145"/>
      <c r="AB75" s="145"/>
      <c r="AC75" s="130"/>
      <c r="AD75" s="130"/>
      <c r="AE75" s="133"/>
      <c r="AF75" s="133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7"/>
      <c r="BD75" s="78">
        <f t="shared" si="14"/>
        <v>52</v>
      </c>
    </row>
    <row r="76" spans="1:56" ht="13.15" customHeight="1">
      <c r="A76" s="338"/>
      <c r="B76" s="338"/>
      <c r="C76" s="203" t="s">
        <v>138</v>
      </c>
      <c r="D76" s="189"/>
      <c r="E76" s="189"/>
      <c r="F76" s="189"/>
      <c r="G76" s="189">
        <v>6</v>
      </c>
      <c r="H76" s="189">
        <v>1</v>
      </c>
      <c r="I76" s="189">
        <v>2</v>
      </c>
      <c r="J76" s="189">
        <v>2</v>
      </c>
      <c r="K76" s="189"/>
      <c r="L76" s="189"/>
      <c r="M76" s="189"/>
      <c r="N76" s="189"/>
      <c r="O76" s="189"/>
      <c r="P76" s="189">
        <v>9</v>
      </c>
      <c r="Q76" s="189"/>
      <c r="R76" s="189"/>
      <c r="S76" s="189">
        <v>6</v>
      </c>
      <c r="T76" s="189"/>
      <c r="U76" s="189"/>
      <c r="V76" s="189"/>
      <c r="W76" s="145"/>
      <c r="X76" s="145"/>
      <c r="Y76" s="145"/>
      <c r="Z76" s="145"/>
      <c r="AA76" s="145"/>
      <c r="AB76" s="145"/>
      <c r="AC76" s="130"/>
      <c r="AD76" s="130"/>
      <c r="AE76" s="133"/>
      <c r="AF76" s="133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7"/>
      <c r="BD76" s="78">
        <f t="shared" si="14"/>
        <v>26</v>
      </c>
    </row>
    <row r="77" spans="1:56" ht="13.15" customHeight="1">
      <c r="A77" s="337" t="s">
        <v>68</v>
      </c>
      <c r="B77" s="337" t="s">
        <v>69</v>
      </c>
      <c r="C77" s="203" t="s">
        <v>137</v>
      </c>
      <c r="D77" s="189"/>
      <c r="E77" s="189">
        <v>10</v>
      </c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>
        <v>12</v>
      </c>
      <c r="U77" s="189">
        <v>4</v>
      </c>
      <c r="V77" s="189"/>
      <c r="W77" s="145"/>
      <c r="X77" s="145"/>
      <c r="Y77" s="145"/>
      <c r="Z77" s="145"/>
      <c r="AA77" s="145"/>
      <c r="AB77" s="145"/>
      <c r="AC77" s="130"/>
      <c r="AD77" s="130"/>
      <c r="AE77" s="133"/>
      <c r="AF77" s="133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7"/>
      <c r="BD77" s="78">
        <f t="shared" si="14"/>
        <v>26</v>
      </c>
    </row>
    <row r="78" spans="1:56" ht="13.15" customHeight="1">
      <c r="A78" s="338"/>
      <c r="B78" s="338"/>
      <c r="C78" s="203" t="s">
        <v>138</v>
      </c>
      <c r="D78" s="189"/>
      <c r="E78" s="189">
        <v>5</v>
      </c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>
        <v>6</v>
      </c>
      <c r="U78" s="189">
        <v>2</v>
      </c>
      <c r="V78" s="189"/>
      <c r="W78" s="145"/>
      <c r="X78" s="145"/>
      <c r="Y78" s="145"/>
      <c r="Z78" s="145"/>
      <c r="AA78" s="145"/>
      <c r="AB78" s="145"/>
      <c r="AC78" s="130"/>
      <c r="AD78" s="130"/>
      <c r="AE78" s="133"/>
      <c r="AF78" s="133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7"/>
      <c r="BD78" s="78">
        <f t="shared" si="14"/>
        <v>13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145"/>
      <c r="X79" s="145"/>
      <c r="Y79" s="145"/>
      <c r="Z79" s="145"/>
      <c r="AA79" s="145"/>
      <c r="AB79" s="145"/>
      <c r="AC79" s="130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14"/>
        <v>0</v>
      </c>
    </row>
    <row r="80" spans="1:56" ht="13.15" customHeight="1">
      <c r="A80" s="326"/>
      <c r="B80" s="373"/>
      <c r="C80" s="128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145"/>
      <c r="X80" s="145"/>
      <c r="Y80" s="145"/>
      <c r="Z80" s="145"/>
      <c r="AA80" s="145"/>
      <c r="AB80" s="145"/>
      <c r="AC80" s="130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14"/>
        <v>0</v>
      </c>
    </row>
    <row r="81" spans="1:56" ht="13.15" customHeight="1">
      <c r="A81" s="367" t="s">
        <v>71</v>
      </c>
      <c r="B81" s="367" t="s">
        <v>72</v>
      </c>
      <c r="C81" s="159" t="s">
        <v>137</v>
      </c>
      <c r="D81" s="160">
        <f>D83+D93+D97+D101</f>
        <v>0</v>
      </c>
      <c r="E81" s="160">
        <f>E83+E93+E97+E101</f>
        <v>0</v>
      </c>
      <c r="F81" s="160">
        <f t="shared" ref="F81:AF81" si="15">F83+F93+F97+F101</f>
        <v>8</v>
      </c>
      <c r="G81" s="160">
        <f t="shared" si="15"/>
        <v>0</v>
      </c>
      <c r="H81" s="160">
        <f t="shared" si="15"/>
        <v>8</v>
      </c>
      <c r="I81" s="160">
        <f t="shared" si="15"/>
        <v>0</v>
      </c>
      <c r="J81" s="160">
        <f t="shared" si="15"/>
        <v>0</v>
      </c>
      <c r="K81" s="160">
        <f t="shared" si="15"/>
        <v>16</v>
      </c>
      <c r="L81" s="160">
        <f t="shared" si="15"/>
        <v>6</v>
      </c>
      <c r="M81" s="160">
        <f t="shared" si="15"/>
        <v>24</v>
      </c>
      <c r="N81" s="160">
        <f t="shared" si="15"/>
        <v>10</v>
      </c>
      <c r="O81" s="160">
        <f t="shared" si="15"/>
        <v>12</v>
      </c>
      <c r="P81" s="160">
        <f t="shared" si="15"/>
        <v>12</v>
      </c>
      <c r="Q81" s="160">
        <f t="shared" si="15"/>
        <v>12</v>
      </c>
      <c r="R81" s="160">
        <f t="shared" si="15"/>
        <v>6</v>
      </c>
      <c r="S81" s="160">
        <f t="shared" si="15"/>
        <v>14</v>
      </c>
      <c r="T81" s="160">
        <f t="shared" si="15"/>
        <v>18</v>
      </c>
      <c r="U81" s="160">
        <f t="shared" si="15"/>
        <v>14</v>
      </c>
      <c r="V81" s="160">
        <f t="shared" si="15"/>
        <v>34</v>
      </c>
      <c r="W81" s="160">
        <f t="shared" si="15"/>
        <v>0</v>
      </c>
      <c r="X81" s="160">
        <f t="shared" si="15"/>
        <v>0</v>
      </c>
      <c r="Y81" s="160">
        <f t="shared" si="15"/>
        <v>0</v>
      </c>
      <c r="Z81" s="160">
        <f t="shared" si="15"/>
        <v>0</v>
      </c>
      <c r="AA81" s="160">
        <f t="shared" si="15"/>
        <v>0</v>
      </c>
      <c r="AB81" s="160">
        <f t="shared" si="15"/>
        <v>0</v>
      </c>
      <c r="AC81" s="160">
        <f t="shared" si="15"/>
        <v>0</v>
      </c>
      <c r="AD81" s="160">
        <f t="shared" si="15"/>
        <v>0</v>
      </c>
      <c r="AE81" s="160">
        <f t="shared" si="15"/>
        <v>0</v>
      </c>
      <c r="AF81" s="160">
        <f t="shared" si="15"/>
        <v>0</v>
      </c>
      <c r="AG81" s="160">
        <f t="shared" ref="AG81:BC82" si="16">AG83+AG85+AG87+AG89+AG91+AG93+AG95+AG97+AG99+AG101+AG103</f>
        <v>0</v>
      </c>
      <c r="AH81" s="160">
        <f t="shared" si="16"/>
        <v>0</v>
      </c>
      <c r="AI81" s="160">
        <f t="shared" si="16"/>
        <v>0</v>
      </c>
      <c r="AJ81" s="160">
        <f t="shared" si="16"/>
        <v>0</v>
      </c>
      <c r="AK81" s="160">
        <f t="shared" si="16"/>
        <v>0</v>
      </c>
      <c r="AL81" s="160">
        <f t="shared" si="16"/>
        <v>0</v>
      </c>
      <c r="AM81" s="160">
        <f t="shared" si="16"/>
        <v>0</v>
      </c>
      <c r="AN81" s="160">
        <f t="shared" si="16"/>
        <v>0</v>
      </c>
      <c r="AO81" s="160">
        <f t="shared" si="16"/>
        <v>0</v>
      </c>
      <c r="AP81" s="160">
        <f t="shared" si="16"/>
        <v>0</v>
      </c>
      <c r="AQ81" s="160">
        <f t="shared" si="16"/>
        <v>0</v>
      </c>
      <c r="AR81" s="160">
        <f t="shared" si="16"/>
        <v>0</v>
      </c>
      <c r="AS81" s="160">
        <f t="shared" si="16"/>
        <v>0</v>
      </c>
      <c r="AT81" s="160">
        <f t="shared" si="16"/>
        <v>0</v>
      </c>
      <c r="AU81" s="160">
        <f t="shared" si="16"/>
        <v>0</v>
      </c>
      <c r="AV81" s="160">
        <f t="shared" si="16"/>
        <v>0</v>
      </c>
      <c r="AW81" s="160">
        <f t="shared" si="16"/>
        <v>0</v>
      </c>
      <c r="AX81" s="160">
        <f t="shared" si="16"/>
        <v>0</v>
      </c>
      <c r="AY81" s="160">
        <f t="shared" si="16"/>
        <v>0</v>
      </c>
      <c r="AZ81" s="160">
        <f t="shared" si="16"/>
        <v>0</v>
      </c>
      <c r="BA81" s="160">
        <f t="shared" si="16"/>
        <v>0</v>
      </c>
      <c r="BB81" s="160">
        <f t="shared" si="16"/>
        <v>0</v>
      </c>
      <c r="BC81" s="161">
        <f t="shared" si="16"/>
        <v>0</v>
      </c>
      <c r="BD81" s="78">
        <f t="shared" si="14"/>
        <v>194</v>
      </c>
    </row>
    <row r="82" spans="1:56" ht="13.15" customHeight="1">
      <c r="A82" s="373"/>
      <c r="B82" s="409"/>
      <c r="C82" s="159" t="s">
        <v>138</v>
      </c>
      <c r="D82" s="160">
        <f>D84+D94+D98+D102</f>
        <v>0</v>
      </c>
      <c r="E82" s="160">
        <f t="shared" ref="E82:AF82" si="17">E84+E94+E98+E102</f>
        <v>0</v>
      </c>
      <c r="F82" s="160">
        <f t="shared" si="17"/>
        <v>4</v>
      </c>
      <c r="G82" s="160">
        <f t="shared" si="17"/>
        <v>0</v>
      </c>
      <c r="H82" s="160">
        <f t="shared" si="17"/>
        <v>4</v>
      </c>
      <c r="I82" s="160">
        <f t="shared" si="17"/>
        <v>0</v>
      </c>
      <c r="J82" s="160">
        <f t="shared" si="17"/>
        <v>0</v>
      </c>
      <c r="K82" s="160">
        <f t="shared" si="17"/>
        <v>8</v>
      </c>
      <c r="L82" s="160">
        <f t="shared" si="17"/>
        <v>3</v>
      </c>
      <c r="M82" s="160">
        <f t="shared" si="17"/>
        <v>12</v>
      </c>
      <c r="N82" s="160">
        <f t="shared" si="17"/>
        <v>5</v>
      </c>
      <c r="O82" s="160">
        <f t="shared" si="17"/>
        <v>6</v>
      </c>
      <c r="P82" s="160">
        <f t="shared" si="17"/>
        <v>6</v>
      </c>
      <c r="Q82" s="160">
        <f t="shared" si="17"/>
        <v>6</v>
      </c>
      <c r="R82" s="160">
        <f t="shared" si="17"/>
        <v>3</v>
      </c>
      <c r="S82" s="160">
        <f t="shared" si="17"/>
        <v>7</v>
      </c>
      <c r="T82" s="160">
        <f t="shared" si="17"/>
        <v>9</v>
      </c>
      <c r="U82" s="160">
        <f t="shared" si="17"/>
        <v>7</v>
      </c>
      <c r="V82" s="160">
        <f t="shared" si="17"/>
        <v>17</v>
      </c>
      <c r="W82" s="160">
        <f t="shared" si="17"/>
        <v>0</v>
      </c>
      <c r="X82" s="160">
        <f t="shared" si="17"/>
        <v>0</v>
      </c>
      <c r="Y82" s="160">
        <f t="shared" si="17"/>
        <v>0</v>
      </c>
      <c r="Z82" s="160">
        <f t="shared" si="17"/>
        <v>0</v>
      </c>
      <c r="AA82" s="160">
        <f t="shared" si="17"/>
        <v>0</v>
      </c>
      <c r="AB82" s="160">
        <f t="shared" si="17"/>
        <v>0</v>
      </c>
      <c r="AC82" s="160">
        <f t="shared" si="17"/>
        <v>0</v>
      </c>
      <c r="AD82" s="160">
        <f t="shared" si="17"/>
        <v>0</v>
      </c>
      <c r="AE82" s="160">
        <f t="shared" si="17"/>
        <v>0</v>
      </c>
      <c r="AF82" s="160">
        <f t="shared" si="17"/>
        <v>0</v>
      </c>
      <c r="AG82" s="160">
        <f t="shared" si="16"/>
        <v>0</v>
      </c>
      <c r="AH82" s="160">
        <f t="shared" si="16"/>
        <v>0</v>
      </c>
      <c r="AI82" s="160">
        <f t="shared" si="16"/>
        <v>0</v>
      </c>
      <c r="AJ82" s="160">
        <f t="shared" si="16"/>
        <v>0</v>
      </c>
      <c r="AK82" s="160">
        <f t="shared" si="16"/>
        <v>0</v>
      </c>
      <c r="AL82" s="160">
        <f t="shared" si="16"/>
        <v>0</v>
      </c>
      <c r="AM82" s="160">
        <f t="shared" si="16"/>
        <v>0</v>
      </c>
      <c r="AN82" s="160">
        <f t="shared" si="16"/>
        <v>0</v>
      </c>
      <c r="AO82" s="160">
        <f t="shared" si="16"/>
        <v>0</v>
      </c>
      <c r="AP82" s="160">
        <f t="shared" si="16"/>
        <v>0</v>
      </c>
      <c r="AQ82" s="160">
        <f t="shared" si="16"/>
        <v>0</v>
      </c>
      <c r="AR82" s="160">
        <f t="shared" si="16"/>
        <v>0</v>
      </c>
      <c r="AS82" s="160">
        <f t="shared" si="16"/>
        <v>0</v>
      </c>
      <c r="AT82" s="160">
        <f t="shared" si="16"/>
        <v>0</v>
      </c>
      <c r="AU82" s="160">
        <f t="shared" si="16"/>
        <v>0</v>
      </c>
      <c r="AV82" s="160">
        <f t="shared" si="16"/>
        <v>0</v>
      </c>
      <c r="AW82" s="160">
        <f t="shared" si="16"/>
        <v>0</v>
      </c>
      <c r="AX82" s="160">
        <f t="shared" si="16"/>
        <v>0</v>
      </c>
      <c r="AY82" s="160">
        <f t="shared" si="16"/>
        <v>0</v>
      </c>
      <c r="AZ82" s="160">
        <f t="shared" si="16"/>
        <v>0</v>
      </c>
      <c r="BA82" s="160">
        <f t="shared" si="16"/>
        <v>0</v>
      </c>
      <c r="BB82" s="160">
        <f t="shared" si="16"/>
        <v>0</v>
      </c>
      <c r="BC82" s="161">
        <f t="shared" si="16"/>
        <v>0</v>
      </c>
      <c r="BD82" s="78">
        <f t="shared" si="14"/>
        <v>97</v>
      </c>
    </row>
    <row r="83" spans="1:56" ht="13.15" customHeight="1">
      <c r="A83" s="351" t="s">
        <v>73</v>
      </c>
      <c r="B83" s="351" t="s">
        <v>74</v>
      </c>
      <c r="C83" s="128" t="s">
        <v>137</v>
      </c>
      <c r="D83" s="87">
        <f>SUM(D85+D87)</f>
        <v>0</v>
      </c>
      <c r="E83" s="87">
        <f t="shared" ref="E83:V83" si="18">SUM(E85+E87)</f>
        <v>0</v>
      </c>
      <c r="F83" s="87">
        <f t="shared" si="18"/>
        <v>0</v>
      </c>
      <c r="G83" s="87">
        <f t="shared" si="18"/>
        <v>0</v>
      </c>
      <c r="H83" s="87">
        <f t="shared" si="18"/>
        <v>0</v>
      </c>
      <c r="I83" s="87">
        <f t="shared" si="18"/>
        <v>0</v>
      </c>
      <c r="J83" s="87">
        <f t="shared" si="18"/>
        <v>0</v>
      </c>
      <c r="K83" s="87">
        <f t="shared" si="18"/>
        <v>4</v>
      </c>
      <c r="L83" s="87">
        <f t="shared" si="18"/>
        <v>2</v>
      </c>
      <c r="M83" s="87">
        <f t="shared" si="18"/>
        <v>0</v>
      </c>
      <c r="N83" s="87">
        <f t="shared" si="18"/>
        <v>0</v>
      </c>
      <c r="O83" s="87">
        <f t="shared" si="18"/>
        <v>0</v>
      </c>
      <c r="P83" s="87">
        <f t="shared" si="18"/>
        <v>0</v>
      </c>
      <c r="Q83" s="87">
        <f t="shared" si="18"/>
        <v>0</v>
      </c>
      <c r="R83" s="87">
        <f t="shared" si="18"/>
        <v>0</v>
      </c>
      <c r="S83" s="87">
        <f t="shared" si="18"/>
        <v>6</v>
      </c>
      <c r="T83" s="87">
        <f t="shared" si="18"/>
        <v>0</v>
      </c>
      <c r="U83" s="87">
        <f t="shared" si="18"/>
        <v>2</v>
      </c>
      <c r="V83" s="87">
        <f t="shared" si="18"/>
        <v>0</v>
      </c>
      <c r="W83" s="145"/>
      <c r="X83" s="145"/>
      <c r="Y83" s="145"/>
      <c r="Z83" s="145"/>
      <c r="AA83" s="145"/>
      <c r="AB83" s="145"/>
      <c r="AC83" s="130"/>
      <c r="AD83" s="130"/>
      <c r="AE83" s="133"/>
      <c r="AF83" s="133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8"/>
      <c r="BD83" s="78">
        <f t="shared" si="14"/>
        <v>14</v>
      </c>
    </row>
    <row r="84" spans="1:56" ht="13.15" customHeight="1">
      <c r="A84" s="373"/>
      <c r="B84" s="373"/>
      <c r="C84" s="128" t="s">
        <v>138</v>
      </c>
      <c r="D84" s="87">
        <f>SUM(D86+D88)</f>
        <v>0</v>
      </c>
      <c r="E84" s="87">
        <f t="shared" ref="E84:V84" si="19">SUM(E86+E88)</f>
        <v>0</v>
      </c>
      <c r="F84" s="87">
        <f t="shared" si="19"/>
        <v>0</v>
      </c>
      <c r="G84" s="87">
        <f t="shared" si="19"/>
        <v>0</v>
      </c>
      <c r="H84" s="87">
        <f t="shared" si="19"/>
        <v>0</v>
      </c>
      <c r="I84" s="87">
        <f t="shared" si="19"/>
        <v>0</v>
      </c>
      <c r="J84" s="87">
        <f t="shared" si="19"/>
        <v>0</v>
      </c>
      <c r="K84" s="87">
        <f t="shared" si="19"/>
        <v>2</v>
      </c>
      <c r="L84" s="87">
        <f t="shared" si="19"/>
        <v>1</v>
      </c>
      <c r="M84" s="87">
        <f t="shared" si="19"/>
        <v>0</v>
      </c>
      <c r="N84" s="87">
        <f t="shared" si="19"/>
        <v>0</v>
      </c>
      <c r="O84" s="87">
        <f t="shared" si="19"/>
        <v>0</v>
      </c>
      <c r="P84" s="87">
        <f t="shared" si="19"/>
        <v>0</v>
      </c>
      <c r="Q84" s="87">
        <f t="shared" si="19"/>
        <v>0</v>
      </c>
      <c r="R84" s="87">
        <f t="shared" si="19"/>
        <v>0</v>
      </c>
      <c r="S84" s="87">
        <f t="shared" si="19"/>
        <v>3</v>
      </c>
      <c r="T84" s="87">
        <f t="shared" si="19"/>
        <v>0</v>
      </c>
      <c r="U84" s="87">
        <f t="shared" si="19"/>
        <v>1</v>
      </c>
      <c r="V84" s="87">
        <f t="shared" si="19"/>
        <v>0</v>
      </c>
      <c r="W84" s="145"/>
      <c r="X84" s="145"/>
      <c r="Y84" s="145"/>
      <c r="Z84" s="145"/>
      <c r="AA84" s="145"/>
      <c r="AB84" s="145"/>
      <c r="AC84" s="130"/>
      <c r="AD84" s="130"/>
      <c r="AE84" s="133"/>
      <c r="AF84" s="133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8"/>
      <c r="BD84" s="78">
        <f t="shared" si="14"/>
        <v>7</v>
      </c>
    </row>
    <row r="85" spans="1:56" ht="13.15" customHeight="1">
      <c r="A85" s="337" t="s">
        <v>50</v>
      </c>
      <c r="B85" s="337" t="s">
        <v>75</v>
      </c>
      <c r="C85" s="203" t="s">
        <v>137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45"/>
      <c r="X85" s="145"/>
      <c r="Y85" s="145"/>
      <c r="Z85" s="145"/>
      <c r="AA85" s="145"/>
      <c r="AB85" s="145"/>
      <c r="AC85" s="130"/>
      <c r="AD85" s="130"/>
      <c r="AE85" s="133"/>
      <c r="AF85" s="133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7"/>
      <c r="BD85" s="78">
        <f t="shared" si="14"/>
        <v>0</v>
      </c>
    </row>
    <row r="86" spans="1:56" ht="13.15" customHeight="1">
      <c r="A86" s="338"/>
      <c r="B86" s="338"/>
      <c r="C86" s="203" t="s">
        <v>138</v>
      </c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45"/>
      <c r="X86" s="145"/>
      <c r="Y86" s="145"/>
      <c r="Z86" s="145"/>
      <c r="AA86" s="145"/>
      <c r="AB86" s="145"/>
      <c r="AC86" s="130"/>
      <c r="AD86" s="130"/>
      <c r="AE86" s="133"/>
      <c r="AF86" s="133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7"/>
      <c r="BD86" s="78">
        <f t="shared" si="14"/>
        <v>0</v>
      </c>
    </row>
    <row r="87" spans="1:56" ht="13.15" customHeight="1">
      <c r="A87" s="337" t="s">
        <v>76</v>
      </c>
      <c r="B87" s="337" t="s">
        <v>74</v>
      </c>
      <c r="C87" s="203" t="s">
        <v>137</v>
      </c>
      <c r="D87" s="189"/>
      <c r="E87" s="189"/>
      <c r="F87" s="189"/>
      <c r="G87" s="189"/>
      <c r="H87" s="189"/>
      <c r="I87" s="189"/>
      <c r="J87" s="189"/>
      <c r="K87" s="189">
        <v>4</v>
      </c>
      <c r="L87" s="189">
        <v>2</v>
      </c>
      <c r="M87" s="189"/>
      <c r="N87" s="189"/>
      <c r="O87" s="189"/>
      <c r="P87" s="189"/>
      <c r="Q87" s="189"/>
      <c r="R87" s="189"/>
      <c r="S87" s="189">
        <v>6</v>
      </c>
      <c r="T87" s="189"/>
      <c r="U87" s="189">
        <v>2</v>
      </c>
      <c r="V87" s="189"/>
      <c r="W87" s="145"/>
      <c r="X87" s="145"/>
      <c r="Y87" s="145"/>
      <c r="Z87" s="145"/>
      <c r="AA87" s="145"/>
      <c r="AB87" s="145"/>
      <c r="AC87" s="130"/>
      <c r="AD87" s="130"/>
      <c r="AE87" s="133"/>
      <c r="AF87" s="133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7"/>
      <c r="BD87" s="78">
        <f t="shared" si="14"/>
        <v>14</v>
      </c>
    </row>
    <row r="88" spans="1:56" ht="13.15" customHeight="1">
      <c r="A88" s="338"/>
      <c r="B88" s="338"/>
      <c r="C88" s="203" t="s">
        <v>138</v>
      </c>
      <c r="D88" s="189"/>
      <c r="E88" s="189"/>
      <c r="F88" s="189"/>
      <c r="G88" s="189"/>
      <c r="H88" s="189"/>
      <c r="I88" s="189"/>
      <c r="J88" s="189"/>
      <c r="K88" s="189">
        <v>2</v>
      </c>
      <c r="L88" s="189">
        <v>1</v>
      </c>
      <c r="M88" s="189"/>
      <c r="N88" s="189"/>
      <c r="O88" s="189"/>
      <c r="P88" s="189"/>
      <c r="Q88" s="189"/>
      <c r="R88" s="189"/>
      <c r="S88" s="189">
        <v>3</v>
      </c>
      <c r="T88" s="189"/>
      <c r="U88" s="189">
        <v>1</v>
      </c>
      <c r="V88" s="189"/>
      <c r="W88" s="145"/>
      <c r="X88" s="145"/>
      <c r="Y88" s="145"/>
      <c r="Z88" s="145"/>
      <c r="AA88" s="145"/>
      <c r="AB88" s="145"/>
      <c r="AC88" s="130"/>
      <c r="AD88" s="130"/>
      <c r="AE88" s="133"/>
      <c r="AF88" s="133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7"/>
      <c r="BD88" s="78">
        <f t="shared" si="14"/>
        <v>7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145"/>
      <c r="X89" s="145"/>
      <c r="Y89" s="145"/>
      <c r="Z89" s="145"/>
      <c r="AA89" s="145"/>
      <c r="AB89" s="145"/>
      <c r="AC89" s="130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14"/>
        <v>0</v>
      </c>
    </row>
    <row r="90" spans="1:56" ht="13.15" customHeight="1">
      <c r="A90" s="326"/>
      <c r="B90" s="373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145"/>
      <c r="X90" s="145"/>
      <c r="Y90" s="145"/>
      <c r="Z90" s="145"/>
      <c r="AA90" s="145"/>
      <c r="AB90" s="145"/>
      <c r="AC90" s="130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14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145"/>
      <c r="X91" s="145"/>
      <c r="Y91" s="145"/>
      <c r="Z91" s="145"/>
      <c r="AA91" s="145"/>
      <c r="AB91" s="145"/>
      <c r="AC91" s="130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14"/>
        <v>0</v>
      </c>
    </row>
    <row r="92" spans="1:56" ht="13.15" customHeight="1">
      <c r="A92" s="326"/>
      <c r="B92" s="373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145"/>
      <c r="X92" s="145"/>
      <c r="Y92" s="145"/>
      <c r="Z92" s="145"/>
      <c r="AA92" s="145"/>
      <c r="AB92" s="145"/>
      <c r="AC92" s="130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14"/>
        <v>0</v>
      </c>
    </row>
    <row r="93" spans="1:56" ht="13.15" customHeight="1">
      <c r="A93" s="337" t="s">
        <v>78</v>
      </c>
      <c r="B93" s="337" t="s">
        <v>79</v>
      </c>
      <c r="C93" s="203" t="s">
        <v>137</v>
      </c>
      <c r="D93" s="189"/>
      <c r="E93" s="189"/>
      <c r="F93" s="189">
        <v>8</v>
      </c>
      <c r="G93" s="189"/>
      <c r="H93" s="189">
        <v>8</v>
      </c>
      <c r="I93" s="189"/>
      <c r="J93" s="189"/>
      <c r="K93" s="189">
        <v>4</v>
      </c>
      <c r="L93" s="189">
        <v>4</v>
      </c>
      <c r="M93" s="189">
        <v>18</v>
      </c>
      <c r="N93" s="189">
        <v>10</v>
      </c>
      <c r="O93" s="189">
        <v>12</v>
      </c>
      <c r="P93" s="189">
        <v>12</v>
      </c>
      <c r="Q93" s="189"/>
      <c r="R93" s="189">
        <v>6</v>
      </c>
      <c r="S93" s="189"/>
      <c r="T93" s="189"/>
      <c r="U93" s="189">
        <v>12</v>
      </c>
      <c r="V93" s="189">
        <v>26</v>
      </c>
      <c r="W93" s="145"/>
      <c r="X93" s="145"/>
      <c r="Y93" s="145"/>
      <c r="Z93" s="145"/>
      <c r="AA93" s="145"/>
      <c r="AB93" s="145"/>
      <c r="AC93" s="130"/>
      <c r="AD93" s="130"/>
      <c r="AE93" s="133"/>
      <c r="AF93" s="133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7"/>
      <c r="BD93" s="78">
        <f t="shared" si="14"/>
        <v>120</v>
      </c>
    </row>
    <row r="94" spans="1:56" ht="13.15" customHeight="1">
      <c r="A94" s="338"/>
      <c r="B94" s="338"/>
      <c r="C94" s="203" t="s">
        <v>138</v>
      </c>
      <c r="D94" s="189"/>
      <c r="E94" s="189"/>
      <c r="F94" s="189">
        <v>4</v>
      </c>
      <c r="G94" s="189"/>
      <c r="H94" s="189">
        <v>4</v>
      </c>
      <c r="I94" s="189"/>
      <c r="J94" s="189"/>
      <c r="K94" s="189">
        <v>2</v>
      </c>
      <c r="L94" s="189">
        <v>2</v>
      </c>
      <c r="M94" s="189">
        <v>9</v>
      </c>
      <c r="N94" s="189">
        <v>5</v>
      </c>
      <c r="O94" s="189">
        <v>6</v>
      </c>
      <c r="P94" s="189">
        <v>6</v>
      </c>
      <c r="Q94" s="189"/>
      <c r="R94" s="189">
        <v>3</v>
      </c>
      <c r="S94" s="189"/>
      <c r="T94" s="189"/>
      <c r="U94" s="189">
        <v>6</v>
      </c>
      <c r="V94" s="189">
        <v>13</v>
      </c>
      <c r="W94" s="145"/>
      <c r="X94" s="145"/>
      <c r="Y94" s="145"/>
      <c r="Z94" s="145"/>
      <c r="AA94" s="145"/>
      <c r="AB94" s="145"/>
      <c r="AC94" s="130"/>
      <c r="AD94" s="130"/>
      <c r="AE94" s="133"/>
      <c r="AF94" s="133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7"/>
      <c r="BD94" s="78">
        <f t="shared" si="14"/>
        <v>60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145"/>
      <c r="X95" s="145"/>
      <c r="Y95" s="145"/>
      <c r="Z95" s="145"/>
      <c r="AA95" s="145"/>
      <c r="AB95" s="145"/>
      <c r="AC95" s="130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14"/>
        <v>0</v>
      </c>
    </row>
    <row r="96" spans="1:56" ht="13.15" customHeight="1">
      <c r="A96" s="326"/>
      <c r="B96" s="373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145"/>
      <c r="X96" s="145"/>
      <c r="Y96" s="145"/>
      <c r="Z96" s="145"/>
      <c r="AA96" s="145"/>
      <c r="AB96" s="145"/>
      <c r="AC96" s="130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14"/>
        <v>0</v>
      </c>
    </row>
    <row r="97" spans="1:56" ht="13.15" customHeight="1">
      <c r="A97" s="337" t="s">
        <v>80</v>
      </c>
      <c r="B97" s="337" t="s">
        <v>81</v>
      </c>
      <c r="C97" s="203" t="s">
        <v>137</v>
      </c>
      <c r="D97" s="189"/>
      <c r="E97" s="189"/>
      <c r="F97" s="189"/>
      <c r="G97" s="189"/>
      <c r="H97" s="189"/>
      <c r="I97" s="189"/>
      <c r="J97" s="189"/>
      <c r="K97" s="189">
        <v>8</v>
      </c>
      <c r="L97" s="189"/>
      <c r="M97" s="189">
        <v>6</v>
      </c>
      <c r="N97" s="189"/>
      <c r="O97" s="189"/>
      <c r="P97" s="189"/>
      <c r="Q97" s="189">
        <v>12</v>
      </c>
      <c r="R97" s="189"/>
      <c r="S97" s="189">
        <v>8</v>
      </c>
      <c r="T97" s="189">
        <v>6</v>
      </c>
      <c r="U97" s="189"/>
      <c r="V97" s="189"/>
      <c r="W97" s="145"/>
      <c r="X97" s="145"/>
      <c r="Y97" s="145"/>
      <c r="Z97" s="145"/>
      <c r="AA97" s="145"/>
      <c r="AB97" s="145"/>
      <c r="AC97" s="130"/>
      <c r="AD97" s="130"/>
      <c r="AE97" s="133"/>
      <c r="AF97" s="133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7"/>
      <c r="BD97" s="78">
        <f t="shared" si="14"/>
        <v>40</v>
      </c>
    </row>
    <row r="98" spans="1:56" ht="13.15" customHeight="1">
      <c r="A98" s="338"/>
      <c r="B98" s="338"/>
      <c r="C98" s="203" t="s">
        <v>138</v>
      </c>
      <c r="D98" s="189"/>
      <c r="E98" s="189"/>
      <c r="F98" s="189"/>
      <c r="G98" s="189"/>
      <c r="H98" s="189"/>
      <c r="I98" s="189"/>
      <c r="J98" s="189"/>
      <c r="K98" s="189">
        <v>4</v>
      </c>
      <c r="L98" s="189"/>
      <c r="M98" s="189">
        <v>3</v>
      </c>
      <c r="N98" s="189"/>
      <c r="O98" s="189"/>
      <c r="P98" s="189"/>
      <c r="Q98" s="189">
        <v>6</v>
      </c>
      <c r="R98" s="189"/>
      <c r="S98" s="189">
        <v>4</v>
      </c>
      <c r="T98" s="189">
        <v>3</v>
      </c>
      <c r="U98" s="189"/>
      <c r="V98" s="189"/>
      <c r="W98" s="145"/>
      <c r="X98" s="145"/>
      <c r="Y98" s="145"/>
      <c r="Z98" s="145"/>
      <c r="AA98" s="145"/>
      <c r="AB98" s="145"/>
      <c r="AC98" s="130"/>
      <c r="AD98" s="130"/>
      <c r="AE98" s="133"/>
      <c r="AF98" s="133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7"/>
      <c r="BD98" s="78">
        <f t="shared" si="14"/>
        <v>20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145"/>
      <c r="X99" s="145"/>
      <c r="Y99" s="145"/>
      <c r="Z99" s="145"/>
      <c r="AA99" s="145"/>
      <c r="AB99" s="145"/>
      <c r="AC99" s="130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14"/>
        <v>0</v>
      </c>
    </row>
    <row r="100" spans="1:56" ht="13.15" customHeight="1">
      <c r="A100" s="326"/>
      <c r="B100" s="390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145"/>
      <c r="X100" s="145"/>
      <c r="Y100" s="145"/>
      <c r="Z100" s="145"/>
      <c r="AA100" s="145"/>
      <c r="AB100" s="145"/>
      <c r="AC100" s="130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14"/>
        <v>0</v>
      </c>
    </row>
    <row r="101" spans="1:56" ht="13.15" customHeight="1">
      <c r="A101" s="332" t="s">
        <v>82</v>
      </c>
      <c r="B101" s="332" t="s">
        <v>83</v>
      </c>
      <c r="C101" s="203" t="s">
        <v>137</v>
      </c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>
        <v>12</v>
      </c>
      <c r="U101" s="189"/>
      <c r="V101" s="189">
        <v>8</v>
      </c>
      <c r="W101" s="145"/>
      <c r="X101" s="145"/>
      <c r="Y101" s="145"/>
      <c r="Z101" s="145"/>
      <c r="AA101" s="145"/>
      <c r="AB101" s="145"/>
      <c r="AC101" s="130"/>
      <c r="AD101" s="130"/>
      <c r="AE101" s="133"/>
      <c r="AF101" s="133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7"/>
      <c r="BD101" s="78">
        <f t="shared" si="14"/>
        <v>20</v>
      </c>
    </row>
    <row r="102" spans="1:56" ht="13.15" customHeight="1">
      <c r="A102" s="332"/>
      <c r="B102" s="332"/>
      <c r="C102" s="203" t="s">
        <v>138</v>
      </c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>
        <v>6</v>
      </c>
      <c r="U102" s="189"/>
      <c r="V102" s="189">
        <v>4</v>
      </c>
      <c r="W102" s="145"/>
      <c r="X102" s="145"/>
      <c r="Y102" s="145"/>
      <c r="Z102" s="145"/>
      <c r="AA102" s="145"/>
      <c r="AB102" s="145"/>
      <c r="AC102" s="130"/>
      <c r="AD102" s="130"/>
      <c r="AE102" s="133"/>
      <c r="AF102" s="133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7"/>
      <c r="BD102" s="78">
        <f t="shared" si="14"/>
        <v>10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145"/>
      <c r="X103" s="145"/>
      <c r="Y103" s="145"/>
      <c r="Z103" s="145"/>
      <c r="AA103" s="145"/>
      <c r="AB103" s="145"/>
      <c r="AC103" s="130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14"/>
        <v>0</v>
      </c>
    </row>
    <row r="104" spans="1:56" ht="13.15" customHeight="1">
      <c r="A104" s="326"/>
      <c r="B104" s="373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145"/>
      <c r="X104" s="145"/>
      <c r="Y104" s="145"/>
      <c r="Z104" s="145"/>
      <c r="AA104" s="145"/>
      <c r="AB104" s="145"/>
      <c r="AC104" s="130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14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20">E107+E109</f>
        <v>0</v>
      </c>
      <c r="F105" s="160">
        <f t="shared" si="20"/>
        <v>0</v>
      </c>
      <c r="G105" s="160">
        <f t="shared" si="20"/>
        <v>0</v>
      </c>
      <c r="H105" s="160">
        <f t="shared" si="20"/>
        <v>0</v>
      </c>
      <c r="I105" s="160">
        <f t="shared" si="20"/>
        <v>0</v>
      </c>
      <c r="J105" s="160">
        <f t="shared" si="20"/>
        <v>0</v>
      </c>
      <c r="K105" s="160">
        <f t="shared" si="20"/>
        <v>0</v>
      </c>
      <c r="L105" s="160">
        <f t="shared" si="20"/>
        <v>0</v>
      </c>
      <c r="M105" s="160">
        <f t="shared" si="20"/>
        <v>0</v>
      </c>
      <c r="N105" s="160">
        <f t="shared" si="20"/>
        <v>0</v>
      </c>
      <c r="O105" s="160">
        <f t="shared" si="20"/>
        <v>0</v>
      </c>
      <c r="P105" s="160">
        <f t="shared" si="20"/>
        <v>0</v>
      </c>
      <c r="Q105" s="160">
        <f t="shared" si="20"/>
        <v>0</v>
      </c>
      <c r="R105" s="160">
        <f t="shared" si="20"/>
        <v>0</v>
      </c>
      <c r="S105" s="160">
        <f t="shared" si="20"/>
        <v>0</v>
      </c>
      <c r="T105" s="160">
        <f t="shared" si="20"/>
        <v>0</v>
      </c>
      <c r="U105" s="160">
        <f t="shared" si="20"/>
        <v>0</v>
      </c>
      <c r="V105" s="160">
        <f t="shared" si="20"/>
        <v>0</v>
      </c>
      <c r="W105" s="160">
        <f t="shared" si="20"/>
        <v>0</v>
      </c>
      <c r="X105" s="160">
        <f t="shared" si="20"/>
        <v>0</v>
      </c>
      <c r="Y105" s="160">
        <f t="shared" si="20"/>
        <v>0</v>
      </c>
      <c r="Z105" s="160">
        <f t="shared" si="20"/>
        <v>0</v>
      </c>
      <c r="AA105" s="160">
        <f t="shared" si="20"/>
        <v>0</v>
      </c>
      <c r="AB105" s="160">
        <f t="shared" si="20"/>
        <v>0</v>
      </c>
      <c r="AC105" s="160">
        <f t="shared" si="20"/>
        <v>0</v>
      </c>
      <c r="AD105" s="160">
        <f t="shared" si="20"/>
        <v>0</v>
      </c>
      <c r="AE105" s="160">
        <f t="shared" si="20"/>
        <v>0</v>
      </c>
      <c r="AF105" s="160">
        <f t="shared" si="20"/>
        <v>0</v>
      </c>
      <c r="AG105" s="160">
        <f t="shared" si="20"/>
        <v>0</v>
      </c>
      <c r="AH105" s="160">
        <f t="shared" si="20"/>
        <v>0</v>
      </c>
      <c r="AI105" s="160">
        <f t="shared" si="20"/>
        <v>0</v>
      </c>
      <c r="AJ105" s="160">
        <f t="shared" si="20"/>
        <v>0</v>
      </c>
      <c r="AK105" s="160">
        <f t="shared" si="20"/>
        <v>0</v>
      </c>
      <c r="AL105" s="160">
        <f t="shared" si="20"/>
        <v>0</v>
      </c>
      <c r="AM105" s="160">
        <f t="shared" si="20"/>
        <v>0</v>
      </c>
      <c r="AN105" s="160">
        <f t="shared" si="20"/>
        <v>0</v>
      </c>
      <c r="AO105" s="160">
        <f t="shared" si="20"/>
        <v>0</v>
      </c>
      <c r="AP105" s="160">
        <f t="shared" si="20"/>
        <v>0</v>
      </c>
      <c r="AQ105" s="160">
        <f t="shared" si="20"/>
        <v>0</v>
      </c>
      <c r="AR105" s="160">
        <f t="shared" si="20"/>
        <v>0</v>
      </c>
      <c r="AS105" s="160">
        <f t="shared" si="20"/>
        <v>0</v>
      </c>
      <c r="AT105" s="160">
        <f t="shared" si="20"/>
        <v>0</v>
      </c>
      <c r="AU105" s="160">
        <f t="shared" si="20"/>
        <v>0</v>
      </c>
      <c r="AV105" s="160">
        <f t="shared" si="20"/>
        <v>0</v>
      </c>
      <c r="AW105" s="160">
        <f t="shared" si="20"/>
        <v>0</v>
      </c>
      <c r="AX105" s="160">
        <f t="shared" si="20"/>
        <v>0</v>
      </c>
      <c r="AY105" s="160">
        <f t="shared" si="20"/>
        <v>0</v>
      </c>
      <c r="AZ105" s="160">
        <f t="shared" si="20"/>
        <v>0</v>
      </c>
      <c r="BA105" s="160">
        <f t="shared" si="20"/>
        <v>0</v>
      </c>
      <c r="BB105" s="160">
        <f t="shared" si="20"/>
        <v>0</v>
      </c>
      <c r="BC105" s="161">
        <f t="shared" si="20"/>
        <v>0</v>
      </c>
      <c r="BD105" s="78">
        <f t="shared" si="14"/>
        <v>0</v>
      </c>
    </row>
    <row r="106" spans="1:56" ht="13.15" customHeight="1">
      <c r="A106" s="373"/>
      <c r="B106" s="409"/>
      <c r="C106" s="159" t="s">
        <v>138</v>
      </c>
      <c r="D106" s="160">
        <f>D108+D110</f>
        <v>0</v>
      </c>
      <c r="E106" s="160">
        <f t="shared" si="20"/>
        <v>0</v>
      </c>
      <c r="F106" s="160">
        <f t="shared" si="20"/>
        <v>0</v>
      </c>
      <c r="G106" s="160">
        <f t="shared" si="20"/>
        <v>0</v>
      </c>
      <c r="H106" s="160">
        <f t="shared" si="20"/>
        <v>0</v>
      </c>
      <c r="I106" s="160">
        <f t="shared" si="20"/>
        <v>0</v>
      </c>
      <c r="J106" s="160">
        <f t="shared" si="20"/>
        <v>0</v>
      </c>
      <c r="K106" s="160">
        <f t="shared" si="20"/>
        <v>0</v>
      </c>
      <c r="L106" s="160">
        <f t="shared" si="20"/>
        <v>0</v>
      </c>
      <c r="M106" s="160">
        <f t="shared" si="20"/>
        <v>0</v>
      </c>
      <c r="N106" s="160">
        <f t="shared" si="20"/>
        <v>0</v>
      </c>
      <c r="O106" s="160">
        <f t="shared" si="20"/>
        <v>0</v>
      </c>
      <c r="P106" s="160">
        <f t="shared" si="20"/>
        <v>0</v>
      </c>
      <c r="Q106" s="160">
        <f t="shared" si="20"/>
        <v>0</v>
      </c>
      <c r="R106" s="160">
        <f t="shared" si="20"/>
        <v>0</v>
      </c>
      <c r="S106" s="160">
        <f t="shared" si="20"/>
        <v>0</v>
      </c>
      <c r="T106" s="160">
        <f t="shared" si="20"/>
        <v>0</v>
      </c>
      <c r="U106" s="160">
        <f t="shared" si="20"/>
        <v>0</v>
      </c>
      <c r="V106" s="160">
        <f t="shared" si="20"/>
        <v>0</v>
      </c>
      <c r="W106" s="160">
        <f t="shared" si="20"/>
        <v>0</v>
      </c>
      <c r="X106" s="160">
        <f t="shared" si="20"/>
        <v>0</v>
      </c>
      <c r="Y106" s="160">
        <f t="shared" si="20"/>
        <v>0</v>
      </c>
      <c r="Z106" s="160">
        <f t="shared" si="20"/>
        <v>0</v>
      </c>
      <c r="AA106" s="160">
        <f t="shared" si="20"/>
        <v>0</v>
      </c>
      <c r="AB106" s="160">
        <f t="shared" si="20"/>
        <v>0</v>
      </c>
      <c r="AC106" s="160">
        <f t="shared" si="20"/>
        <v>0</v>
      </c>
      <c r="AD106" s="160">
        <f t="shared" si="20"/>
        <v>0</v>
      </c>
      <c r="AE106" s="160">
        <f t="shared" si="20"/>
        <v>0</v>
      </c>
      <c r="AF106" s="160">
        <f t="shared" si="20"/>
        <v>0</v>
      </c>
      <c r="AG106" s="160">
        <f t="shared" si="20"/>
        <v>0</v>
      </c>
      <c r="AH106" s="160">
        <f t="shared" si="20"/>
        <v>0</v>
      </c>
      <c r="AI106" s="160">
        <f t="shared" si="20"/>
        <v>0</v>
      </c>
      <c r="AJ106" s="160">
        <f t="shared" si="20"/>
        <v>0</v>
      </c>
      <c r="AK106" s="160">
        <f t="shared" si="20"/>
        <v>0</v>
      </c>
      <c r="AL106" s="160">
        <f t="shared" si="20"/>
        <v>0</v>
      </c>
      <c r="AM106" s="160">
        <f t="shared" si="20"/>
        <v>0</v>
      </c>
      <c r="AN106" s="160">
        <f t="shared" si="20"/>
        <v>0</v>
      </c>
      <c r="AO106" s="160">
        <f t="shared" si="20"/>
        <v>0</v>
      </c>
      <c r="AP106" s="160">
        <f t="shared" si="20"/>
        <v>0</v>
      </c>
      <c r="AQ106" s="160">
        <f t="shared" si="20"/>
        <v>0</v>
      </c>
      <c r="AR106" s="160">
        <f t="shared" si="20"/>
        <v>0</v>
      </c>
      <c r="AS106" s="160">
        <f t="shared" si="20"/>
        <v>0</v>
      </c>
      <c r="AT106" s="160">
        <f t="shared" si="20"/>
        <v>0</v>
      </c>
      <c r="AU106" s="160">
        <f t="shared" si="20"/>
        <v>0</v>
      </c>
      <c r="AV106" s="160">
        <f t="shared" si="20"/>
        <v>0</v>
      </c>
      <c r="AW106" s="160">
        <f t="shared" si="20"/>
        <v>0</v>
      </c>
      <c r="AX106" s="160">
        <f t="shared" si="20"/>
        <v>0</v>
      </c>
      <c r="AY106" s="160">
        <f t="shared" si="20"/>
        <v>0</v>
      </c>
      <c r="AZ106" s="160">
        <f t="shared" si="20"/>
        <v>0</v>
      </c>
      <c r="BA106" s="160">
        <f t="shared" si="20"/>
        <v>0</v>
      </c>
      <c r="BB106" s="160">
        <f t="shared" si="20"/>
        <v>0</v>
      </c>
      <c r="BC106" s="161">
        <f t="shared" si="20"/>
        <v>0</v>
      </c>
      <c r="BD106" s="78">
        <f t="shared" si="14"/>
        <v>0</v>
      </c>
    </row>
    <row r="107" spans="1:56" ht="13.15" customHeight="1">
      <c r="A107" s="351" t="s">
        <v>86</v>
      </c>
      <c r="B107" s="351" t="s">
        <v>87</v>
      </c>
      <c r="C107" s="128" t="s">
        <v>137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145"/>
      <c r="X107" s="145"/>
      <c r="Y107" s="145"/>
      <c r="Z107" s="145"/>
      <c r="AA107" s="145"/>
      <c r="AB107" s="145"/>
      <c r="AC107" s="130"/>
      <c r="AD107" s="130"/>
      <c r="AE107" s="133"/>
      <c r="AF107" s="133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5"/>
      <c r="BD107" s="78">
        <f t="shared" si="14"/>
        <v>0</v>
      </c>
    </row>
    <row r="108" spans="1:56" ht="13.15" customHeight="1">
      <c r="A108" s="373"/>
      <c r="B108" s="398"/>
      <c r="C108" s="128" t="s">
        <v>138</v>
      </c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145"/>
      <c r="X108" s="145"/>
      <c r="Y108" s="145"/>
      <c r="Z108" s="145"/>
      <c r="AA108" s="145"/>
      <c r="AB108" s="145"/>
      <c r="AC108" s="130"/>
      <c r="AD108" s="130"/>
      <c r="AE108" s="133"/>
      <c r="AF108" s="133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5"/>
      <c r="BD108" s="78">
        <f t="shared" si="14"/>
        <v>0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145"/>
      <c r="X109" s="145"/>
      <c r="Y109" s="145"/>
      <c r="Z109" s="145"/>
      <c r="AA109" s="145"/>
      <c r="AB109" s="145"/>
      <c r="AC109" s="130"/>
      <c r="AD109" s="130"/>
      <c r="AE109" s="133"/>
      <c r="AF109" s="133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8"/>
      <c r="BD109" s="78">
        <f t="shared" si="14"/>
        <v>0</v>
      </c>
    </row>
    <row r="110" spans="1:56" ht="13.15" customHeight="1">
      <c r="A110" s="326"/>
      <c r="B110" s="373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145"/>
      <c r="X110" s="145"/>
      <c r="Y110" s="145"/>
      <c r="Z110" s="145"/>
      <c r="AA110" s="145"/>
      <c r="AB110" s="145"/>
      <c r="AC110" s="130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14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21">E113+E115</f>
        <v>0</v>
      </c>
      <c r="F111" s="160">
        <f t="shared" si="21"/>
        <v>0</v>
      </c>
      <c r="G111" s="160">
        <f t="shared" si="21"/>
        <v>0</v>
      </c>
      <c r="H111" s="160">
        <f t="shared" si="21"/>
        <v>0</v>
      </c>
      <c r="I111" s="160">
        <f t="shared" si="21"/>
        <v>0</v>
      </c>
      <c r="J111" s="160">
        <f t="shared" si="21"/>
        <v>0</v>
      </c>
      <c r="K111" s="160">
        <f t="shared" si="21"/>
        <v>0</v>
      </c>
      <c r="L111" s="160">
        <f t="shared" si="21"/>
        <v>0</v>
      </c>
      <c r="M111" s="160">
        <f t="shared" si="21"/>
        <v>0</v>
      </c>
      <c r="N111" s="160">
        <f t="shared" si="21"/>
        <v>0</v>
      </c>
      <c r="O111" s="160">
        <f t="shared" si="21"/>
        <v>0</v>
      </c>
      <c r="P111" s="160">
        <f t="shared" si="21"/>
        <v>0</v>
      </c>
      <c r="Q111" s="160">
        <f t="shared" si="21"/>
        <v>0</v>
      </c>
      <c r="R111" s="160">
        <f t="shared" si="21"/>
        <v>0</v>
      </c>
      <c r="S111" s="160">
        <f t="shared" si="21"/>
        <v>0</v>
      </c>
      <c r="T111" s="160">
        <f t="shared" si="21"/>
        <v>0</v>
      </c>
      <c r="U111" s="160">
        <f t="shared" si="21"/>
        <v>0</v>
      </c>
      <c r="V111" s="160">
        <f t="shared" si="21"/>
        <v>0</v>
      </c>
      <c r="W111" s="160">
        <f t="shared" si="21"/>
        <v>0</v>
      </c>
      <c r="X111" s="160">
        <f t="shared" si="21"/>
        <v>0</v>
      </c>
      <c r="Y111" s="160">
        <f t="shared" si="21"/>
        <v>0</v>
      </c>
      <c r="Z111" s="160">
        <f t="shared" si="21"/>
        <v>0</v>
      </c>
      <c r="AA111" s="160">
        <f t="shared" si="21"/>
        <v>0</v>
      </c>
      <c r="AB111" s="160">
        <f t="shared" si="21"/>
        <v>0</v>
      </c>
      <c r="AC111" s="160">
        <f t="shared" si="21"/>
        <v>0</v>
      </c>
      <c r="AD111" s="160">
        <f t="shared" si="21"/>
        <v>0</v>
      </c>
      <c r="AE111" s="160">
        <f t="shared" si="21"/>
        <v>0</v>
      </c>
      <c r="AF111" s="160">
        <f t="shared" si="21"/>
        <v>0</v>
      </c>
      <c r="AG111" s="160">
        <f t="shared" si="21"/>
        <v>0</v>
      </c>
      <c r="AH111" s="160">
        <f t="shared" si="21"/>
        <v>0</v>
      </c>
      <c r="AI111" s="160">
        <f t="shared" si="21"/>
        <v>0</v>
      </c>
      <c r="AJ111" s="160">
        <f t="shared" si="21"/>
        <v>0</v>
      </c>
      <c r="AK111" s="160">
        <f t="shared" si="21"/>
        <v>0</v>
      </c>
      <c r="AL111" s="160">
        <f t="shared" si="21"/>
        <v>0</v>
      </c>
      <c r="AM111" s="160">
        <f t="shared" si="21"/>
        <v>0</v>
      </c>
      <c r="AN111" s="160">
        <f t="shared" si="21"/>
        <v>0</v>
      </c>
      <c r="AO111" s="160">
        <f t="shared" si="21"/>
        <v>0</v>
      </c>
      <c r="AP111" s="160">
        <f t="shared" si="21"/>
        <v>0</v>
      </c>
      <c r="AQ111" s="160">
        <f t="shared" si="21"/>
        <v>0</v>
      </c>
      <c r="AR111" s="160">
        <f t="shared" si="21"/>
        <v>0</v>
      </c>
      <c r="AS111" s="160">
        <f t="shared" si="21"/>
        <v>0</v>
      </c>
      <c r="AT111" s="160">
        <f t="shared" si="21"/>
        <v>0</v>
      </c>
      <c r="AU111" s="160">
        <f t="shared" si="21"/>
        <v>0</v>
      </c>
      <c r="AV111" s="160">
        <f t="shared" si="21"/>
        <v>0</v>
      </c>
      <c r="AW111" s="160">
        <f t="shared" si="21"/>
        <v>0</v>
      </c>
      <c r="AX111" s="160">
        <f t="shared" si="21"/>
        <v>0</v>
      </c>
      <c r="AY111" s="160">
        <f t="shared" si="21"/>
        <v>0</v>
      </c>
      <c r="AZ111" s="160">
        <f t="shared" si="21"/>
        <v>0</v>
      </c>
      <c r="BA111" s="160">
        <f t="shared" si="21"/>
        <v>0</v>
      </c>
      <c r="BB111" s="160">
        <f t="shared" si="21"/>
        <v>0</v>
      </c>
      <c r="BC111" s="161">
        <f t="shared" si="21"/>
        <v>0</v>
      </c>
      <c r="BD111" s="78">
        <f t="shared" si="14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21"/>
        <v>0</v>
      </c>
      <c r="F112" s="160">
        <f t="shared" si="21"/>
        <v>0</v>
      </c>
      <c r="G112" s="160">
        <f t="shared" si="21"/>
        <v>0</v>
      </c>
      <c r="H112" s="160">
        <f t="shared" si="21"/>
        <v>0</v>
      </c>
      <c r="I112" s="160">
        <f t="shared" si="21"/>
        <v>0</v>
      </c>
      <c r="J112" s="160">
        <f t="shared" si="21"/>
        <v>0</v>
      </c>
      <c r="K112" s="160">
        <f t="shared" si="21"/>
        <v>0</v>
      </c>
      <c r="L112" s="160">
        <f t="shared" si="21"/>
        <v>0</v>
      </c>
      <c r="M112" s="160">
        <f t="shared" si="21"/>
        <v>0</v>
      </c>
      <c r="N112" s="160">
        <f t="shared" si="21"/>
        <v>0</v>
      </c>
      <c r="O112" s="160">
        <f t="shared" si="21"/>
        <v>0</v>
      </c>
      <c r="P112" s="160">
        <f t="shared" si="21"/>
        <v>0</v>
      </c>
      <c r="Q112" s="160">
        <f t="shared" si="21"/>
        <v>0</v>
      </c>
      <c r="R112" s="160">
        <f t="shared" si="21"/>
        <v>0</v>
      </c>
      <c r="S112" s="160">
        <f t="shared" si="21"/>
        <v>0</v>
      </c>
      <c r="T112" s="160">
        <f t="shared" si="21"/>
        <v>0</v>
      </c>
      <c r="U112" s="160">
        <f t="shared" si="21"/>
        <v>0</v>
      </c>
      <c r="V112" s="160">
        <f t="shared" si="21"/>
        <v>0</v>
      </c>
      <c r="W112" s="160">
        <f t="shared" si="21"/>
        <v>0</v>
      </c>
      <c r="X112" s="160">
        <f t="shared" si="21"/>
        <v>0</v>
      </c>
      <c r="Y112" s="160">
        <f t="shared" si="21"/>
        <v>0</v>
      </c>
      <c r="Z112" s="160">
        <f t="shared" si="21"/>
        <v>0</v>
      </c>
      <c r="AA112" s="160">
        <f t="shared" si="21"/>
        <v>0</v>
      </c>
      <c r="AB112" s="160">
        <f t="shared" si="21"/>
        <v>0</v>
      </c>
      <c r="AC112" s="160">
        <f t="shared" si="21"/>
        <v>0</v>
      </c>
      <c r="AD112" s="160">
        <f t="shared" si="21"/>
        <v>0</v>
      </c>
      <c r="AE112" s="160">
        <f t="shared" si="21"/>
        <v>0</v>
      </c>
      <c r="AF112" s="160">
        <f t="shared" si="21"/>
        <v>0</v>
      </c>
      <c r="AG112" s="160">
        <f t="shared" si="21"/>
        <v>0</v>
      </c>
      <c r="AH112" s="160">
        <f t="shared" si="21"/>
        <v>0</v>
      </c>
      <c r="AI112" s="160">
        <f t="shared" si="21"/>
        <v>0</v>
      </c>
      <c r="AJ112" s="160">
        <f t="shared" si="21"/>
        <v>0</v>
      </c>
      <c r="AK112" s="160">
        <f t="shared" si="21"/>
        <v>0</v>
      </c>
      <c r="AL112" s="160">
        <f t="shared" si="21"/>
        <v>0</v>
      </c>
      <c r="AM112" s="160">
        <f t="shared" si="21"/>
        <v>0</v>
      </c>
      <c r="AN112" s="160">
        <f t="shared" si="21"/>
        <v>0</v>
      </c>
      <c r="AO112" s="160">
        <f t="shared" si="21"/>
        <v>0</v>
      </c>
      <c r="AP112" s="160">
        <f t="shared" si="21"/>
        <v>0</v>
      </c>
      <c r="AQ112" s="160">
        <f t="shared" si="21"/>
        <v>0</v>
      </c>
      <c r="AR112" s="160">
        <f t="shared" si="21"/>
        <v>0</v>
      </c>
      <c r="AS112" s="160">
        <f t="shared" si="21"/>
        <v>0</v>
      </c>
      <c r="AT112" s="160">
        <f t="shared" si="21"/>
        <v>0</v>
      </c>
      <c r="AU112" s="160">
        <f t="shared" si="21"/>
        <v>0</v>
      </c>
      <c r="AV112" s="160">
        <f t="shared" si="21"/>
        <v>0</v>
      </c>
      <c r="AW112" s="160">
        <f t="shared" si="21"/>
        <v>0</v>
      </c>
      <c r="AX112" s="160">
        <f t="shared" si="21"/>
        <v>0</v>
      </c>
      <c r="AY112" s="160">
        <f t="shared" si="21"/>
        <v>0</v>
      </c>
      <c r="AZ112" s="160">
        <f t="shared" si="21"/>
        <v>0</v>
      </c>
      <c r="BA112" s="160">
        <f t="shared" si="21"/>
        <v>0</v>
      </c>
      <c r="BB112" s="160">
        <f t="shared" si="21"/>
        <v>0</v>
      </c>
      <c r="BC112" s="161">
        <f t="shared" si="21"/>
        <v>0</v>
      </c>
      <c r="BD112" s="78">
        <f t="shared" si="14"/>
        <v>0</v>
      </c>
    </row>
    <row r="113" spans="1:56" ht="13.15" customHeight="1">
      <c r="A113" s="351" t="s">
        <v>91</v>
      </c>
      <c r="B113" s="351" t="s">
        <v>92</v>
      </c>
      <c r="C113" s="128" t="s">
        <v>137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145"/>
      <c r="X113" s="145"/>
      <c r="Y113" s="145"/>
      <c r="Z113" s="145"/>
      <c r="AA113" s="145"/>
      <c r="AB113" s="145"/>
      <c r="AC113" s="130"/>
      <c r="AD113" s="130"/>
      <c r="AE113" s="133"/>
      <c r="AF113" s="133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5"/>
      <c r="BD113" s="78">
        <f t="shared" si="14"/>
        <v>0</v>
      </c>
    </row>
    <row r="114" spans="1:56" ht="13.15" customHeight="1">
      <c r="A114" s="373"/>
      <c r="B114" s="373"/>
      <c r="C114" s="128" t="s">
        <v>138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145"/>
      <c r="X114" s="145"/>
      <c r="Y114" s="145"/>
      <c r="Z114" s="145"/>
      <c r="AA114" s="145"/>
      <c r="AB114" s="145"/>
      <c r="AC114" s="130"/>
      <c r="AD114" s="130"/>
      <c r="AE114" s="133"/>
      <c r="AF114" s="133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5"/>
      <c r="BD114" s="78">
        <f t="shared" si="14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145"/>
      <c r="X115" s="145"/>
      <c r="Y115" s="145"/>
      <c r="Z115" s="145"/>
      <c r="AA115" s="145"/>
      <c r="AB115" s="145"/>
      <c r="AC115" s="130"/>
      <c r="AD115" s="130"/>
      <c r="AE115" s="133"/>
      <c r="AF115" s="133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8"/>
      <c r="BD115" s="78">
        <f t="shared" si="14"/>
        <v>0</v>
      </c>
    </row>
    <row r="116" spans="1:56" ht="13.15" customHeight="1">
      <c r="A116" s="326"/>
      <c r="B116" s="373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145"/>
      <c r="X116" s="145"/>
      <c r="Y116" s="145"/>
      <c r="Z116" s="145"/>
      <c r="AA116" s="145"/>
      <c r="AB116" s="145"/>
      <c r="AC116" s="130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14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22">E119+E121</f>
        <v>0</v>
      </c>
      <c r="F117" s="160">
        <f t="shared" si="22"/>
        <v>0</v>
      </c>
      <c r="G117" s="160">
        <f t="shared" si="22"/>
        <v>0</v>
      </c>
      <c r="H117" s="160">
        <f t="shared" si="22"/>
        <v>0</v>
      </c>
      <c r="I117" s="160">
        <f t="shared" si="22"/>
        <v>0</v>
      </c>
      <c r="J117" s="160">
        <f t="shared" si="22"/>
        <v>0</v>
      </c>
      <c r="K117" s="160">
        <f t="shared" si="22"/>
        <v>0</v>
      </c>
      <c r="L117" s="160">
        <f t="shared" si="22"/>
        <v>0</v>
      </c>
      <c r="M117" s="160">
        <f t="shared" si="22"/>
        <v>0</v>
      </c>
      <c r="N117" s="160">
        <f t="shared" si="22"/>
        <v>0</v>
      </c>
      <c r="O117" s="160">
        <f t="shared" si="22"/>
        <v>0</v>
      </c>
      <c r="P117" s="160">
        <f t="shared" si="22"/>
        <v>0</v>
      </c>
      <c r="Q117" s="160">
        <f t="shared" si="22"/>
        <v>0</v>
      </c>
      <c r="R117" s="160">
        <f t="shared" si="22"/>
        <v>0</v>
      </c>
      <c r="S117" s="160">
        <f t="shared" si="22"/>
        <v>0</v>
      </c>
      <c r="T117" s="160">
        <f t="shared" si="22"/>
        <v>0</v>
      </c>
      <c r="U117" s="160">
        <f t="shared" si="22"/>
        <v>0</v>
      </c>
      <c r="V117" s="160">
        <f t="shared" si="22"/>
        <v>0</v>
      </c>
      <c r="W117" s="160">
        <f t="shared" si="22"/>
        <v>0</v>
      </c>
      <c r="X117" s="160">
        <f t="shared" si="22"/>
        <v>0</v>
      </c>
      <c r="Y117" s="160">
        <f t="shared" si="22"/>
        <v>0</v>
      </c>
      <c r="Z117" s="160">
        <f t="shared" si="22"/>
        <v>0</v>
      </c>
      <c r="AA117" s="160">
        <f t="shared" si="22"/>
        <v>0</v>
      </c>
      <c r="AB117" s="160">
        <f t="shared" si="22"/>
        <v>0</v>
      </c>
      <c r="AC117" s="160">
        <f t="shared" si="22"/>
        <v>0</v>
      </c>
      <c r="AD117" s="160">
        <f t="shared" si="22"/>
        <v>0</v>
      </c>
      <c r="AE117" s="160">
        <f t="shared" si="22"/>
        <v>0</v>
      </c>
      <c r="AF117" s="160">
        <f t="shared" si="22"/>
        <v>0</v>
      </c>
      <c r="AG117" s="160">
        <f t="shared" si="22"/>
        <v>0</v>
      </c>
      <c r="AH117" s="160">
        <f t="shared" si="22"/>
        <v>0</v>
      </c>
      <c r="AI117" s="160">
        <f t="shared" si="22"/>
        <v>0</v>
      </c>
      <c r="AJ117" s="160">
        <f t="shared" si="22"/>
        <v>0</v>
      </c>
      <c r="AK117" s="160">
        <f t="shared" si="22"/>
        <v>0</v>
      </c>
      <c r="AL117" s="160">
        <f t="shared" si="22"/>
        <v>0</v>
      </c>
      <c r="AM117" s="160">
        <f t="shared" si="22"/>
        <v>0</v>
      </c>
      <c r="AN117" s="160">
        <f t="shared" si="22"/>
        <v>0</v>
      </c>
      <c r="AO117" s="160">
        <f t="shared" si="22"/>
        <v>0</v>
      </c>
      <c r="AP117" s="160">
        <f t="shared" si="22"/>
        <v>0</v>
      </c>
      <c r="AQ117" s="160">
        <f t="shared" si="22"/>
        <v>0</v>
      </c>
      <c r="AR117" s="160">
        <f t="shared" si="22"/>
        <v>0</v>
      </c>
      <c r="AS117" s="160">
        <f t="shared" si="22"/>
        <v>0</v>
      </c>
      <c r="AT117" s="160">
        <f t="shared" si="22"/>
        <v>0</v>
      </c>
      <c r="AU117" s="160">
        <f t="shared" si="22"/>
        <v>0</v>
      </c>
      <c r="AV117" s="160">
        <f t="shared" si="22"/>
        <v>0</v>
      </c>
      <c r="AW117" s="160">
        <f t="shared" si="22"/>
        <v>0</v>
      </c>
      <c r="AX117" s="160">
        <f t="shared" si="22"/>
        <v>0</v>
      </c>
      <c r="AY117" s="160">
        <f t="shared" si="22"/>
        <v>0</v>
      </c>
      <c r="AZ117" s="160">
        <f t="shared" si="22"/>
        <v>0</v>
      </c>
      <c r="BA117" s="160">
        <f t="shared" si="22"/>
        <v>0</v>
      </c>
      <c r="BB117" s="160">
        <f t="shared" si="22"/>
        <v>0</v>
      </c>
      <c r="BC117" s="161">
        <f t="shared" si="22"/>
        <v>0</v>
      </c>
      <c r="BD117" s="78">
        <f t="shared" si="14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22"/>
        <v>0</v>
      </c>
      <c r="F118" s="160">
        <f t="shared" si="22"/>
        <v>0</v>
      </c>
      <c r="G118" s="160">
        <f t="shared" si="22"/>
        <v>0</v>
      </c>
      <c r="H118" s="160">
        <f t="shared" si="22"/>
        <v>0</v>
      </c>
      <c r="I118" s="160">
        <f t="shared" si="22"/>
        <v>0</v>
      </c>
      <c r="J118" s="160">
        <f t="shared" si="22"/>
        <v>0</v>
      </c>
      <c r="K118" s="160">
        <f t="shared" si="22"/>
        <v>0</v>
      </c>
      <c r="L118" s="160">
        <f t="shared" si="22"/>
        <v>0</v>
      </c>
      <c r="M118" s="160">
        <f t="shared" si="22"/>
        <v>0</v>
      </c>
      <c r="N118" s="160">
        <f t="shared" si="22"/>
        <v>0</v>
      </c>
      <c r="O118" s="160">
        <f t="shared" si="22"/>
        <v>0</v>
      </c>
      <c r="P118" s="160">
        <f t="shared" si="22"/>
        <v>0</v>
      </c>
      <c r="Q118" s="160">
        <f t="shared" si="22"/>
        <v>0</v>
      </c>
      <c r="R118" s="160">
        <f t="shared" si="22"/>
        <v>0</v>
      </c>
      <c r="S118" s="160">
        <f t="shared" si="22"/>
        <v>0</v>
      </c>
      <c r="T118" s="160">
        <f t="shared" si="22"/>
        <v>0</v>
      </c>
      <c r="U118" s="160">
        <f t="shared" si="22"/>
        <v>0</v>
      </c>
      <c r="V118" s="160">
        <f t="shared" si="22"/>
        <v>0</v>
      </c>
      <c r="W118" s="160">
        <f t="shared" si="22"/>
        <v>0</v>
      </c>
      <c r="X118" s="160">
        <f t="shared" si="22"/>
        <v>0</v>
      </c>
      <c r="Y118" s="160">
        <f t="shared" si="22"/>
        <v>0</v>
      </c>
      <c r="Z118" s="160">
        <f t="shared" si="22"/>
        <v>0</v>
      </c>
      <c r="AA118" s="160">
        <f t="shared" si="22"/>
        <v>0</v>
      </c>
      <c r="AB118" s="160">
        <f t="shared" si="22"/>
        <v>0</v>
      </c>
      <c r="AC118" s="160">
        <f t="shared" si="22"/>
        <v>0</v>
      </c>
      <c r="AD118" s="160">
        <f t="shared" si="22"/>
        <v>0</v>
      </c>
      <c r="AE118" s="160">
        <f t="shared" si="22"/>
        <v>0</v>
      </c>
      <c r="AF118" s="160">
        <f t="shared" si="22"/>
        <v>0</v>
      </c>
      <c r="AG118" s="160">
        <f t="shared" si="22"/>
        <v>0</v>
      </c>
      <c r="AH118" s="160">
        <f t="shared" si="22"/>
        <v>0</v>
      </c>
      <c r="AI118" s="160">
        <f t="shared" si="22"/>
        <v>0</v>
      </c>
      <c r="AJ118" s="160">
        <f t="shared" si="22"/>
        <v>0</v>
      </c>
      <c r="AK118" s="160">
        <f t="shared" si="22"/>
        <v>0</v>
      </c>
      <c r="AL118" s="160">
        <f t="shared" si="22"/>
        <v>0</v>
      </c>
      <c r="AM118" s="160">
        <f t="shared" si="22"/>
        <v>0</v>
      </c>
      <c r="AN118" s="160">
        <f t="shared" si="22"/>
        <v>0</v>
      </c>
      <c r="AO118" s="160">
        <f t="shared" si="22"/>
        <v>0</v>
      </c>
      <c r="AP118" s="160">
        <f t="shared" si="22"/>
        <v>0</v>
      </c>
      <c r="AQ118" s="160">
        <f t="shared" si="22"/>
        <v>0</v>
      </c>
      <c r="AR118" s="160">
        <f t="shared" si="22"/>
        <v>0</v>
      </c>
      <c r="AS118" s="160">
        <f t="shared" si="22"/>
        <v>0</v>
      </c>
      <c r="AT118" s="160">
        <f t="shared" si="22"/>
        <v>0</v>
      </c>
      <c r="AU118" s="160">
        <f t="shared" si="22"/>
        <v>0</v>
      </c>
      <c r="AV118" s="160">
        <f t="shared" si="22"/>
        <v>0</v>
      </c>
      <c r="AW118" s="160">
        <f t="shared" si="22"/>
        <v>0</v>
      </c>
      <c r="AX118" s="160">
        <f t="shared" si="22"/>
        <v>0</v>
      </c>
      <c r="AY118" s="160">
        <f t="shared" si="22"/>
        <v>0</v>
      </c>
      <c r="AZ118" s="160">
        <f t="shared" si="22"/>
        <v>0</v>
      </c>
      <c r="BA118" s="160">
        <f t="shared" si="22"/>
        <v>0</v>
      </c>
      <c r="BB118" s="160">
        <f t="shared" si="22"/>
        <v>0</v>
      </c>
      <c r="BC118" s="161">
        <f t="shared" si="22"/>
        <v>0</v>
      </c>
      <c r="BD118" s="78">
        <f t="shared" si="14"/>
        <v>0</v>
      </c>
    </row>
    <row r="119" spans="1:56" ht="13.15" customHeight="1">
      <c r="A119" s="351" t="s">
        <v>96</v>
      </c>
      <c r="B119" s="351" t="s">
        <v>97</v>
      </c>
      <c r="C119" s="128" t="s">
        <v>137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145"/>
      <c r="X119" s="145"/>
      <c r="Y119" s="145"/>
      <c r="Z119" s="145"/>
      <c r="AA119" s="145"/>
      <c r="AB119" s="145"/>
      <c r="AC119" s="130"/>
      <c r="AD119" s="130"/>
      <c r="AE119" s="133"/>
      <c r="AF119" s="133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5"/>
      <c r="BD119" s="78">
        <f t="shared" si="14"/>
        <v>0</v>
      </c>
    </row>
    <row r="120" spans="1:56" ht="13.15" customHeight="1">
      <c r="A120" s="373"/>
      <c r="B120" s="373"/>
      <c r="C120" s="128" t="s">
        <v>138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145"/>
      <c r="X120" s="145"/>
      <c r="Y120" s="145"/>
      <c r="Z120" s="145"/>
      <c r="AA120" s="145"/>
      <c r="AB120" s="145"/>
      <c r="AC120" s="130"/>
      <c r="AD120" s="130"/>
      <c r="AE120" s="133"/>
      <c r="AF120" s="133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5"/>
      <c r="BD120" s="78">
        <f t="shared" si="14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145"/>
      <c r="X121" s="145"/>
      <c r="Y121" s="145"/>
      <c r="Z121" s="145"/>
      <c r="AA121" s="145"/>
      <c r="AB121" s="145"/>
      <c r="AC121" s="130"/>
      <c r="AD121" s="130"/>
      <c r="AE121" s="133"/>
      <c r="AF121" s="133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8"/>
      <c r="BD121" s="78">
        <f t="shared" si="14"/>
        <v>0</v>
      </c>
    </row>
    <row r="122" spans="1:56" ht="13.15" customHeight="1">
      <c r="A122" s="326"/>
      <c r="B122" s="373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145"/>
      <c r="X122" s="145"/>
      <c r="Y122" s="145"/>
      <c r="Z122" s="145"/>
      <c r="AA122" s="145"/>
      <c r="AB122" s="145"/>
      <c r="AC122" s="130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14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23">E125+E127</f>
        <v>0</v>
      </c>
      <c r="F123" s="160">
        <f t="shared" si="23"/>
        <v>0</v>
      </c>
      <c r="G123" s="160">
        <f t="shared" si="23"/>
        <v>0</v>
      </c>
      <c r="H123" s="160">
        <f t="shared" si="23"/>
        <v>0</v>
      </c>
      <c r="I123" s="160">
        <f t="shared" si="23"/>
        <v>0</v>
      </c>
      <c r="J123" s="160">
        <f t="shared" si="23"/>
        <v>0</v>
      </c>
      <c r="K123" s="160">
        <f t="shared" si="23"/>
        <v>0</v>
      </c>
      <c r="L123" s="160">
        <f t="shared" si="23"/>
        <v>0</v>
      </c>
      <c r="M123" s="160">
        <f t="shared" si="23"/>
        <v>0</v>
      </c>
      <c r="N123" s="160">
        <f t="shared" si="23"/>
        <v>0</v>
      </c>
      <c r="O123" s="160">
        <f t="shared" si="23"/>
        <v>0</v>
      </c>
      <c r="P123" s="160">
        <f t="shared" si="23"/>
        <v>0</v>
      </c>
      <c r="Q123" s="160">
        <f t="shared" si="23"/>
        <v>0</v>
      </c>
      <c r="R123" s="160">
        <f t="shared" si="23"/>
        <v>0</v>
      </c>
      <c r="S123" s="160">
        <f t="shared" si="23"/>
        <v>0</v>
      </c>
      <c r="T123" s="160">
        <f t="shared" si="23"/>
        <v>0</v>
      </c>
      <c r="U123" s="160">
        <f t="shared" si="23"/>
        <v>0</v>
      </c>
      <c r="V123" s="160">
        <f t="shared" si="23"/>
        <v>0</v>
      </c>
      <c r="W123" s="160">
        <f t="shared" si="23"/>
        <v>0</v>
      </c>
      <c r="X123" s="160">
        <f t="shared" si="23"/>
        <v>0</v>
      </c>
      <c r="Y123" s="160">
        <f t="shared" si="23"/>
        <v>0</v>
      </c>
      <c r="Z123" s="160">
        <f t="shared" si="23"/>
        <v>0</v>
      </c>
      <c r="AA123" s="160">
        <f t="shared" si="23"/>
        <v>0</v>
      </c>
      <c r="AB123" s="160">
        <f t="shared" si="23"/>
        <v>0</v>
      </c>
      <c r="AC123" s="160">
        <f t="shared" si="23"/>
        <v>0</v>
      </c>
      <c r="AD123" s="160">
        <f t="shared" si="23"/>
        <v>0</v>
      </c>
      <c r="AE123" s="160">
        <f t="shared" si="23"/>
        <v>0</v>
      </c>
      <c r="AF123" s="160">
        <f t="shared" si="23"/>
        <v>0</v>
      </c>
      <c r="AG123" s="160">
        <f t="shared" si="23"/>
        <v>0</v>
      </c>
      <c r="AH123" s="160">
        <f t="shared" si="23"/>
        <v>0</v>
      </c>
      <c r="AI123" s="160">
        <f t="shared" si="23"/>
        <v>0</v>
      </c>
      <c r="AJ123" s="160">
        <f t="shared" si="23"/>
        <v>0</v>
      </c>
      <c r="AK123" s="160">
        <f t="shared" si="23"/>
        <v>0</v>
      </c>
      <c r="AL123" s="160">
        <f t="shared" si="23"/>
        <v>0</v>
      </c>
      <c r="AM123" s="160">
        <f t="shared" si="23"/>
        <v>0</v>
      </c>
      <c r="AN123" s="160">
        <f t="shared" si="23"/>
        <v>0</v>
      </c>
      <c r="AO123" s="160">
        <f t="shared" si="23"/>
        <v>0</v>
      </c>
      <c r="AP123" s="160">
        <f t="shared" si="23"/>
        <v>0</v>
      </c>
      <c r="AQ123" s="160">
        <f t="shared" si="23"/>
        <v>0</v>
      </c>
      <c r="AR123" s="160">
        <f t="shared" si="23"/>
        <v>0</v>
      </c>
      <c r="AS123" s="160">
        <f t="shared" si="23"/>
        <v>0</v>
      </c>
      <c r="AT123" s="160">
        <f t="shared" si="23"/>
        <v>0</v>
      </c>
      <c r="AU123" s="160">
        <f t="shared" si="23"/>
        <v>0</v>
      </c>
      <c r="AV123" s="160">
        <f t="shared" si="23"/>
        <v>0</v>
      </c>
      <c r="AW123" s="160">
        <f t="shared" si="23"/>
        <v>0</v>
      </c>
      <c r="AX123" s="160">
        <f t="shared" si="23"/>
        <v>0</v>
      </c>
      <c r="AY123" s="160">
        <f t="shared" si="23"/>
        <v>0</v>
      </c>
      <c r="AZ123" s="160">
        <f t="shared" si="23"/>
        <v>0</v>
      </c>
      <c r="BA123" s="160">
        <f t="shared" si="23"/>
        <v>0</v>
      </c>
      <c r="BB123" s="160">
        <f t="shared" si="23"/>
        <v>0</v>
      </c>
      <c r="BC123" s="161">
        <f t="shared" si="23"/>
        <v>0</v>
      </c>
      <c r="BD123" s="78">
        <f t="shared" si="14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23"/>
        <v>0</v>
      </c>
      <c r="F124" s="160">
        <f t="shared" si="23"/>
        <v>0</v>
      </c>
      <c r="G124" s="160">
        <f t="shared" si="23"/>
        <v>0</v>
      </c>
      <c r="H124" s="160">
        <f t="shared" si="23"/>
        <v>0</v>
      </c>
      <c r="I124" s="160">
        <f t="shared" si="23"/>
        <v>0</v>
      </c>
      <c r="J124" s="160">
        <f t="shared" si="23"/>
        <v>0</v>
      </c>
      <c r="K124" s="160">
        <f t="shared" si="23"/>
        <v>0</v>
      </c>
      <c r="L124" s="160">
        <f t="shared" si="23"/>
        <v>0</v>
      </c>
      <c r="M124" s="160">
        <f t="shared" si="23"/>
        <v>0</v>
      </c>
      <c r="N124" s="160">
        <f t="shared" si="23"/>
        <v>0</v>
      </c>
      <c r="O124" s="160">
        <f t="shared" si="23"/>
        <v>0</v>
      </c>
      <c r="P124" s="160">
        <f t="shared" si="23"/>
        <v>0</v>
      </c>
      <c r="Q124" s="160">
        <f t="shared" si="23"/>
        <v>0</v>
      </c>
      <c r="R124" s="160">
        <f t="shared" si="23"/>
        <v>0</v>
      </c>
      <c r="S124" s="160">
        <f t="shared" si="23"/>
        <v>0</v>
      </c>
      <c r="T124" s="160">
        <f t="shared" si="23"/>
        <v>0</v>
      </c>
      <c r="U124" s="160">
        <f t="shared" si="23"/>
        <v>0</v>
      </c>
      <c r="V124" s="160">
        <f t="shared" si="23"/>
        <v>0</v>
      </c>
      <c r="W124" s="160">
        <f t="shared" si="23"/>
        <v>0</v>
      </c>
      <c r="X124" s="160">
        <f t="shared" si="23"/>
        <v>0</v>
      </c>
      <c r="Y124" s="160">
        <f t="shared" si="23"/>
        <v>0</v>
      </c>
      <c r="Z124" s="160">
        <f t="shared" si="23"/>
        <v>0</v>
      </c>
      <c r="AA124" s="160">
        <f t="shared" si="23"/>
        <v>0</v>
      </c>
      <c r="AB124" s="160">
        <f t="shared" si="23"/>
        <v>0</v>
      </c>
      <c r="AC124" s="160">
        <f t="shared" si="23"/>
        <v>0</v>
      </c>
      <c r="AD124" s="160">
        <f t="shared" si="23"/>
        <v>0</v>
      </c>
      <c r="AE124" s="160">
        <f t="shared" si="23"/>
        <v>0</v>
      </c>
      <c r="AF124" s="160">
        <f t="shared" si="23"/>
        <v>0</v>
      </c>
      <c r="AG124" s="160">
        <f t="shared" si="23"/>
        <v>0</v>
      </c>
      <c r="AH124" s="160">
        <f t="shared" si="23"/>
        <v>0</v>
      </c>
      <c r="AI124" s="160">
        <f t="shared" si="23"/>
        <v>0</v>
      </c>
      <c r="AJ124" s="160">
        <f t="shared" si="23"/>
        <v>0</v>
      </c>
      <c r="AK124" s="160">
        <f t="shared" si="23"/>
        <v>0</v>
      </c>
      <c r="AL124" s="160">
        <f t="shared" si="23"/>
        <v>0</v>
      </c>
      <c r="AM124" s="160">
        <f t="shared" si="23"/>
        <v>0</v>
      </c>
      <c r="AN124" s="160">
        <f t="shared" si="23"/>
        <v>0</v>
      </c>
      <c r="AO124" s="160">
        <f t="shared" si="23"/>
        <v>0</v>
      </c>
      <c r="AP124" s="160">
        <f t="shared" si="23"/>
        <v>0</v>
      </c>
      <c r="AQ124" s="160">
        <f t="shared" si="23"/>
        <v>0</v>
      </c>
      <c r="AR124" s="160">
        <f t="shared" si="23"/>
        <v>0</v>
      </c>
      <c r="AS124" s="160">
        <f t="shared" si="23"/>
        <v>0</v>
      </c>
      <c r="AT124" s="160">
        <f t="shared" si="23"/>
        <v>0</v>
      </c>
      <c r="AU124" s="160">
        <f t="shared" si="23"/>
        <v>0</v>
      </c>
      <c r="AV124" s="160">
        <f t="shared" si="23"/>
        <v>0</v>
      </c>
      <c r="AW124" s="160">
        <f t="shared" si="23"/>
        <v>0</v>
      </c>
      <c r="AX124" s="160">
        <f t="shared" si="23"/>
        <v>0</v>
      </c>
      <c r="AY124" s="160">
        <f t="shared" si="23"/>
        <v>0</v>
      </c>
      <c r="AZ124" s="160">
        <f t="shared" si="23"/>
        <v>0</v>
      </c>
      <c r="BA124" s="160">
        <f t="shared" si="23"/>
        <v>0</v>
      </c>
      <c r="BB124" s="160">
        <f t="shared" si="23"/>
        <v>0</v>
      </c>
      <c r="BC124" s="161">
        <f t="shared" si="23"/>
        <v>0</v>
      </c>
      <c r="BD124" s="78">
        <f t="shared" si="14"/>
        <v>0</v>
      </c>
    </row>
    <row r="125" spans="1:56" ht="13.15" customHeight="1">
      <c r="A125" s="351" t="s">
        <v>101</v>
      </c>
      <c r="B125" s="351" t="s">
        <v>102</v>
      </c>
      <c r="C125" s="128" t="s">
        <v>137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145"/>
      <c r="X125" s="145"/>
      <c r="Y125" s="145"/>
      <c r="Z125" s="145"/>
      <c r="AA125" s="145"/>
      <c r="AB125" s="145"/>
      <c r="AC125" s="130"/>
      <c r="AD125" s="130"/>
      <c r="AE125" s="133"/>
      <c r="AF125" s="133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5"/>
      <c r="BD125" s="78">
        <f t="shared" si="14"/>
        <v>0</v>
      </c>
    </row>
    <row r="126" spans="1:56" ht="13.15" customHeight="1">
      <c r="A126" s="398"/>
      <c r="B126" s="398"/>
      <c r="C126" s="128" t="s">
        <v>138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145"/>
      <c r="X126" s="145"/>
      <c r="Y126" s="145"/>
      <c r="Z126" s="145"/>
      <c r="AA126" s="145"/>
      <c r="AB126" s="145"/>
      <c r="AC126" s="130"/>
      <c r="AD126" s="130"/>
      <c r="AE126" s="133"/>
      <c r="AF126" s="133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5"/>
      <c r="BD126" s="78">
        <f t="shared" si="14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145"/>
      <c r="X127" s="145"/>
      <c r="Y127" s="145"/>
      <c r="Z127" s="145"/>
      <c r="AA127" s="145"/>
      <c r="AB127" s="145"/>
      <c r="AC127" s="130"/>
      <c r="AD127" s="130"/>
      <c r="AE127" s="133"/>
      <c r="AF127" s="133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5"/>
      <c r="BD127" s="78">
        <f t="shared" si="14"/>
        <v>0</v>
      </c>
    </row>
    <row r="128" spans="1:56" ht="13.15" customHeight="1">
      <c r="A128" s="326"/>
      <c r="B128" s="398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145"/>
      <c r="X128" s="145"/>
      <c r="Y128" s="145"/>
      <c r="Z128" s="145"/>
      <c r="AA128" s="145"/>
      <c r="AB128" s="145"/>
      <c r="AC128" s="130"/>
      <c r="AD128" s="130"/>
      <c r="AE128" s="133"/>
      <c r="AF128" s="133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5"/>
      <c r="BD128" s="78">
        <f t="shared" si="14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D131+D133+D135+D137+D139+D141</f>
        <v>0</v>
      </c>
      <c r="E129" s="160">
        <f t="shared" ref="E129:BC130" si="24">E131+E133+E135+E137+E139+E141</f>
        <v>0</v>
      </c>
      <c r="F129" s="160">
        <f t="shared" si="24"/>
        <v>0</v>
      </c>
      <c r="G129" s="160">
        <f t="shared" si="24"/>
        <v>0</v>
      </c>
      <c r="H129" s="160">
        <f t="shared" si="24"/>
        <v>0</v>
      </c>
      <c r="I129" s="160">
        <f t="shared" si="24"/>
        <v>0</v>
      </c>
      <c r="J129" s="160">
        <f t="shared" si="24"/>
        <v>0</v>
      </c>
      <c r="K129" s="160">
        <f t="shared" si="24"/>
        <v>0</v>
      </c>
      <c r="L129" s="160">
        <f t="shared" si="24"/>
        <v>0</v>
      </c>
      <c r="M129" s="160">
        <f t="shared" si="24"/>
        <v>0</v>
      </c>
      <c r="N129" s="160">
        <f t="shared" si="24"/>
        <v>0</v>
      </c>
      <c r="O129" s="160">
        <f t="shared" si="24"/>
        <v>0</v>
      </c>
      <c r="P129" s="160">
        <f t="shared" si="24"/>
        <v>0</v>
      </c>
      <c r="Q129" s="160">
        <f t="shared" si="24"/>
        <v>0</v>
      </c>
      <c r="R129" s="160">
        <f t="shared" si="24"/>
        <v>0</v>
      </c>
      <c r="S129" s="160">
        <f t="shared" si="24"/>
        <v>0</v>
      </c>
      <c r="T129" s="160">
        <f t="shared" si="24"/>
        <v>0</v>
      </c>
      <c r="U129" s="160">
        <f t="shared" si="24"/>
        <v>0</v>
      </c>
      <c r="V129" s="160">
        <f t="shared" si="24"/>
        <v>0</v>
      </c>
      <c r="W129" s="160">
        <f t="shared" si="24"/>
        <v>0</v>
      </c>
      <c r="X129" s="160">
        <f t="shared" si="24"/>
        <v>0</v>
      </c>
      <c r="Y129" s="160">
        <f t="shared" si="24"/>
        <v>0</v>
      </c>
      <c r="Z129" s="160">
        <f t="shared" si="24"/>
        <v>0</v>
      </c>
      <c r="AA129" s="160">
        <f t="shared" si="24"/>
        <v>0</v>
      </c>
      <c r="AB129" s="160">
        <f t="shared" si="24"/>
        <v>0</v>
      </c>
      <c r="AC129" s="160">
        <f t="shared" si="24"/>
        <v>0</v>
      </c>
      <c r="AD129" s="160">
        <f t="shared" si="24"/>
        <v>0</v>
      </c>
      <c r="AE129" s="160">
        <f t="shared" si="24"/>
        <v>0</v>
      </c>
      <c r="AF129" s="160">
        <f t="shared" si="24"/>
        <v>0</v>
      </c>
      <c r="AG129" s="160">
        <f t="shared" si="24"/>
        <v>0</v>
      </c>
      <c r="AH129" s="160">
        <f t="shared" si="24"/>
        <v>0</v>
      </c>
      <c r="AI129" s="160">
        <f t="shared" si="24"/>
        <v>0</v>
      </c>
      <c r="AJ129" s="160">
        <f t="shared" si="24"/>
        <v>0</v>
      </c>
      <c r="AK129" s="160">
        <f t="shared" si="24"/>
        <v>0</v>
      </c>
      <c r="AL129" s="160">
        <f t="shared" si="24"/>
        <v>0</v>
      </c>
      <c r="AM129" s="160">
        <f t="shared" si="24"/>
        <v>0</v>
      </c>
      <c r="AN129" s="160">
        <f t="shared" si="24"/>
        <v>0</v>
      </c>
      <c r="AO129" s="160">
        <f t="shared" si="24"/>
        <v>0</v>
      </c>
      <c r="AP129" s="160">
        <f t="shared" si="24"/>
        <v>0</v>
      </c>
      <c r="AQ129" s="160">
        <f t="shared" si="24"/>
        <v>0</v>
      </c>
      <c r="AR129" s="160">
        <f t="shared" si="24"/>
        <v>0</v>
      </c>
      <c r="AS129" s="160">
        <f t="shared" si="24"/>
        <v>0</v>
      </c>
      <c r="AT129" s="160">
        <f t="shared" si="24"/>
        <v>0</v>
      </c>
      <c r="AU129" s="160">
        <f t="shared" si="24"/>
        <v>0</v>
      </c>
      <c r="AV129" s="160">
        <f t="shared" si="24"/>
        <v>0</v>
      </c>
      <c r="AW129" s="160">
        <f t="shared" si="24"/>
        <v>0</v>
      </c>
      <c r="AX129" s="160">
        <f t="shared" si="24"/>
        <v>0</v>
      </c>
      <c r="AY129" s="160">
        <f t="shared" si="24"/>
        <v>0</v>
      </c>
      <c r="AZ129" s="160">
        <f t="shared" si="24"/>
        <v>0</v>
      </c>
      <c r="BA129" s="160">
        <f t="shared" si="24"/>
        <v>0</v>
      </c>
      <c r="BB129" s="160">
        <f t="shared" si="24"/>
        <v>0</v>
      </c>
      <c r="BC129" s="161">
        <f t="shared" si="24"/>
        <v>0</v>
      </c>
      <c r="BD129" s="78">
        <f t="shared" si="14"/>
        <v>0</v>
      </c>
    </row>
    <row r="130" spans="1:56" ht="13.15" customHeight="1">
      <c r="A130" s="373"/>
      <c r="B130" s="409"/>
      <c r="C130" s="159" t="s">
        <v>138</v>
      </c>
      <c r="D130" s="160">
        <f>D132+D134+D136+D138+D140+D142</f>
        <v>0</v>
      </c>
      <c r="E130" s="160">
        <f t="shared" si="24"/>
        <v>0</v>
      </c>
      <c r="F130" s="160">
        <f t="shared" si="24"/>
        <v>0</v>
      </c>
      <c r="G130" s="160">
        <f t="shared" si="24"/>
        <v>0</v>
      </c>
      <c r="H130" s="160">
        <f t="shared" si="24"/>
        <v>0</v>
      </c>
      <c r="I130" s="160">
        <f t="shared" si="24"/>
        <v>0</v>
      </c>
      <c r="J130" s="160">
        <f t="shared" si="24"/>
        <v>0</v>
      </c>
      <c r="K130" s="160">
        <f t="shared" si="24"/>
        <v>0</v>
      </c>
      <c r="L130" s="160">
        <f t="shared" si="24"/>
        <v>0</v>
      </c>
      <c r="M130" s="160">
        <f t="shared" si="24"/>
        <v>0</v>
      </c>
      <c r="N130" s="160">
        <f t="shared" si="24"/>
        <v>0</v>
      </c>
      <c r="O130" s="160">
        <f t="shared" si="24"/>
        <v>0</v>
      </c>
      <c r="P130" s="160">
        <f t="shared" si="24"/>
        <v>0</v>
      </c>
      <c r="Q130" s="160">
        <f t="shared" si="24"/>
        <v>0</v>
      </c>
      <c r="R130" s="160">
        <f t="shared" si="24"/>
        <v>0</v>
      </c>
      <c r="S130" s="160">
        <f t="shared" si="24"/>
        <v>0</v>
      </c>
      <c r="T130" s="160">
        <f t="shared" si="24"/>
        <v>0</v>
      </c>
      <c r="U130" s="160">
        <f t="shared" si="24"/>
        <v>0</v>
      </c>
      <c r="V130" s="160">
        <f t="shared" si="24"/>
        <v>0</v>
      </c>
      <c r="W130" s="160">
        <f t="shared" si="24"/>
        <v>0</v>
      </c>
      <c r="X130" s="160">
        <f t="shared" si="24"/>
        <v>0</v>
      </c>
      <c r="Y130" s="160">
        <f t="shared" si="24"/>
        <v>0</v>
      </c>
      <c r="Z130" s="160">
        <f t="shared" si="24"/>
        <v>0</v>
      </c>
      <c r="AA130" s="160">
        <f t="shared" si="24"/>
        <v>0</v>
      </c>
      <c r="AB130" s="160">
        <f t="shared" si="24"/>
        <v>0</v>
      </c>
      <c r="AC130" s="160">
        <f t="shared" si="24"/>
        <v>0</v>
      </c>
      <c r="AD130" s="160">
        <f t="shared" si="24"/>
        <v>0</v>
      </c>
      <c r="AE130" s="160">
        <f t="shared" si="24"/>
        <v>0</v>
      </c>
      <c r="AF130" s="160">
        <f t="shared" si="24"/>
        <v>0</v>
      </c>
      <c r="AG130" s="160">
        <f t="shared" si="24"/>
        <v>0</v>
      </c>
      <c r="AH130" s="160">
        <f t="shared" si="24"/>
        <v>0</v>
      </c>
      <c r="AI130" s="160">
        <f t="shared" si="24"/>
        <v>0</v>
      </c>
      <c r="AJ130" s="160">
        <f t="shared" si="24"/>
        <v>0</v>
      </c>
      <c r="AK130" s="160">
        <f t="shared" si="24"/>
        <v>0</v>
      </c>
      <c r="AL130" s="160">
        <f t="shared" si="24"/>
        <v>0</v>
      </c>
      <c r="AM130" s="160">
        <f t="shared" si="24"/>
        <v>0</v>
      </c>
      <c r="AN130" s="160">
        <f t="shared" si="24"/>
        <v>0</v>
      </c>
      <c r="AO130" s="160">
        <f t="shared" si="24"/>
        <v>0</v>
      </c>
      <c r="AP130" s="160">
        <f t="shared" si="24"/>
        <v>0</v>
      </c>
      <c r="AQ130" s="160">
        <f t="shared" si="24"/>
        <v>0</v>
      </c>
      <c r="AR130" s="160">
        <f t="shared" si="24"/>
        <v>0</v>
      </c>
      <c r="AS130" s="160">
        <f t="shared" si="24"/>
        <v>0</v>
      </c>
      <c r="AT130" s="160">
        <f t="shared" si="24"/>
        <v>0</v>
      </c>
      <c r="AU130" s="160">
        <f t="shared" si="24"/>
        <v>0</v>
      </c>
      <c r="AV130" s="160">
        <f t="shared" si="24"/>
        <v>0</v>
      </c>
      <c r="AW130" s="160">
        <f t="shared" si="24"/>
        <v>0</v>
      </c>
      <c r="AX130" s="160">
        <f t="shared" si="24"/>
        <v>0</v>
      </c>
      <c r="AY130" s="160">
        <f t="shared" si="24"/>
        <v>0</v>
      </c>
      <c r="AZ130" s="160">
        <f t="shared" si="24"/>
        <v>0</v>
      </c>
      <c r="BA130" s="160">
        <f t="shared" si="24"/>
        <v>0</v>
      </c>
      <c r="BB130" s="160">
        <f t="shared" si="24"/>
        <v>0</v>
      </c>
      <c r="BC130" s="161">
        <f t="shared" si="24"/>
        <v>0</v>
      </c>
      <c r="BD130" s="78">
        <f t="shared" si="14"/>
        <v>0</v>
      </c>
    </row>
    <row r="131" spans="1:56" ht="13.15" customHeight="1">
      <c r="A131" s="351" t="s">
        <v>106</v>
      </c>
      <c r="B131" s="351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145"/>
      <c r="X131" s="145"/>
      <c r="Y131" s="145"/>
      <c r="Z131" s="145"/>
      <c r="AA131" s="145"/>
      <c r="AB131" s="145"/>
      <c r="AC131" s="130"/>
      <c r="AD131" s="130"/>
      <c r="AE131" s="133"/>
      <c r="AF131" s="133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14"/>
        <v>0</v>
      </c>
    </row>
    <row r="132" spans="1:56" ht="13.15" customHeight="1">
      <c r="A132" s="373"/>
      <c r="B132" s="398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145"/>
      <c r="X132" s="145"/>
      <c r="Y132" s="145"/>
      <c r="Z132" s="145"/>
      <c r="AA132" s="145"/>
      <c r="AB132" s="145"/>
      <c r="AC132" s="130"/>
      <c r="AD132" s="130"/>
      <c r="AE132" s="133"/>
      <c r="AF132" s="133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14"/>
        <v>0</v>
      </c>
    </row>
    <row r="133" spans="1:56" ht="13.15" customHeight="1">
      <c r="A133" s="351" t="s">
        <v>108</v>
      </c>
      <c r="B133" s="351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145"/>
      <c r="X133" s="145"/>
      <c r="Y133" s="145"/>
      <c r="Z133" s="145"/>
      <c r="AA133" s="145"/>
      <c r="AB133" s="145"/>
      <c r="AC133" s="130"/>
      <c r="AD133" s="130"/>
      <c r="AE133" s="133"/>
      <c r="AF133" s="133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14"/>
        <v>0</v>
      </c>
    </row>
    <row r="134" spans="1:56" ht="13.15" customHeight="1">
      <c r="A134" s="373"/>
      <c r="B134" s="373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145"/>
      <c r="X134" s="145"/>
      <c r="Y134" s="145"/>
      <c r="Z134" s="145"/>
      <c r="AA134" s="145"/>
      <c r="AB134" s="145"/>
      <c r="AC134" s="130"/>
      <c r="AD134" s="130"/>
      <c r="AE134" s="133"/>
      <c r="AF134" s="133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14"/>
        <v>0</v>
      </c>
    </row>
    <row r="135" spans="1:56" ht="13.15" customHeight="1">
      <c r="A135" s="351" t="s">
        <v>110</v>
      </c>
      <c r="B135" s="351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145"/>
      <c r="X135" s="145"/>
      <c r="Y135" s="145"/>
      <c r="Z135" s="145"/>
      <c r="AA135" s="145"/>
      <c r="AB135" s="145"/>
      <c r="AC135" s="130"/>
      <c r="AD135" s="130"/>
      <c r="AE135" s="133"/>
      <c r="AF135" s="133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14"/>
        <v>0</v>
      </c>
    </row>
    <row r="136" spans="1:56" ht="13.15" customHeight="1">
      <c r="A136" s="373"/>
      <c r="B136" s="373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145"/>
      <c r="X136" s="145"/>
      <c r="Y136" s="145"/>
      <c r="Z136" s="145"/>
      <c r="AA136" s="145"/>
      <c r="AB136" s="145"/>
      <c r="AC136" s="130"/>
      <c r="AD136" s="130"/>
      <c r="AE136" s="133"/>
      <c r="AF136" s="133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14"/>
        <v>0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145"/>
      <c r="X137" s="145"/>
      <c r="Y137" s="145"/>
      <c r="Z137" s="145"/>
      <c r="AA137" s="145"/>
      <c r="AB137" s="145"/>
      <c r="AC137" s="130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14"/>
        <v>0</v>
      </c>
    </row>
    <row r="138" spans="1:56" ht="13.15" customHeight="1">
      <c r="A138" s="373"/>
      <c r="B138" s="373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145"/>
      <c r="X138" s="145"/>
      <c r="Y138" s="145"/>
      <c r="Z138" s="145"/>
      <c r="AA138" s="145"/>
      <c r="AB138" s="145"/>
      <c r="AC138" s="130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25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145"/>
      <c r="X139" s="145"/>
      <c r="Y139" s="145"/>
      <c r="Z139" s="145"/>
      <c r="AA139" s="145"/>
      <c r="AB139" s="145"/>
      <c r="AC139" s="130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25"/>
        <v>0</v>
      </c>
    </row>
    <row r="140" spans="1:56" ht="13.15" customHeight="1">
      <c r="A140" s="373"/>
      <c r="B140" s="373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145"/>
      <c r="X140" s="145"/>
      <c r="Y140" s="145"/>
      <c r="Z140" s="145"/>
      <c r="AA140" s="145"/>
      <c r="AB140" s="145"/>
      <c r="AC140" s="130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25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145"/>
      <c r="X141" s="145"/>
      <c r="Y141" s="145"/>
      <c r="Z141" s="145"/>
      <c r="AA141" s="145"/>
      <c r="AB141" s="145"/>
      <c r="AC141" s="130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25"/>
        <v>0</v>
      </c>
    </row>
    <row r="142" spans="1:56" ht="13.15" customHeight="1">
      <c r="A142" s="373"/>
      <c r="B142" s="373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145"/>
      <c r="X142" s="145"/>
      <c r="Y142" s="145"/>
      <c r="Z142" s="145"/>
      <c r="AA142" s="145"/>
      <c r="AB142" s="145"/>
      <c r="AC142" s="130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25"/>
        <v>0</v>
      </c>
    </row>
    <row r="143" spans="1:56" ht="13.15" customHeight="1">
      <c r="A143" s="388" t="s">
        <v>124</v>
      </c>
      <c r="B143" s="388"/>
      <c r="C143" s="154" t="s">
        <v>137</v>
      </c>
      <c r="D143" s="155">
        <f>D9+D21+D27</f>
        <v>0</v>
      </c>
      <c r="E143" s="155">
        <f t="shared" ref="E143:BC144" si="26">E9+E21+E27</f>
        <v>18</v>
      </c>
      <c r="F143" s="155">
        <f t="shared" si="26"/>
        <v>36</v>
      </c>
      <c r="G143" s="155">
        <f t="shared" si="26"/>
        <v>36</v>
      </c>
      <c r="H143" s="155">
        <f t="shared" si="26"/>
        <v>36</v>
      </c>
      <c r="I143" s="155">
        <f t="shared" si="26"/>
        <v>36</v>
      </c>
      <c r="J143" s="155">
        <f t="shared" si="26"/>
        <v>36</v>
      </c>
      <c r="K143" s="155">
        <f t="shared" si="26"/>
        <v>36</v>
      </c>
      <c r="L143" s="155">
        <f t="shared" si="26"/>
        <v>36</v>
      </c>
      <c r="M143" s="155">
        <f t="shared" si="26"/>
        <v>36</v>
      </c>
      <c r="N143" s="155">
        <f t="shared" si="26"/>
        <v>36</v>
      </c>
      <c r="O143" s="155">
        <f t="shared" si="26"/>
        <v>36</v>
      </c>
      <c r="P143" s="155">
        <f t="shared" si="26"/>
        <v>36</v>
      </c>
      <c r="Q143" s="155">
        <f t="shared" si="26"/>
        <v>36</v>
      </c>
      <c r="R143" s="155">
        <f t="shared" si="26"/>
        <v>36</v>
      </c>
      <c r="S143" s="155">
        <f t="shared" si="26"/>
        <v>36</v>
      </c>
      <c r="T143" s="155">
        <f t="shared" si="26"/>
        <v>36</v>
      </c>
      <c r="U143" s="155">
        <f t="shared" si="26"/>
        <v>36</v>
      </c>
      <c r="V143" s="155">
        <f t="shared" si="26"/>
        <v>36</v>
      </c>
      <c r="W143" s="155">
        <f t="shared" si="26"/>
        <v>0</v>
      </c>
      <c r="X143" s="155">
        <f t="shared" si="26"/>
        <v>0</v>
      </c>
      <c r="Y143" s="155">
        <f t="shared" si="26"/>
        <v>0</v>
      </c>
      <c r="Z143" s="155">
        <f t="shared" si="26"/>
        <v>0</v>
      </c>
      <c r="AA143" s="155">
        <f t="shared" si="26"/>
        <v>0</v>
      </c>
      <c r="AB143" s="155">
        <f t="shared" si="26"/>
        <v>0</v>
      </c>
      <c r="AC143" s="155">
        <f t="shared" si="26"/>
        <v>0</v>
      </c>
      <c r="AD143" s="155">
        <f t="shared" si="26"/>
        <v>0</v>
      </c>
      <c r="AE143" s="155">
        <f t="shared" si="26"/>
        <v>0</v>
      </c>
      <c r="AF143" s="155">
        <f t="shared" si="26"/>
        <v>0</v>
      </c>
      <c r="AG143" s="155">
        <f t="shared" si="26"/>
        <v>0</v>
      </c>
      <c r="AH143" s="155">
        <f t="shared" si="26"/>
        <v>0</v>
      </c>
      <c r="AI143" s="155">
        <f t="shared" si="26"/>
        <v>0</v>
      </c>
      <c r="AJ143" s="155">
        <f t="shared" si="26"/>
        <v>0</v>
      </c>
      <c r="AK143" s="155">
        <f t="shared" si="26"/>
        <v>0</v>
      </c>
      <c r="AL143" s="155">
        <f t="shared" si="26"/>
        <v>0</v>
      </c>
      <c r="AM143" s="155">
        <f t="shared" si="26"/>
        <v>0</v>
      </c>
      <c r="AN143" s="155">
        <f t="shared" si="26"/>
        <v>0</v>
      </c>
      <c r="AO143" s="155">
        <f t="shared" si="26"/>
        <v>0</v>
      </c>
      <c r="AP143" s="155">
        <f t="shared" si="26"/>
        <v>0</v>
      </c>
      <c r="AQ143" s="155">
        <f t="shared" si="26"/>
        <v>0</v>
      </c>
      <c r="AR143" s="155">
        <f t="shared" si="26"/>
        <v>0</v>
      </c>
      <c r="AS143" s="155">
        <f t="shared" si="26"/>
        <v>0</v>
      </c>
      <c r="AT143" s="155">
        <f t="shared" si="26"/>
        <v>0</v>
      </c>
      <c r="AU143" s="155">
        <f t="shared" si="26"/>
        <v>0</v>
      </c>
      <c r="AV143" s="155">
        <f t="shared" si="26"/>
        <v>0</v>
      </c>
      <c r="AW143" s="155">
        <f t="shared" si="26"/>
        <v>0</v>
      </c>
      <c r="AX143" s="155">
        <f t="shared" si="26"/>
        <v>0</v>
      </c>
      <c r="AY143" s="155">
        <f t="shared" si="26"/>
        <v>0</v>
      </c>
      <c r="AZ143" s="155">
        <f t="shared" si="26"/>
        <v>0</v>
      </c>
      <c r="BA143" s="155">
        <f t="shared" si="26"/>
        <v>0</v>
      </c>
      <c r="BB143" s="155">
        <f t="shared" si="26"/>
        <v>0</v>
      </c>
      <c r="BC143" s="156">
        <f t="shared" si="26"/>
        <v>0</v>
      </c>
      <c r="BD143" s="78">
        <f t="shared" si="25"/>
        <v>630</v>
      </c>
    </row>
    <row r="144" spans="1:56" ht="15.75">
      <c r="A144" s="388"/>
      <c r="B144" s="388"/>
      <c r="C144" s="154" t="s">
        <v>138</v>
      </c>
      <c r="D144" s="155">
        <f>D10+D22+D28</f>
        <v>0</v>
      </c>
      <c r="E144" s="155">
        <f t="shared" si="26"/>
        <v>9</v>
      </c>
      <c r="F144" s="155">
        <f t="shared" si="26"/>
        <v>18</v>
      </c>
      <c r="G144" s="155">
        <f t="shared" si="26"/>
        <v>18</v>
      </c>
      <c r="H144" s="155">
        <f t="shared" si="26"/>
        <v>18</v>
      </c>
      <c r="I144" s="155">
        <f t="shared" si="26"/>
        <v>18</v>
      </c>
      <c r="J144" s="155">
        <f t="shared" si="26"/>
        <v>18</v>
      </c>
      <c r="K144" s="155">
        <f t="shared" si="26"/>
        <v>18</v>
      </c>
      <c r="L144" s="155">
        <f t="shared" si="26"/>
        <v>18</v>
      </c>
      <c r="M144" s="155">
        <f t="shared" si="26"/>
        <v>18</v>
      </c>
      <c r="N144" s="155">
        <f t="shared" si="26"/>
        <v>18</v>
      </c>
      <c r="O144" s="155">
        <f t="shared" si="26"/>
        <v>18</v>
      </c>
      <c r="P144" s="155">
        <f t="shared" si="26"/>
        <v>18</v>
      </c>
      <c r="Q144" s="155">
        <f t="shared" si="26"/>
        <v>18</v>
      </c>
      <c r="R144" s="155">
        <f t="shared" si="26"/>
        <v>18</v>
      </c>
      <c r="S144" s="155">
        <f t="shared" si="26"/>
        <v>18</v>
      </c>
      <c r="T144" s="155">
        <f t="shared" si="26"/>
        <v>18</v>
      </c>
      <c r="U144" s="155">
        <f t="shared" si="26"/>
        <v>18</v>
      </c>
      <c r="V144" s="155">
        <f t="shared" si="26"/>
        <v>18</v>
      </c>
      <c r="W144" s="155">
        <f t="shared" si="26"/>
        <v>0</v>
      </c>
      <c r="X144" s="155">
        <f t="shared" si="26"/>
        <v>0</v>
      </c>
      <c r="Y144" s="155">
        <f t="shared" si="26"/>
        <v>0</v>
      </c>
      <c r="Z144" s="155">
        <f t="shared" si="26"/>
        <v>0</v>
      </c>
      <c r="AA144" s="155">
        <f t="shared" si="26"/>
        <v>0</v>
      </c>
      <c r="AB144" s="155">
        <f t="shared" si="26"/>
        <v>0</v>
      </c>
      <c r="AC144" s="155">
        <f t="shared" si="26"/>
        <v>0</v>
      </c>
      <c r="AD144" s="155">
        <f t="shared" si="26"/>
        <v>0</v>
      </c>
      <c r="AE144" s="155">
        <f t="shared" si="26"/>
        <v>0</v>
      </c>
      <c r="AF144" s="155">
        <f t="shared" si="26"/>
        <v>0</v>
      </c>
      <c r="AG144" s="155">
        <f t="shared" si="26"/>
        <v>0</v>
      </c>
      <c r="AH144" s="155">
        <f t="shared" si="26"/>
        <v>0</v>
      </c>
      <c r="AI144" s="155">
        <f t="shared" si="26"/>
        <v>0</v>
      </c>
      <c r="AJ144" s="155">
        <f t="shared" si="26"/>
        <v>0</v>
      </c>
      <c r="AK144" s="155">
        <f t="shared" si="26"/>
        <v>0</v>
      </c>
      <c r="AL144" s="155">
        <f t="shared" si="26"/>
        <v>0</v>
      </c>
      <c r="AM144" s="155">
        <f t="shared" si="26"/>
        <v>0</v>
      </c>
      <c r="AN144" s="155">
        <f t="shared" si="26"/>
        <v>0</v>
      </c>
      <c r="AO144" s="155">
        <f t="shared" si="26"/>
        <v>0</v>
      </c>
      <c r="AP144" s="155">
        <f t="shared" si="26"/>
        <v>0</v>
      </c>
      <c r="AQ144" s="155">
        <f t="shared" si="26"/>
        <v>0</v>
      </c>
      <c r="AR144" s="155">
        <f t="shared" si="26"/>
        <v>0</v>
      </c>
      <c r="AS144" s="155">
        <f t="shared" si="26"/>
        <v>0</v>
      </c>
      <c r="AT144" s="155">
        <f t="shared" si="26"/>
        <v>0</v>
      </c>
      <c r="AU144" s="155">
        <f t="shared" si="26"/>
        <v>0</v>
      </c>
      <c r="AV144" s="155">
        <f t="shared" si="26"/>
        <v>0</v>
      </c>
      <c r="AW144" s="155">
        <f t="shared" si="26"/>
        <v>0</v>
      </c>
      <c r="AX144" s="155">
        <f t="shared" si="26"/>
        <v>0</v>
      </c>
      <c r="AY144" s="155">
        <f t="shared" si="26"/>
        <v>0</v>
      </c>
      <c r="AZ144" s="155">
        <f t="shared" si="26"/>
        <v>0</v>
      </c>
      <c r="BA144" s="155">
        <f t="shared" si="26"/>
        <v>0</v>
      </c>
      <c r="BB144" s="155">
        <f t="shared" si="26"/>
        <v>0</v>
      </c>
      <c r="BC144" s="156">
        <f t="shared" si="26"/>
        <v>0</v>
      </c>
      <c r="BD144" s="78">
        <f t="shared" si="25"/>
        <v>315</v>
      </c>
    </row>
    <row r="145" spans="1:56" ht="15.75">
      <c r="A145" s="390" t="s">
        <v>125</v>
      </c>
      <c r="B145" s="390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145"/>
      <c r="X145" s="145"/>
      <c r="Y145" s="145"/>
      <c r="Z145" s="145"/>
      <c r="AA145" s="145"/>
      <c r="AB145" s="145"/>
      <c r="AC145" s="130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25"/>
        <v>0</v>
      </c>
    </row>
    <row r="146" spans="1:56" ht="15.75">
      <c r="A146" s="461"/>
      <c r="B146" s="461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145"/>
      <c r="X146" s="145"/>
      <c r="Y146" s="145"/>
      <c r="Z146" s="145"/>
      <c r="AA146" s="145"/>
      <c r="AB146" s="145"/>
      <c r="AC146" s="130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25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27">E149+E151</f>
        <v>0</v>
      </c>
      <c r="F147" s="155">
        <f t="shared" si="27"/>
        <v>0</v>
      </c>
      <c r="G147" s="155">
        <f t="shared" si="27"/>
        <v>0</v>
      </c>
      <c r="H147" s="155">
        <f t="shared" si="27"/>
        <v>0</v>
      </c>
      <c r="I147" s="155">
        <f t="shared" si="27"/>
        <v>0</v>
      </c>
      <c r="J147" s="155">
        <f t="shared" si="27"/>
        <v>0</v>
      </c>
      <c r="K147" s="155">
        <f t="shared" si="27"/>
        <v>0</v>
      </c>
      <c r="L147" s="155">
        <f t="shared" si="27"/>
        <v>0</v>
      </c>
      <c r="M147" s="155">
        <f t="shared" si="27"/>
        <v>0</v>
      </c>
      <c r="N147" s="155">
        <f t="shared" si="27"/>
        <v>0</v>
      </c>
      <c r="O147" s="155">
        <f t="shared" si="27"/>
        <v>0</v>
      </c>
      <c r="P147" s="155">
        <f t="shared" si="27"/>
        <v>0</v>
      </c>
      <c r="Q147" s="155">
        <f t="shared" si="27"/>
        <v>0</v>
      </c>
      <c r="R147" s="155">
        <f t="shared" si="27"/>
        <v>0</v>
      </c>
      <c r="S147" s="155">
        <f t="shared" si="27"/>
        <v>0</v>
      </c>
      <c r="T147" s="155">
        <f t="shared" si="27"/>
        <v>0</v>
      </c>
      <c r="U147" s="155">
        <f t="shared" si="27"/>
        <v>0</v>
      </c>
      <c r="V147" s="155">
        <f t="shared" si="27"/>
        <v>0</v>
      </c>
      <c r="W147" s="155">
        <f t="shared" si="27"/>
        <v>0</v>
      </c>
      <c r="X147" s="155">
        <f t="shared" si="27"/>
        <v>0</v>
      </c>
      <c r="Y147" s="155">
        <f t="shared" si="27"/>
        <v>0</v>
      </c>
      <c r="Z147" s="155">
        <f t="shared" si="27"/>
        <v>0</v>
      </c>
      <c r="AA147" s="155">
        <f t="shared" si="27"/>
        <v>0</v>
      </c>
      <c r="AB147" s="155">
        <f t="shared" si="27"/>
        <v>0</v>
      </c>
      <c r="AC147" s="155">
        <f t="shared" si="27"/>
        <v>0</v>
      </c>
      <c r="AD147" s="155">
        <f t="shared" si="27"/>
        <v>0</v>
      </c>
      <c r="AE147" s="155">
        <f t="shared" si="27"/>
        <v>0</v>
      </c>
      <c r="AF147" s="155">
        <f t="shared" si="27"/>
        <v>0</v>
      </c>
      <c r="AG147" s="155">
        <f t="shared" si="27"/>
        <v>0</v>
      </c>
      <c r="AH147" s="155">
        <f t="shared" si="27"/>
        <v>0</v>
      </c>
      <c r="AI147" s="155">
        <f t="shared" si="27"/>
        <v>0</v>
      </c>
      <c r="AJ147" s="155">
        <f t="shared" si="27"/>
        <v>0</v>
      </c>
      <c r="AK147" s="155">
        <f t="shared" si="27"/>
        <v>0</v>
      </c>
      <c r="AL147" s="155">
        <f t="shared" si="27"/>
        <v>0</v>
      </c>
      <c r="AM147" s="155">
        <f t="shared" si="27"/>
        <v>0</v>
      </c>
      <c r="AN147" s="155">
        <f t="shared" si="27"/>
        <v>0</v>
      </c>
      <c r="AO147" s="155">
        <f t="shared" si="27"/>
        <v>0</v>
      </c>
      <c r="AP147" s="155">
        <f t="shared" si="27"/>
        <v>0</v>
      </c>
      <c r="AQ147" s="155">
        <f t="shared" si="27"/>
        <v>0</v>
      </c>
      <c r="AR147" s="155">
        <f t="shared" si="27"/>
        <v>0</v>
      </c>
      <c r="AS147" s="155">
        <f t="shared" si="27"/>
        <v>0</v>
      </c>
      <c r="AT147" s="155">
        <f t="shared" si="27"/>
        <v>0</v>
      </c>
      <c r="AU147" s="155">
        <f t="shared" si="27"/>
        <v>0</v>
      </c>
      <c r="AV147" s="155">
        <f t="shared" si="27"/>
        <v>0</v>
      </c>
      <c r="AW147" s="155">
        <f t="shared" si="27"/>
        <v>0</v>
      </c>
      <c r="AX147" s="155">
        <f t="shared" si="27"/>
        <v>0</v>
      </c>
      <c r="AY147" s="155">
        <f t="shared" si="27"/>
        <v>0</v>
      </c>
      <c r="AZ147" s="155">
        <f t="shared" si="27"/>
        <v>0</v>
      </c>
      <c r="BA147" s="155">
        <f t="shared" si="27"/>
        <v>0</v>
      </c>
      <c r="BB147" s="155">
        <f t="shared" si="27"/>
        <v>0</v>
      </c>
      <c r="BC147" s="156">
        <f t="shared" si="27"/>
        <v>0</v>
      </c>
      <c r="BD147" s="78">
        <f t="shared" si="25"/>
        <v>0</v>
      </c>
    </row>
    <row r="148" spans="1:56" ht="15.75">
      <c r="A148" s="373"/>
      <c r="B148" s="408"/>
      <c r="C148" s="154" t="s">
        <v>138</v>
      </c>
      <c r="D148" s="155">
        <f>D150+D152</f>
        <v>0</v>
      </c>
      <c r="E148" s="155">
        <f t="shared" si="27"/>
        <v>0</v>
      </c>
      <c r="F148" s="155">
        <f t="shared" si="27"/>
        <v>0</v>
      </c>
      <c r="G148" s="155">
        <f t="shared" si="27"/>
        <v>0</v>
      </c>
      <c r="H148" s="155">
        <f t="shared" si="27"/>
        <v>0</v>
      </c>
      <c r="I148" s="155">
        <f t="shared" si="27"/>
        <v>0</v>
      </c>
      <c r="J148" s="155">
        <f t="shared" si="27"/>
        <v>0</v>
      </c>
      <c r="K148" s="155">
        <f t="shared" si="27"/>
        <v>0</v>
      </c>
      <c r="L148" s="155">
        <f t="shared" si="27"/>
        <v>0</v>
      </c>
      <c r="M148" s="155">
        <f t="shared" si="27"/>
        <v>0</v>
      </c>
      <c r="N148" s="155">
        <f t="shared" si="27"/>
        <v>0</v>
      </c>
      <c r="O148" s="155">
        <f t="shared" si="27"/>
        <v>0</v>
      </c>
      <c r="P148" s="155">
        <f t="shared" si="27"/>
        <v>0</v>
      </c>
      <c r="Q148" s="155">
        <f t="shared" si="27"/>
        <v>0</v>
      </c>
      <c r="R148" s="155">
        <f t="shared" si="27"/>
        <v>0</v>
      </c>
      <c r="S148" s="155">
        <f t="shared" si="27"/>
        <v>0</v>
      </c>
      <c r="T148" s="155">
        <f t="shared" si="27"/>
        <v>0</v>
      </c>
      <c r="U148" s="155">
        <f t="shared" si="27"/>
        <v>0</v>
      </c>
      <c r="V148" s="155">
        <f t="shared" si="27"/>
        <v>0</v>
      </c>
      <c r="W148" s="155">
        <f t="shared" si="27"/>
        <v>0</v>
      </c>
      <c r="X148" s="155">
        <f t="shared" si="27"/>
        <v>0</v>
      </c>
      <c r="Y148" s="155">
        <f t="shared" si="27"/>
        <v>0</v>
      </c>
      <c r="Z148" s="155">
        <f t="shared" si="27"/>
        <v>0</v>
      </c>
      <c r="AA148" s="155">
        <f t="shared" si="27"/>
        <v>0</v>
      </c>
      <c r="AB148" s="155">
        <f t="shared" si="27"/>
        <v>0</v>
      </c>
      <c r="AC148" s="155">
        <f t="shared" si="27"/>
        <v>0</v>
      </c>
      <c r="AD148" s="155">
        <f t="shared" si="27"/>
        <v>0</v>
      </c>
      <c r="AE148" s="155">
        <f t="shared" si="27"/>
        <v>0</v>
      </c>
      <c r="AF148" s="155">
        <f t="shared" si="27"/>
        <v>0</v>
      </c>
      <c r="AG148" s="155">
        <f t="shared" si="27"/>
        <v>0</v>
      </c>
      <c r="AH148" s="155">
        <f t="shared" si="27"/>
        <v>0</v>
      </c>
      <c r="AI148" s="155">
        <f t="shared" si="27"/>
        <v>0</v>
      </c>
      <c r="AJ148" s="155">
        <f t="shared" si="27"/>
        <v>0</v>
      </c>
      <c r="AK148" s="155">
        <f t="shared" si="27"/>
        <v>0</v>
      </c>
      <c r="AL148" s="155">
        <f t="shared" si="27"/>
        <v>0</v>
      </c>
      <c r="AM148" s="155">
        <f t="shared" si="27"/>
        <v>0</v>
      </c>
      <c r="AN148" s="155">
        <f t="shared" si="27"/>
        <v>0</v>
      </c>
      <c r="AO148" s="155">
        <f t="shared" si="27"/>
        <v>0</v>
      </c>
      <c r="AP148" s="155">
        <f t="shared" si="27"/>
        <v>0</v>
      </c>
      <c r="AQ148" s="155">
        <f t="shared" si="27"/>
        <v>0</v>
      </c>
      <c r="AR148" s="155">
        <f t="shared" si="27"/>
        <v>0</v>
      </c>
      <c r="AS148" s="155">
        <f t="shared" si="27"/>
        <v>0</v>
      </c>
      <c r="AT148" s="155">
        <f t="shared" si="27"/>
        <v>0</v>
      </c>
      <c r="AU148" s="155">
        <f t="shared" si="27"/>
        <v>0</v>
      </c>
      <c r="AV148" s="155">
        <f t="shared" si="27"/>
        <v>0</v>
      </c>
      <c r="AW148" s="155">
        <f t="shared" si="27"/>
        <v>0</v>
      </c>
      <c r="AX148" s="155">
        <f t="shared" si="27"/>
        <v>0</v>
      </c>
      <c r="AY148" s="155">
        <f t="shared" si="27"/>
        <v>0</v>
      </c>
      <c r="AZ148" s="155">
        <f t="shared" si="27"/>
        <v>0</v>
      </c>
      <c r="BA148" s="155">
        <f t="shared" si="27"/>
        <v>0</v>
      </c>
      <c r="BB148" s="155">
        <f t="shared" si="27"/>
        <v>0</v>
      </c>
      <c r="BC148" s="156">
        <f t="shared" si="27"/>
        <v>0</v>
      </c>
      <c r="BD148" s="78">
        <f t="shared" si="25"/>
        <v>0</v>
      </c>
    </row>
    <row r="149" spans="1:56" ht="15.75">
      <c r="A149" s="378" t="s">
        <v>129</v>
      </c>
      <c r="B149" s="351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145"/>
      <c r="X149" s="145"/>
      <c r="Y149" s="145"/>
      <c r="Z149" s="145"/>
      <c r="AA149" s="145"/>
      <c r="AB149" s="145"/>
      <c r="AC149" s="130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25"/>
        <v>0</v>
      </c>
    </row>
    <row r="150" spans="1:56" ht="15.75">
      <c r="A150" s="373"/>
      <c r="B150" s="398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145"/>
      <c r="X150" s="145"/>
      <c r="Y150" s="145"/>
      <c r="Z150" s="145"/>
      <c r="AA150" s="145"/>
      <c r="AB150" s="145"/>
      <c r="AC150" s="130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25"/>
        <v>0</v>
      </c>
    </row>
    <row r="151" spans="1:56" ht="15.75">
      <c r="A151" s="378" t="s">
        <v>131</v>
      </c>
      <c r="B151" s="351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145"/>
      <c r="X151" s="145"/>
      <c r="Y151" s="145"/>
      <c r="Z151" s="145"/>
      <c r="AA151" s="145"/>
      <c r="AB151" s="145"/>
      <c r="AC151" s="130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25"/>
        <v>0</v>
      </c>
    </row>
    <row r="152" spans="1:56" ht="15.75">
      <c r="A152" s="373"/>
      <c r="B152" s="398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145"/>
      <c r="X152" s="145"/>
      <c r="Y152" s="145"/>
      <c r="Z152" s="145"/>
      <c r="AA152" s="145"/>
      <c r="AB152" s="145"/>
      <c r="AC152" s="130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25"/>
        <v>0</v>
      </c>
    </row>
    <row r="153" spans="1:56" ht="15.75">
      <c r="A153" s="413" t="s">
        <v>134</v>
      </c>
      <c r="B153" s="413"/>
      <c r="C153" s="414"/>
      <c r="D153" s="174">
        <f>D11+D13+D15+D17+D19+D23+D25+D31+D33+D35+D37+D39+D41+D43+D45+D47+D49+D51+D59+D61+D63+D65+D67+D71+D73+D75+D77+D79+D85+D87+D89+D91+D93+D95+D97+D99+D101+D103+D107+D109+D113+D115+D119+D121+D125+D127+D131+D133+D135+D137+D139+D141+D145+D149+D151</f>
        <v>0</v>
      </c>
      <c r="E153" s="174">
        <f t="shared" ref="E153:AB153" si="28">E11+E13+E15+E17+E19+E23+E25+E31+E33+E35+E37+E39+E41+E43+E45+E47+E49+E51+E59+E61+E63+E65+E67+E71+E73+E75+E77+E79+E85+E87+E89+E91+E93+E95+E97+E99+E101+E103+E107+E109+E113+E115+E119+E121+E125+E127+E131+E133+E135+E137+E139+E141+E145+E149+E151</f>
        <v>18</v>
      </c>
      <c r="F153" s="174">
        <f t="shared" si="28"/>
        <v>36</v>
      </c>
      <c r="G153" s="174">
        <f t="shared" si="28"/>
        <v>36</v>
      </c>
      <c r="H153" s="174">
        <f t="shared" si="28"/>
        <v>36</v>
      </c>
      <c r="I153" s="174">
        <f t="shared" si="28"/>
        <v>36</v>
      </c>
      <c r="J153" s="174">
        <f t="shared" si="28"/>
        <v>36</v>
      </c>
      <c r="K153" s="174">
        <f t="shared" si="28"/>
        <v>36</v>
      </c>
      <c r="L153" s="174">
        <f t="shared" si="28"/>
        <v>36</v>
      </c>
      <c r="M153" s="174">
        <f t="shared" si="28"/>
        <v>36</v>
      </c>
      <c r="N153" s="174">
        <f t="shared" si="28"/>
        <v>36</v>
      </c>
      <c r="O153" s="174">
        <f t="shared" si="28"/>
        <v>36</v>
      </c>
      <c r="P153" s="174">
        <f t="shared" si="28"/>
        <v>36</v>
      </c>
      <c r="Q153" s="174">
        <f t="shared" si="28"/>
        <v>36</v>
      </c>
      <c r="R153" s="174">
        <f t="shared" si="28"/>
        <v>36</v>
      </c>
      <c r="S153" s="174">
        <f t="shared" si="28"/>
        <v>36</v>
      </c>
      <c r="T153" s="174">
        <f t="shared" si="28"/>
        <v>36</v>
      </c>
      <c r="U153" s="174">
        <f t="shared" si="28"/>
        <v>36</v>
      </c>
      <c r="V153" s="174">
        <f t="shared" si="28"/>
        <v>36</v>
      </c>
      <c r="W153" s="174">
        <f t="shared" si="28"/>
        <v>0</v>
      </c>
      <c r="X153" s="174">
        <f t="shared" si="28"/>
        <v>0</v>
      </c>
      <c r="Y153" s="174">
        <f t="shared" si="28"/>
        <v>0</v>
      </c>
      <c r="Z153" s="174">
        <f t="shared" si="28"/>
        <v>0</v>
      </c>
      <c r="AA153" s="174">
        <f t="shared" si="28"/>
        <v>0</v>
      </c>
      <c r="AB153" s="174">
        <f t="shared" si="28"/>
        <v>0</v>
      </c>
      <c r="AC153" s="174">
        <f t="shared" ref="AC153:AF153" si="29">AC11+AC13+AC15+AC17+AC19+AC23+AC25+AC31+AC33+AC35+AC37+AC39+AC41+AC43+AC45+AC47+AC49+AC51+AC59+AC61+AC63+AC65+AC67+AC69+AC71+AC73+AC75+AC77+AC79+AC85+AC87+AC89+AC91+AC93+AC95+AC97+AC99+AC101+AC103+AC107+AC109+AC113+AC115+AC119+AC121+AC125+AC127+AC131+AC133+AC135+AC137+AC139+AC141+AC145+AC149+AC151</f>
        <v>0</v>
      </c>
      <c r="AD153" s="174">
        <f t="shared" si="29"/>
        <v>0</v>
      </c>
      <c r="AE153" s="174">
        <f t="shared" si="29"/>
        <v>0</v>
      </c>
      <c r="AF153" s="174">
        <f t="shared" si="29"/>
        <v>0</v>
      </c>
      <c r="AG153" s="174">
        <f t="shared" ref="AG153:BC154" si="30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174">
        <f t="shared" si="30"/>
        <v>0</v>
      </c>
      <c r="AI153" s="174">
        <f t="shared" si="30"/>
        <v>0</v>
      </c>
      <c r="AJ153" s="174">
        <f t="shared" si="30"/>
        <v>0</v>
      </c>
      <c r="AK153" s="174">
        <f t="shared" si="30"/>
        <v>0</v>
      </c>
      <c r="AL153" s="174">
        <f t="shared" si="30"/>
        <v>0</v>
      </c>
      <c r="AM153" s="174">
        <f t="shared" si="30"/>
        <v>0</v>
      </c>
      <c r="AN153" s="174">
        <f t="shared" si="30"/>
        <v>0</v>
      </c>
      <c r="AO153" s="174">
        <f t="shared" si="30"/>
        <v>0</v>
      </c>
      <c r="AP153" s="174">
        <f t="shared" si="30"/>
        <v>0</v>
      </c>
      <c r="AQ153" s="174">
        <f t="shared" si="30"/>
        <v>0</v>
      </c>
      <c r="AR153" s="174">
        <f t="shared" si="30"/>
        <v>0</v>
      </c>
      <c r="AS153" s="174">
        <f t="shared" si="30"/>
        <v>0</v>
      </c>
      <c r="AT153" s="174">
        <f t="shared" si="30"/>
        <v>0</v>
      </c>
      <c r="AU153" s="174">
        <f t="shared" si="30"/>
        <v>0</v>
      </c>
      <c r="AV153" s="174">
        <f t="shared" si="30"/>
        <v>0</v>
      </c>
      <c r="AW153" s="174">
        <f t="shared" si="30"/>
        <v>0</v>
      </c>
      <c r="AX153" s="174">
        <f t="shared" si="30"/>
        <v>0</v>
      </c>
      <c r="AY153" s="174">
        <f t="shared" si="30"/>
        <v>0</v>
      </c>
      <c r="AZ153" s="174">
        <f t="shared" si="30"/>
        <v>0</v>
      </c>
      <c r="BA153" s="174">
        <f t="shared" si="30"/>
        <v>0</v>
      </c>
      <c r="BB153" s="174">
        <f t="shared" si="30"/>
        <v>0</v>
      </c>
      <c r="BC153" s="174">
        <f t="shared" si="30"/>
        <v>0</v>
      </c>
      <c r="BD153" s="125"/>
    </row>
    <row r="154" spans="1:56" ht="15.75">
      <c r="A154" s="415" t="s">
        <v>135</v>
      </c>
      <c r="B154" s="415"/>
      <c r="C154" s="416"/>
      <c r="D154" s="175">
        <f>D12+D14+D16+D18+D20+D24+D26+D32+D34+D36+D38+D40+D42+D44+D46+D48+D50+D52+D60+D62+D64+D66+D68+D72+D74+D76+D78+D80+D86+D88+D90+D92+D94+D96+D98+D100+D102+D104+D108+D110+D114+D116+D120+D122+D126+D128+D132+D134+D136+D138+D140+D142+D146+D150+D152</f>
        <v>0</v>
      </c>
      <c r="E154" s="175">
        <f t="shared" ref="E154:AF154" si="31">E12+E14+E16+E18+E20+E24+E26+E32+E34+E36+E38+E40+E42+E44+E46+E48+E50+E52+E60+E62+E64+E66+E68+E72+E74+E76+E78+E80+E86+E88+E90+E92+E94+E96+E98+E100+E102+E104+E108+E110+E114+E116+E120+E122+E126+E128+E132+E134+E136+E138+E140+E142+E146+E150+E152</f>
        <v>9</v>
      </c>
      <c r="F154" s="175">
        <f t="shared" si="31"/>
        <v>18</v>
      </c>
      <c r="G154" s="175">
        <f t="shared" si="31"/>
        <v>18</v>
      </c>
      <c r="H154" s="175">
        <f t="shared" si="31"/>
        <v>18</v>
      </c>
      <c r="I154" s="175">
        <f t="shared" si="31"/>
        <v>18</v>
      </c>
      <c r="J154" s="175">
        <f t="shared" si="31"/>
        <v>18</v>
      </c>
      <c r="K154" s="175">
        <f t="shared" si="31"/>
        <v>18</v>
      </c>
      <c r="L154" s="175">
        <f t="shared" si="31"/>
        <v>18</v>
      </c>
      <c r="M154" s="175">
        <f t="shared" si="31"/>
        <v>18</v>
      </c>
      <c r="N154" s="175">
        <f t="shared" si="31"/>
        <v>18</v>
      </c>
      <c r="O154" s="175">
        <f t="shared" si="31"/>
        <v>18</v>
      </c>
      <c r="P154" s="175">
        <f t="shared" si="31"/>
        <v>18</v>
      </c>
      <c r="Q154" s="175">
        <f t="shared" si="31"/>
        <v>18</v>
      </c>
      <c r="R154" s="175">
        <f t="shared" si="31"/>
        <v>18</v>
      </c>
      <c r="S154" s="175">
        <f t="shared" si="31"/>
        <v>18</v>
      </c>
      <c r="T154" s="175">
        <f t="shared" si="31"/>
        <v>18</v>
      </c>
      <c r="U154" s="175">
        <f t="shared" si="31"/>
        <v>18</v>
      </c>
      <c r="V154" s="175">
        <f t="shared" si="31"/>
        <v>18</v>
      </c>
      <c r="W154" s="175">
        <f t="shared" si="31"/>
        <v>0</v>
      </c>
      <c r="X154" s="175">
        <f t="shared" si="31"/>
        <v>0</v>
      </c>
      <c r="Y154" s="175">
        <f t="shared" si="31"/>
        <v>0</v>
      </c>
      <c r="Z154" s="175">
        <f t="shared" si="31"/>
        <v>0</v>
      </c>
      <c r="AA154" s="175">
        <f t="shared" si="31"/>
        <v>0</v>
      </c>
      <c r="AB154" s="175">
        <f t="shared" si="31"/>
        <v>0</v>
      </c>
      <c r="AC154" s="175">
        <f t="shared" si="31"/>
        <v>0</v>
      </c>
      <c r="AD154" s="175">
        <f t="shared" si="31"/>
        <v>0</v>
      </c>
      <c r="AE154" s="175">
        <f t="shared" si="31"/>
        <v>0</v>
      </c>
      <c r="AF154" s="175">
        <f t="shared" si="31"/>
        <v>0</v>
      </c>
      <c r="AG154" s="175">
        <f t="shared" si="30"/>
        <v>0</v>
      </c>
      <c r="AH154" s="175">
        <f t="shared" si="30"/>
        <v>0</v>
      </c>
      <c r="AI154" s="175">
        <f t="shared" si="30"/>
        <v>0</v>
      </c>
      <c r="AJ154" s="175">
        <f t="shared" si="30"/>
        <v>0</v>
      </c>
      <c r="AK154" s="175">
        <f t="shared" si="30"/>
        <v>0</v>
      </c>
      <c r="AL154" s="175">
        <f t="shared" si="30"/>
        <v>0</v>
      </c>
      <c r="AM154" s="175">
        <f t="shared" si="30"/>
        <v>0</v>
      </c>
      <c r="AN154" s="175">
        <f t="shared" si="30"/>
        <v>0</v>
      </c>
      <c r="AO154" s="175">
        <f t="shared" si="30"/>
        <v>0</v>
      </c>
      <c r="AP154" s="175">
        <f t="shared" si="30"/>
        <v>0</v>
      </c>
      <c r="AQ154" s="175">
        <f t="shared" si="30"/>
        <v>0</v>
      </c>
      <c r="AR154" s="175">
        <f t="shared" si="30"/>
        <v>0</v>
      </c>
      <c r="AS154" s="175">
        <f t="shared" si="30"/>
        <v>0</v>
      </c>
      <c r="AT154" s="175">
        <f t="shared" si="30"/>
        <v>0</v>
      </c>
      <c r="AU154" s="175">
        <f t="shared" si="30"/>
        <v>0</v>
      </c>
      <c r="AV154" s="175">
        <f t="shared" si="30"/>
        <v>0</v>
      </c>
      <c r="AW154" s="175">
        <f t="shared" si="30"/>
        <v>0</v>
      </c>
      <c r="AX154" s="175">
        <f t="shared" si="30"/>
        <v>0</v>
      </c>
      <c r="AY154" s="175">
        <f t="shared" si="30"/>
        <v>0</v>
      </c>
      <c r="AZ154" s="175">
        <f t="shared" si="30"/>
        <v>0</v>
      </c>
      <c r="BA154" s="175">
        <f t="shared" si="30"/>
        <v>0</v>
      </c>
      <c r="BB154" s="175">
        <f t="shared" si="30"/>
        <v>0</v>
      </c>
      <c r="BC154" s="175">
        <f t="shared" si="30"/>
        <v>0</v>
      </c>
      <c r="BD154" s="125"/>
    </row>
    <row r="155" spans="1:56" ht="15.75">
      <c r="A155" s="417" t="s">
        <v>136</v>
      </c>
      <c r="B155" s="417"/>
      <c r="C155" s="418"/>
      <c r="D155" s="176">
        <f>D153+D154</f>
        <v>0</v>
      </c>
      <c r="E155" s="176">
        <f t="shared" ref="E155:BC155" si="32">E153+E154</f>
        <v>27</v>
      </c>
      <c r="F155" s="176">
        <f t="shared" si="32"/>
        <v>54</v>
      </c>
      <c r="G155" s="176">
        <f t="shared" si="32"/>
        <v>54</v>
      </c>
      <c r="H155" s="176">
        <f t="shared" si="32"/>
        <v>54</v>
      </c>
      <c r="I155" s="176">
        <f t="shared" si="32"/>
        <v>54</v>
      </c>
      <c r="J155" s="176">
        <f t="shared" si="32"/>
        <v>54</v>
      </c>
      <c r="K155" s="176">
        <f t="shared" si="32"/>
        <v>54</v>
      </c>
      <c r="L155" s="176">
        <f t="shared" si="32"/>
        <v>54</v>
      </c>
      <c r="M155" s="176">
        <f t="shared" si="32"/>
        <v>54</v>
      </c>
      <c r="N155" s="176">
        <f t="shared" si="32"/>
        <v>54</v>
      </c>
      <c r="O155" s="176">
        <f t="shared" si="32"/>
        <v>54</v>
      </c>
      <c r="P155" s="176">
        <f t="shared" si="32"/>
        <v>54</v>
      </c>
      <c r="Q155" s="176">
        <f t="shared" si="32"/>
        <v>54</v>
      </c>
      <c r="R155" s="176">
        <f t="shared" si="32"/>
        <v>54</v>
      </c>
      <c r="S155" s="176">
        <f t="shared" si="32"/>
        <v>54</v>
      </c>
      <c r="T155" s="176">
        <f t="shared" si="32"/>
        <v>54</v>
      </c>
      <c r="U155" s="176">
        <f t="shared" si="32"/>
        <v>54</v>
      </c>
      <c r="V155" s="176">
        <f t="shared" si="32"/>
        <v>54</v>
      </c>
      <c r="W155" s="176">
        <f t="shared" si="32"/>
        <v>0</v>
      </c>
      <c r="X155" s="176">
        <f t="shared" si="32"/>
        <v>0</v>
      </c>
      <c r="Y155" s="176">
        <f t="shared" si="32"/>
        <v>0</v>
      </c>
      <c r="Z155" s="176">
        <f t="shared" si="32"/>
        <v>0</v>
      </c>
      <c r="AA155" s="176">
        <f t="shared" si="32"/>
        <v>0</v>
      </c>
      <c r="AB155" s="176">
        <f t="shared" si="32"/>
        <v>0</v>
      </c>
      <c r="AC155" s="176">
        <f t="shared" si="32"/>
        <v>0</v>
      </c>
      <c r="AD155" s="176">
        <f t="shared" si="32"/>
        <v>0</v>
      </c>
      <c r="AE155" s="176">
        <f t="shared" si="32"/>
        <v>0</v>
      </c>
      <c r="AF155" s="176">
        <f t="shared" si="32"/>
        <v>0</v>
      </c>
      <c r="AG155" s="176">
        <f t="shared" si="32"/>
        <v>0</v>
      </c>
      <c r="AH155" s="176">
        <f t="shared" si="32"/>
        <v>0</v>
      </c>
      <c r="AI155" s="176">
        <f t="shared" si="32"/>
        <v>0</v>
      </c>
      <c r="AJ155" s="176">
        <f t="shared" si="32"/>
        <v>0</v>
      </c>
      <c r="AK155" s="176">
        <f t="shared" si="32"/>
        <v>0</v>
      </c>
      <c r="AL155" s="176">
        <f t="shared" si="32"/>
        <v>0</v>
      </c>
      <c r="AM155" s="176">
        <f t="shared" si="32"/>
        <v>0</v>
      </c>
      <c r="AN155" s="176">
        <f t="shared" si="32"/>
        <v>0</v>
      </c>
      <c r="AO155" s="176">
        <f t="shared" si="32"/>
        <v>0</v>
      </c>
      <c r="AP155" s="176">
        <f t="shared" si="32"/>
        <v>0</v>
      </c>
      <c r="AQ155" s="176">
        <f t="shared" si="32"/>
        <v>0</v>
      </c>
      <c r="AR155" s="176">
        <f t="shared" si="32"/>
        <v>0</v>
      </c>
      <c r="AS155" s="176">
        <f t="shared" si="32"/>
        <v>0</v>
      </c>
      <c r="AT155" s="176">
        <f t="shared" si="32"/>
        <v>0</v>
      </c>
      <c r="AU155" s="176">
        <f t="shared" si="32"/>
        <v>0</v>
      </c>
      <c r="AV155" s="176">
        <f t="shared" si="32"/>
        <v>0</v>
      </c>
      <c r="AW155" s="176">
        <f t="shared" si="32"/>
        <v>0</v>
      </c>
      <c r="AX155" s="176">
        <f t="shared" si="32"/>
        <v>0</v>
      </c>
      <c r="AY155" s="176">
        <f t="shared" si="32"/>
        <v>0</v>
      </c>
      <c r="AZ155" s="176">
        <f t="shared" si="32"/>
        <v>0</v>
      </c>
      <c r="BA155" s="176">
        <f t="shared" si="32"/>
        <v>0</v>
      </c>
      <c r="BB155" s="176">
        <f t="shared" si="32"/>
        <v>0</v>
      </c>
      <c r="BC155" s="176">
        <f t="shared" si="32"/>
        <v>0</v>
      </c>
      <c r="BD155" s="125"/>
    </row>
    <row r="158" spans="1:56">
      <c r="B158" s="64"/>
      <c r="C158" s="171" t="s">
        <v>145</v>
      </c>
      <c r="D158" s="171"/>
      <c r="E158" s="171"/>
      <c r="F158" s="171"/>
      <c r="G158" s="171"/>
      <c r="H158" s="171"/>
    </row>
    <row r="159" spans="1:56">
      <c r="C159" s="171"/>
      <c r="D159" s="171"/>
      <c r="E159" s="171"/>
      <c r="F159" s="171"/>
      <c r="G159" s="171"/>
      <c r="H159" s="171"/>
    </row>
    <row r="160" spans="1:56">
      <c r="B160" s="65"/>
      <c r="C160" s="460" t="s">
        <v>146</v>
      </c>
      <c r="D160" s="460"/>
      <c r="E160" s="460"/>
      <c r="F160" s="460"/>
      <c r="G160" s="460"/>
      <c r="H160" s="460"/>
    </row>
    <row r="161" spans="2:8">
      <c r="C161" s="171"/>
      <c r="D161" s="171"/>
      <c r="E161" s="171"/>
      <c r="F161" s="171"/>
      <c r="G161" s="171"/>
      <c r="H161" s="171"/>
    </row>
    <row r="162" spans="2:8">
      <c r="B162" s="66"/>
      <c r="C162" s="460" t="s">
        <v>147</v>
      </c>
      <c r="D162" s="460"/>
      <c r="E162" s="460"/>
      <c r="F162" s="460"/>
      <c r="G162" s="460"/>
      <c r="H162" s="171"/>
    </row>
    <row r="163" spans="2:8">
      <c r="C163" s="171"/>
      <c r="D163" s="171"/>
      <c r="E163" s="171"/>
      <c r="F163" s="171"/>
      <c r="G163" s="171"/>
      <c r="H163" s="171"/>
    </row>
  </sheetData>
  <mergeCells count="155">
    <mergeCell ref="B2:Z2"/>
    <mergeCell ref="C160:H160"/>
    <mergeCell ref="C162:G162"/>
    <mergeCell ref="Q3:Z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BD162"/>
  <sheetViews>
    <sheetView zoomScale="80" zoomScaleNormal="80" workbookViewId="0">
      <selection activeCell="J57" sqref="J57"/>
    </sheetView>
  </sheetViews>
  <sheetFormatPr defaultRowHeight="15.75"/>
  <cols>
    <col min="1" max="1" width="9.140625" style="125"/>
    <col min="2" max="2" width="35.85546875" style="125" customWidth="1"/>
    <col min="3" max="3" width="8.42578125" style="125" customWidth="1"/>
    <col min="4" max="55" width="4.140625" style="125" customWidth="1"/>
    <col min="56" max="16384" width="9.140625" style="125"/>
  </cols>
  <sheetData>
    <row r="2" spans="1:56">
      <c r="A2" s="459" t="s">
        <v>188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56">
      <c r="Q3" s="419" t="s">
        <v>189</v>
      </c>
      <c r="R3" s="419"/>
      <c r="S3" s="419"/>
      <c r="T3" s="419"/>
      <c r="U3" s="419"/>
      <c r="V3" s="419"/>
      <c r="W3" s="419"/>
      <c r="X3" s="419"/>
      <c r="Y3" s="419"/>
      <c r="Z3" s="419"/>
    </row>
    <row r="4" spans="1:56" ht="123.75" customHeight="1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</row>
    <row r="5" spans="1:56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</row>
    <row r="6" spans="1:56">
      <c r="A6" s="406"/>
      <c r="B6" s="406"/>
      <c r="C6" s="407"/>
      <c r="D6" s="178">
        <v>36</v>
      </c>
      <c r="E6" s="178">
        <v>37</v>
      </c>
      <c r="F6" s="178">
        <v>38</v>
      </c>
      <c r="G6" s="178">
        <v>39</v>
      </c>
      <c r="H6" s="178">
        <v>40</v>
      </c>
      <c r="I6" s="178">
        <v>41</v>
      </c>
      <c r="J6" s="178">
        <v>42</v>
      </c>
      <c r="K6" s="178">
        <v>43</v>
      </c>
      <c r="L6" s="178">
        <v>44</v>
      </c>
      <c r="M6" s="178">
        <v>45</v>
      </c>
      <c r="N6" s="178">
        <v>46</v>
      </c>
      <c r="O6" s="178">
        <v>47</v>
      </c>
      <c r="P6" s="178">
        <v>48</v>
      </c>
      <c r="Q6" s="178">
        <v>49</v>
      </c>
      <c r="R6" s="178">
        <v>50</v>
      </c>
      <c r="S6" s="178">
        <v>51</v>
      </c>
      <c r="T6" s="178">
        <v>52</v>
      </c>
      <c r="U6" s="178">
        <v>1</v>
      </c>
      <c r="V6" s="178">
        <v>2</v>
      </c>
      <c r="W6" s="178">
        <v>3</v>
      </c>
      <c r="X6" s="178">
        <v>4</v>
      </c>
      <c r="Y6" s="178">
        <v>5</v>
      </c>
      <c r="Z6" s="178">
        <v>6</v>
      </c>
      <c r="AA6" s="178">
        <v>7</v>
      </c>
      <c r="AB6" s="178">
        <v>8</v>
      </c>
      <c r="AC6" s="178">
        <v>9</v>
      </c>
      <c r="AD6" s="178">
        <v>10</v>
      </c>
      <c r="AE6" s="178">
        <v>11</v>
      </c>
      <c r="AF6" s="178">
        <v>12</v>
      </c>
      <c r="AG6" s="178">
        <v>13</v>
      </c>
      <c r="AH6" s="178">
        <v>14</v>
      </c>
      <c r="AI6" s="178">
        <v>15</v>
      </c>
      <c r="AJ6" s="178">
        <v>16</v>
      </c>
      <c r="AK6" s="178">
        <v>17</v>
      </c>
      <c r="AL6" s="178">
        <v>18</v>
      </c>
      <c r="AM6" s="178">
        <v>19</v>
      </c>
      <c r="AN6" s="178">
        <v>20</v>
      </c>
      <c r="AO6" s="178">
        <v>21</v>
      </c>
      <c r="AP6" s="178">
        <v>22</v>
      </c>
      <c r="AQ6" s="178">
        <v>23</v>
      </c>
      <c r="AR6" s="178">
        <v>24</v>
      </c>
      <c r="AS6" s="178">
        <v>25</v>
      </c>
      <c r="AT6" s="178">
        <v>26</v>
      </c>
      <c r="AU6" s="178">
        <v>27</v>
      </c>
      <c r="AV6" s="178">
        <v>28</v>
      </c>
      <c r="AW6" s="178">
        <v>29</v>
      </c>
      <c r="AX6" s="178">
        <v>30</v>
      </c>
      <c r="AY6" s="178">
        <v>31</v>
      </c>
      <c r="AZ6" s="178">
        <v>32</v>
      </c>
      <c r="BA6" s="178">
        <v>33</v>
      </c>
      <c r="BB6" s="178">
        <v>34</v>
      </c>
      <c r="BC6" s="178">
        <v>35</v>
      </c>
    </row>
    <row r="7" spans="1:56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178" t="s">
        <v>133</v>
      </c>
    </row>
    <row r="8" spans="1:56" ht="15" customHeight="1">
      <c r="A8" s="178">
        <v>1</v>
      </c>
      <c r="B8" s="178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178"/>
    </row>
    <row r="9" spans="1:56" ht="13.1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2</v>
      </c>
      <c r="G9" s="84">
        <f t="shared" si="0"/>
        <v>8</v>
      </c>
      <c r="H9" s="84">
        <f t="shared" si="0"/>
        <v>12</v>
      </c>
      <c r="I9" s="84">
        <f t="shared" si="0"/>
        <v>10</v>
      </c>
      <c r="J9" s="84">
        <f t="shared" si="0"/>
        <v>8</v>
      </c>
      <c r="K9" s="84">
        <f t="shared" si="0"/>
        <v>0</v>
      </c>
      <c r="L9" s="84">
        <f t="shared" si="0"/>
        <v>0</v>
      </c>
      <c r="M9" s="84">
        <f t="shared" si="0"/>
        <v>0</v>
      </c>
      <c r="N9" s="84">
        <f t="shared" si="0"/>
        <v>2</v>
      </c>
      <c r="O9" s="84">
        <f t="shared" si="0"/>
        <v>2</v>
      </c>
      <c r="P9" s="84">
        <f t="shared" si="0"/>
        <v>4</v>
      </c>
      <c r="Q9" s="84">
        <f t="shared" si="0"/>
        <v>2</v>
      </c>
      <c r="R9" s="84">
        <f t="shared" si="0"/>
        <v>0</v>
      </c>
      <c r="S9" s="84">
        <f t="shared" si="0"/>
        <v>0</v>
      </c>
      <c r="T9" s="84">
        <f t="shared" si="0"/>
        <v>6</v>
      </c>
      <c r="U9" s="84">
        <f t="shared" si="0"/>
        <v>2</v>
      </c>
      <c r="V9" s="84">
        <f t="shared" si="0"/>
        <v>12</v>
      </c>
      <c r="W9" s="84">
        <f t="shared" si="0"/>
        <v>0</v>
      </c>
      <c r="X9" s="84">
        <f t="shared" si="0"/>
        <v>0</v>
      </c>
      <c r="Y9" s="84">
        <f t="shared" si="0"/>
        <v>0</v>
      </c>
      <c r="Z9" s="84">
        <f t="shared" si="0"/>
        <v>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70</v>
      </c>
    </row>
    <row r="10" spans="1:56" ht="32.2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1</v>
      </c>
      <c r="G10" s="84">
        <f t="shared" si="0"/>
        <v>4</v>
      </c>
      <c r="H10" s="84">
        <f t="shared" si="0"/>
        <v>6</v>
      </c>
      <c r="I10" s="84">
        <f t="shared" si="0"/>
        <v>5</v>
      </c>
      <c r="J10" s="84">
        <f t="shared" si="0"/>
        <v>4</v>
      </c>
      <c r="K10" s="84">
        <f t="shared" si="0"/>
        <v>0</v>
      </c>
      <c r="L10" s="84">
        <f t="shared" si="0"/>
        <v>0</v>
      </c>
      <c r="M10" s="84">
        <f t="shared" si="0"/>
        <v>0</v>
      </c>
      <c r="N10" s="84">
        <f t="shared" si="0"/>
        <v>1</v>
      </c>
      <c r="O10" s="84">
        <f t="shared" si="0"/>
        <v>1</v>
      </c>
      <c r="P10" s="84">
        <f t="shared" si="0"/>
        <v>2</v>
      </c>
      <c r="Q10" s="84">
        <f t="shared" si="0"/>
        <v>1</v>
      </c>
      <c r="R10" s="84">
        <f t="shared" si="0"/>
        <v>0</v>
      </c>
      <c r="S10" s="84">
        <f t="shared" si="0"/>
        <v>0</v>
      </c>
      <c r="T10" s="84">
        <f t="shared" si="0"/>
        <v>3</v>
      </c>
      <c r="U10" s="84">
        <f t="shared" si="0"/>
        <v>1</v>
      </c>
      <c r="V10" s="84">
        <f t="shared" si="0"/>
        <v>6</v>
      </c>
      <c r="W10" s="84">
        <f t="shared" si="0"/>
        <v>0</v>
      </c>
      <c r="X10" s="84">
        <f t="shared" si="0"/>
        <v>0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35</v>
      </c>
    </row>
    <row r="11" spans="1:56" ht="13.15" customHeight="1">
      <c r="A11" s="351" t="s">
        <v>2</v>
      </c>
      <c r="B11" s="351" t="s">
        <v>3</v>
      </c>
      <c r="C11" s="128" t="s">
        <v>137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145"/>
      <c r="X11" s="145"/>
      <c r="Y11" s="145"/>
      <c r="Z11" s="145"/>
      <c r="AA11" s="145"/>
      <c r="AB11" s="145"/>
      <c r="AC11" s="194"/>
      <c r="AD11" s="194"/>
      <c r="AE11" s="133"/>
      <c r="AF11" s="133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6" ht="13.15" customHeight="1">
      <c r="A12" s="398"/>
      <c r="B12" s="398"/>
      <c r="C12" s="128" t="s">
        <v>138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145"/>
      <c r="X12" s="145"/>
      <c r="Y12" s="145"/>
      <c r="Z12" s="145"/>
      <c r="AA12" s="145"/>
      <c r="AB12" s="145"/>
      <c r="AC12" s="194"/>
      <c r="AD12" s="194"/>
      <c r="AE12" s="133"/>
      <c r="AF12" s="133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6" ht="13.15" customHeight="1">
      <c r="A13" s="326" t="s">
        <v>4</v>
      </c>
      <c r="B13" s="326" t="s">
        <v>5</v>
      </c>
      <c r="C13" s="128" t="s">
        <v>137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145"/>
      <c r="X13" s="145"/>
      <c r="Y13" s="145"/>
      <c r="Z13" s="145"/>
      <c r="AA13" s="145"/>
      <c r="AB13" s="145"/>
      <c r="AC13" s="194"/>
      <c r="AD13" s="194"/>
      <c r="AE13" s="133"/>
      <c r="AF13" s="133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6" ht="13.15" customHeight="1">
      <c r="A14" s="326"/>
      <c r="B14" s="326"/>
      <c r="C14" s="128" t="s">
        <v>138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145"/>
      <c r="X14" s="145"/>
      <c r="Y14" s="145"/>
      <c r="Z14" s="145"/>
      <c r="AA14" s="145"/>
      <c r="AB14" s="145"/>
      <c r="AC14" s="194"/>
      <c r="AD14" s="194"/>
      <c r="AE14" s="133"/>
      <c r="AF14" s="133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196"/>
      <c r="E15" s="196"/>
      <c r="F15" s="196"/>
      <c r="G15" s="196"/>
      <c r="H15" s="196">
        <v>8</v>
      </c>
      <c r="I15" s="196">
        <v>6</v>
      </c>
      <c r="J15" s="196">
        <v>8</v>
      </c>
      <c r="K15" s="196"/>
      <c r="L15" s="196"/>
      <c r="M15" s="196"/>
      <c r="N15" s="196"/>
      <c r="O15" s="196"/>
      <c r="P15" s="196"/>
      <c r="Q15" s="196"/>
      <c r="R15" s="196"/>
      <c r="S15" s="196"/>
      <c r="T15" s="196">
        <v>3</v>
      </c>
      <c r="U15" s="196"/>
      <c r="V15" s="196">
        <v>10</v>
      </c>
      <c r="W15" s="145"/>
      <c r="X15" s="145"/>
      <c r="Y15" s="145"/>
      <c r="Z15" s="145"/>
      <c r="AA15" s="145"/>
      <c r="AB15" s="145"/>
      <c r="AC15" s="194"/>
      <c r="AD15" s="194"/>
      <c r="AE15" s="133"/>
      <c r="AF15" s="133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7"/>
      <c r="BD15" s="78">
        <f t="shared" si="1"/>
        <v>35</v>
      </c>
    </row>
    <row r="16" spans="1:56" ht="13.15" customHeight="1">
      <c r="A16" s="332"/>
      <c r="B16" s="332"/>
      <c r="C16" s="195" t="s">
        <v>138</v>
      </c>
      <c r="D16" s="196"/>
      <c r="E16" s="196"/>
      <c r="F16" s="196"/>
      <c r="G16" s="196"/>
      <c r="H16" s="196">
        <v>4</v>
      </c>
      <c r="I16" s="196">
        <v>3</v>
      </c>
      <c r="J16" s="196">
        <v>4</v>
      </c>
      <c r="K16" s="196"/>
      <c r="L16" s="196"/>
      <c r="M16" s="196"/>
      <c r="N16" s="196"/>
      <c r="O16" s="196"/>
      <c r="P16" s="196"/>
      <c r="Q16" s="196"/>
      <c r="R16" s="196"/>
      <c r="S16" s="196"/>
      <c r="T16" s="196">
        <v>1.5</v>
      </c>
      <c r="U16" s="196"/>
      <c r="V16" s="196">
        <v>5</v>
      </c>
      <c r="W16" s="145"/>
      <c r="X16" s="145"/>
      <c r="Y16" s="145"/>
      <c r="Z16" s="145"/>
      <c r="AA16" s="145"/>
      <c r="AB16" s="145"/>
      <c r="AC16" s="194"/>
      <c r="AD16" s="194"/>
      <c r="AE16" s="133"/>
      <c r="AF16" s="133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7"/>
      <c r="BD16" s="78">
        <f t="shared" si="1"/>
        <v>17.5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196"/>
      <c r="E17" s="196"/>
      <c r="F17" s="196">
        <v>2</v>
      </c>
      <c r="G17" s="196">
        <v>8</v>
      </c>
      <c r="H17" s="196">
        <v>4</v>
      </c>
      <c r="I17" s="196">
        <v>4</v>
      </c>
      <c r="J17" s="196"/>
      <c r="K17" s="196"/>
      <c r="L17" s="196"/>
      <c r="M17" s="196"/>
      <c r="N17" s="196">
        <v>2</v>
      </c>
      <c r="O17" s="196">
        <v>2</v>
      </c>
      <c r="P17" s="196">
        <v>4</v>
      </c>
      <c r="Q17" s="196">
        <v>2</v>
      </c>
      <c r="R17" s="196"/>
      <c r="S17" s="196"/>
      <c r="T17" s="196">
        <v>3</v>
      </c>
      <c r="U17" s="196">
        <v>2</v>
      </c>
      <c r="V17" s="196">
        <v>2</v>
      </c>
      <c r="W17" s="145"/>
      <c r="X17" s="145"/>
      <c r="Y17" s="145"/>
      <c r="Z17" s="145"/>
      <c r="AA17" s="145"/>
      <c r="AB17" s="145"/>
      <c r="AC17" s="194"/>
      <c r="AD17" s="194"/>
      <c r="AE17" s="133"/>
      <c r="AF17" s="133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7"/>
      <c r="BD17" s="78">
        <f t="shared" si="1"/>
        <v>35</v>
      </c>
    </row>
    <row r="18" spans="1:56" ht="13.15" customHeight="1">
      <c r="A18" s="332"/>
      <c r="B18" s="332"/>
      <c r="C18" s="195" t="s">
        <v>138</v>
      </c>
      <c r="D18" s="196"/>
      <c r="E18" s="251"/>
      <c r="F18" s="196">
        <v>1</v>
      </c>
      <c r="G18" s="196">
        <v>4</v>
      </c>
      <c r="H18" s="196">
        <v>2</v>
      </c>
      <c r="I18" s="196">
        <v>2</v>
      </c>
      <c r="J18" s="196"/>
      <c r="K18" s="196"/>
      <c r="L18" s="196"/>
      <c r="M18" s="196"/>
      <c r="N18" s="196">
        <v>1</v>
      </c>
      <c r="O18" s="196">
        <v>1</v>
      </c>
      <c r="P18" s="196">
        <v>2</v>
      </c>
      <c r="Q18" s="196">
        <v>1</v>
      </c>
      <c r="R18" s="196"/>
      <c r="S18" s="196"/>
      <c r="T18" s="196">
        <v>1.5</v>
      </c>
      <c r="U18" s="196">
        <v>1</v>
      </c>
      <c r="V18" s="196">
        <v>1</v>
      </c>
      <c r="W18" s="145"/>
      <c r="X18" s="145"/>
      <c r="Y18" s="145"/>
      <c r="Z18" s="145"/>
      <c r="AA18" s="145"/>
      <c r="AB18" s="145"/>
      <c r="AC18" s="194"/>
      <c r="AD18" s="194"/>
      <c r="AE18" s="133"/>
      <c r="AF18" s="133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7"/>
      <c r="BD18" s="78">
        <f t="shared" si="1"/>
        <v>17.5</v>
      </c>
    </row>
    <row r="19" spans="1:56" ht="13.15" customHeight="1">
      <c r="A19" s="326" t="s">
        <v>10</v>
      </c>
      <c r="B19" s="326" t="s">
        <v>11</v>
      </c>
      <c r="C19" s="128" t="s">
        <v>137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145"/>
      <c r="X19" s="145"/>
      <c r="Y19" s="145"/>
      <c r="Z19" s="145"/>
      <c r="AA19" s="145"/>
      <c r="AB19" s="145"/>
      <c r="AC19" s="194"/>
      <c r="AD19" s="194"/>
      <c r="AE19" s="133"/>
      <c r="AF19" s="133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5"/>
      <c r="BD19" s="78">
        <f t="shared" si="1"/>
        <v>0</v>
      </c>
    </row>
    <row r="20" spans="1:56" ht="13.15" customHeight="1">
      <c r="A20" s="351"/>
      <c r="B20" s="351"/>
      <c r="C20" s="128" t="s">
        <v>138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48"/>
      <c r="X20" s="148"/>
      <c r="Y20" s="148"/>
      <c r="Z20" s="148"/>
      <c r="AA20" s="148"/>
      <c r="AB20" s="148"/>
      <c r="AC20" s="198"/>
      <c r="AD20" s="198"/>
      <c r="AE20" s="150"/>
      <c r="AF20" s="150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200"/>
      <c r="BD20" s="78">
        <f t="shared" si="1"/>
        <v>0</v>
      </c>
    </row>
    <row r="21" spans="1:56" ht="13.1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0</v>
      </c>
      <c r="G21" s="84">
        <f t="shared" si="2"/>
        <v>0</v>
      </c>
      <c r="H21" s="84">
        <f t="shared" si="2"/>
        <v>0</v>
      </c>
      <c r="I21" s="84">
        <f t="shared" si="2"/>
        <v>0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0</v>
      </c>
      <c r="N21" s="84">
        <f t="shared" si="2"/>
        <v>0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0</v>
      </c>
    </row>
    <row r="22" spans="1:56" ht="13.1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0</v>
      </c>
      <c r="F22" s="84">
        <f t="shared" si="2"/>
        <v>0</v>
      </c>
      <c r="G22" s="84">
        <f t="shared" si="2"/>
        <v>0</v>
      </c>
      <c r="H22" s="84">
        <f t="shared" si="2"/>
        <v>0</v>
      </c>
      <c r="I22" s="84">
        <f t="shared" si="2"/>
        <v>0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0</v>
      </c>
      <c r="N22" s="84">
        <f t="shared" si="2"/>
        <v>0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0</v>
      </c>
    </row>
    <row r="23" spans="1:56" ht="13.15" customHeight="1">
      <c r="A23" s="326" t="s">
        <v>14</v>
      </c>
      <c r="B23" s="326" t="s">
        <v>15</v>
      </c>
      <c r="C23" s="128" t="s">
        <v>137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145"/>
      <c r="X23" s="145"/>
      <c r="Y23" s="145"/>
      <c r="Z23" s="145"/>
      <c r="AA23" s="145"/>
      <c r="AB23" s="145"/>
      <c r="AC23" s="130"/>
      <c r="AD23" s="130"/>
      <c r="AE23" s="133"/>
      <c r="AF23" s="133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8"/>
      <c r="BD23" s="78">
        <f t="shared" si="1"/>
        <v>0</v>
      </c>
    </row>
    <row r="24" spans="1:56" ht="13.15" customHeight="1">
      <c r="A24" s="390"/>
      <c r="B24" s="390"/>
      <c r="C24" s="128" t="s">
        <v>138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145"/>
      <c r="X24" s="145"/>
      <c r="Y24" s="145"/>
      <c r="Z24" s="145"/>
      <c r="AA24" s="145"/>
      <c r="AB24" s="145"/>
      <c r="AC24" s="130"/>
      <c r="AD24" s="130"/>
      <c r="AE24" s="133"/>
      <c r="AF24" s="133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8"/>
      <c r="BD24" s="78">
        <f t="shared" si="1"/>
        <v>0</v>
      </c>
    </row>
    <row r="25" spans="1:56" ht="13.15" customHeight="1">
      <c r="A25" s="326" t="s">
        <v>16</v>
      </c>
      <c r="B25" s="326" t="s">
        <v>17</v>
      </c>
      <c r="C25" s="128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145"/>
      <c r="X25" s="145"/>
      <c r="Y25" s="145"/>
      <c r="Z25" s="145"/>
      <c r="AA25" s="145"/>
      <c r="AB25" s="145"/>
      <c r="AC25" s="130"/>
      <c r="AD25" s="130"/>
      <c r="AE25" s="133"/>
      <c r="AF25" s="133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8"/>
      <c r="BD25" s="78">
        <f t="shared" si="1"/>
        <v>0</v>
      </c>
    </row>
    <row r="26" spans="1:56" ht="13.15" customHeight="1">
      <c r="A26" s="378"/>
      <c r="B26" s="378"/>
      <c r="C26" s="128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148"/>
      <c r="X26" s="148"/>
      <c r="Y26" s="148"/>
      <c r="Z26" s="148"/>
      <c r="AA26" s="148"/>
      <c r="AB26" s="148"/>
      <c r="AC26" s="141"/>
      <c r="AD26" s="141"/>
      <c r="AE26" s="150"/>
      <c r="AF26" s="150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2"/>
      <c r="BD26" s="78">
        <f t="shared" si="1"/>
        <v>0</v>
      </c>
    </row>
    <row r="27" spans="1:56" ht="13.1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BC28" si="3">E29+E53</f>
        <v>18</v>
      </c>
      <c r="F27" s="152">
        <f t="shared" si="3"/>
        <v>34</v>
      </c>
      <c r="G27" s="152">
        <f t="shared" si="3"/>
        <v>28</v>
      </c>
      <c r="H27" s="152">
        <f t="shared" si="3"/>
        <v>24</v>
      </c>
      <c r="I27" s="152">
        <f t="shared" si="3"/>
        <v>26</v>
      </c>
      <c r="J27" s="152">
        <f t="shared" si="3"/>
        <v>28</v>
      </c>
      <c r="K27" s="152">
        <f t="shared" si="3"/>
        <v>36</v>
      </c>
      <c r="L27" s="152">
        <f t="shared" si="3"/>
        <v>36</v>
      </c>
      <c r="M27" s="152">
        <f t="shared" si="3"/>
        <v>36</v>
      </c>
      <c r="N27" s="152">
        <f t="shared" si="3"/>
        <v>34</v>
      </c>
      <c r="O27" s="152">
        <f t="shared" si="3"/>
        <v>34</v>
      </c>
      <c r="P27" s="152">
        <f t="shared" si="3"/>
        <v>32</v>
      </c>
      <c r="Q27" s="152">
        <f t="shared" si="3"/>
        <v>34</v>
      </c>
      <c r="R27" s="152">
        <f t="shared" si="3"/>
        <v>36</v>
      </c>
      <c r="S27" s="152">
        <f t="shared" si="3"/>
        <v>36</v>
      </c>
      <c r="T27" s="152">
        <f t="shared" si="3"/>
        <v>30</v>
      </c>
      <c r="U27" s="152">
        <f t="shared" si="3"/>
        <v>34</v>
      </c>
      <c r="V27" s="152">
        <f t="shared" si="3"/>
        <v>24</v>
      </c>
      <c r="W27" s="152">
        <f t="shared" si="3"/>
        <v>0</v>
      </c>
      <c r="X27" s="152">
        <f t="shared" si="3"/>
        <v>0</v>
      </c>
      <c r="Y27" s="152">
        <f t="shared" si="3"/>
        <v>0</v>
      </c>
      <c r="Z27" s="152">
        <f t="shared" si="3"/>
        <v>0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si="3"/>
        <v>0</v>
      </c>
      <c r="AH27" s="152">
        <f t="shared" si="3"/>
        <v>0</v>
      </c>
      <c r="AI27" s="152">
        <f t="shared" si="3"/>
        <v>0</v>
      </c>
      <c r="AJ27" s="152">
        <f t="shared" si="3"/>
        <v>0</v>
      </c>
      <c r="AK27" s="152">
        <f t="shared" si="3"/>
        <v>0</v>
      </c>
      <c r="AL27" s="152">
        <f t="shared" si="3"/>
        <v>0</v>
      </c>
      <c r="AM27" s="152">
        <f t="shared" si="3"/>
        <v>0</v>
      </c>
      <c r="AN27" s="152">
        <f t="shared" si="3"/>
        <v>0</v>
      </c>
      <c r="AO27" s="152">
        <f t="shared" si="3"/>
        <v>0</v>
      </c>
      <c r="AP27" s="152">
        <f t="shared" si="3"/>
        <v>0</v>
      </c>
      <c r="AQ27" s="152">
        <f t="shared" si="3"/>
        <v>0</v>
      </c>
      <c r="AR27" s="152">
        <f t="shared" si="3"/>
        <v>0</v>
      </c>
      <c r="AS27" s="152">
        <f t="shared" si="3"/>
        <v>0</v>
      </c>
      <c r="AT27" s="152">
        <f t="shared" si="3"/>
        <v>0</v>
      </c>
      <c r="AU27" s="152">
        <f t="shared" si="3"/>
        <v>0</v>
      </c>
      <c r="AV27" s="152">
        <f t="shared" si="3"/>
        <v>0</v>
      </c>
      <c r="AW27" s="152">
        <f t="shared" si="3"/>
        <v>0</v>
      </c>
      <c r="AX27" s="152">
        <f t="shared" si="3"/>
        <v>0</v>
      </c>
      <c r="AY27" s="152">
        <f t="shared" si="3"/>
        <v>0</v>
      </c>
      <c r="AZ27" s="152">
        <f t="shared" si="3"/>
        <v>0</v>
      </c>
      <c r="BA27" s="152">
        <f t="shared" si="3"/>
        <v>0</v>
      </c>
      <c r="BB27" s="152">
        <f t="shared" si="3"/>
        <v>0</v>
      </c>
      <c r="BC27" s="153">
        <f t="shared" si="3"/>
        <v>0</v>
      </c>
      <c r="BD27" s="78">
        <f>SUM(D27:AF27)</f>
        <v>560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3"/>
        <v>9</v>
      </c>
      <c r="F28" s="84">
        <f t="shared" si="3"/>
        <v>17</v>
      </c>
      <c r="G28" s="84">
        <f t="shared" si="3"/>
        <v>14</v>
      </c>
      <c r="H28" s="84">
        <f t="shared" si="3"/>
        <v>12</v>
      </c>
      <c r="I28" s="84">
        <f t="shared" si="3"/>
        <v>13</v>
      </c>
      <c r="J28" s="84">
        <f t="shared" si="3"/>
        <v>14</v>
      </c>
      <c r="K28" s="84">
        <f t="shared" si="3"/>
        <v>18</v>
      </c>
      <c r="L28" s="84">
        <f t="shared" si="3"/>
        <v>18</v>
      </c>
      <c r="M28" s="84">
        <f t="shared" si="3"/>
        <v>18</v>
      </c>
      <c r="N28" s="84">
        <f t="shared" si="3"/>
        <v>17</v>
      </c>
      <c r="O28" s="84">
        <f t="shared" si="3"/>
        <v>17</v>
      </c>
      <c r="P28" s="84">
        <f t="shared" si="3"/>
        <v>16</v>
      </c>
      <c r="Q28" s="84">
        <f t="shared" si="3"/>
        <v>17</v>
      </c>
      <c r="R28" s="84">
        <f t="shared" si="3"/>
        <v>18</v>
      </c>
      <c r="S28" s="84">
        <f t="shared" si="3"/>
        <v>18</v>
      </c>
      <c r="T28" s="84">
        <f t="shared" si="3"/>
        <v>15</v>
      </c>
      <c r="U28" s="84">
        <f t="shared" si="3"/>
        <v>17</v>
      </c>
      <c r="V28" s="84">
        <f t="shared" si="3"/>
        <v>12</v>
      </c>
      <c r="W28" s="84">
        <f t="shared" si="3"/>
        <v>0</v>
      </c>
      <c r="X28" s="84">
        <f t="shared" si="3"/>
        <v>0</v>
      </c>
      <c r="Y28" s="84">
        <f t="shared" si="3"/>
        <v>0</v>
      </c>
      <c r="Z28" s="84">
        <f t="shared" si="3"/>
        <v>0</v>
      </c>
      <c r="AA28" s="84">
        <f t="shared" si="3"/>
        <v>0</v>
      </c>
      <c r="AB28" s="84">
        <f t="shared" si="3"/>
        <v>0</v>
      </c>
      <c r="AC28" s="84">
        <f t="shared" si="3"/>
        <v>0</v>
      </c>
      <c r="AD28" s="84">
        <f t="shared" si="3"/>
        <v>0</v>
      </c>
      <c r="AE28" s="84">
        <f t="shared" si="3"/>
        <v>0</v>
      </c>
      <c r="AF28" s="84">
        <f t="shared" si="3"/>
        <v>0</v>
      </c>
      <c r="AG28" s="84">
        <f t="shared" si="3"/>
        <v>0</v>
      </c>
      <c r="AH28" s="84">
        <f t="shared" si="3"/>
        <v>0</v>
      </c>
      <c r="AI28" s="84">
        <f t="shared" si="3"/>
        <v>0</v>
      </c>
      <c r="AJ28" s="84">
        <f t="shared" si="3"/>
        <v>0</v>
      </c>
      <c r="AK28" s="84">
        <f t="shared" si="3"/>
        <v>0</v>
      </c>
      <c r="AL28" s="84">
        <f t="shared" si="3"/>
        <v>0</v>
      </c>
      <c r="AM28" s="84">
        <f t="shared" si="3"/>
        <v>0</v>
      </c>
      <c r="AN28" s="84">
        <f t="shared" si="3"/>
        <v>0</v>
      </c>
      <c r="AO28" s="84">
        <f t="shared" si="3"/>
        <v>0</v>
      </c>
      <c r="AP28" s="84">
        <f t="shared" si="3"/>
        <v>0</v>
      </c>
      <c r="AQ28" s="84">
        <f t="shared" si="3"/>
        <v>0</v>
      </c>
      <c r="AR28" s="84">
        <f t="shared" si="3"/>
        <v>0</v>
      </c>
      <c r="AS28" s="84">
        <f t="shared" si="3"/>
        <v>0</v>
      </c>
      <c r="AT28" s="84">
        <f t="shared" si="3"/>
        <v>0</v>
      </c>
      <c r="AU28" s="84">
        <f t="shared" si="3"/>
        <v>0</v>
      </c>
      <c r="AV28" s="84">
        <f t="shared" si="3"/>
        <v>0</v>
      </c>
      <c r="AW28" s="84">
        <f t="shared" si="3"/>
        <v>0</v>
      </c>
      <c r="AX28" s="84">
        <f t="shared" si="3"/>
        <v>0</v>
      </c>
      <c r="AY28" s="84">
        <f t="shared" si="3"/>
        <v>0</v>
      </c>
      <c r="AZ28" s="84">
        <f t="shared" si="3"/>
        <v>0</v>
      </c>
      <c r="BA28" s="84">
        <f t="shared" si="3"/>
        <v>0</v>
      </c>
      <c r="BB28" s="84">
        <f t="shared" si="3"/>
        <v>0</v>
      </c>
      <c r="BC28" s="85">
        <f t="shared" si="3"/>
        <v>0</v>
      </c>
      <c r="BD28" s="78">
        <f t="shared" si="1"/>
        <v>280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4">E31+E33+E35+E37+E39+E41+E43+E45+E47+E49+E51</f>
        <v>0</v>
      </c>
      <c r="F29" s="155">
        <f t="shared" si="4"/>
        <v>0</v>
      </c>
      <c r="G29" s="155">
        <f t="shared" si="4"/>
        <v>0</v>
      </c>
      <c r="H29" s="155">
        <f t="shared" si="4"/>
        <v>0</v>
      </c>
      <c r="I29" s="155">
        <f t="shared" si="4"/>
        <v>0</v>
      </c>
      <c r="J29" s="155">
        <f t="shared" si="4"/>
        <v>0</v>
      </c>
      <c r="K29" s="155">
        <f t="shared" si="4"/>
        <v>0</v>
      </c>
      <c r="L29" s="155">
        <f t="shared" si="4"/>
        <v>0</v>
      </c>
      <c r="M29" s="155">
        <f t="shared" si="4"/>
        <v>0</v>
      </c>
      <c r="N29" s="155">
        <f t="shared" si="4"/>
        <v>0</v>
      </c>
      <c r="O29" s="155">
        <f t="shared" si="4"/>
        <v>0</v>
      </c>
      <c r="P29" s="155">
        <f t="shared" si="4"/>
        <v>0</v>
      </c>
      <c r="Q29" s="155">
        <f t="shared" si="4"/>
        <v>0</v>
      </c>
      <c r="R29" s="155">
        <f t="shared" si="4"/>
        <v>0</v>
      </c>
      <c r="S29" s="155">
        <f t="shared" si="4"/>
        <v>0</v>
      </c>
      <c r="T29" s="155">
        <f t="shared" si="4"/>
        <v>0</v>
      </c>
      <c r="U29" s="155">
        <f t="shared" si="4"/>
        <v>0</v>
      </c>
      <c r="V29" s="155">
        <f t="shared" si="4"/>
        <v>0</v>
      </c>
      <c r="W29" s="155">
        <f t="shared" si="4"/>
        <v>0</v>
      </c>
      <c r="X29" s="155">
        <f t="shared" si="4"/>
        <v>0</v>
      </c>
      <c r="Y29" s="155">
        <f t="shared" si="4"/>
        <v>0</v>
      </c>
      <c r="Z29" s="155">
        <f t="shared" si="4"/>
        <v>0</v>
      </c>
      <c r="AA29" s="155">
        <f t="shared" si="4"/>
        <v>0</v>
      </c>
      <c r="AB29" s="155">
        <f t="shared" si="4"/>
        <v>0</v>
      </c>
      <c r="AC29" s="155">
        <f t="shared" si="4"/>
        <v>0</v>
      </c>
      <c r="AD29" s="155">
        <f t="shared" si="4"/>
        <v>0</v>
      </c>
      <c r="AE29" s="155">
        <f t="shared" si="4"/>
        <v>0</v>
      </c>
      <c r="AF29" s="155">
        <f t="shared" si="4"/>
        <v>0</v>
      </c>
      <c r="AG29" s="155">
        <f t="shared" si="4"/>
        <v>0</v>
      </c>
      <c r="AH29" s="155">
        <f t="shared" si="4"/>
        <v>0</v>
      </c>
      <c r="AI29" s="155">
        <f t="shared" si="4"/>
        <v>0</v>
      </c>
      <c r="AJ29" s="155">
        <f t="shared" si="4"/>
        <v>0</v>
      </c>
      <c r="AK29" s="155">
        <f t="shared" si="4"/>
        <v>0</v>
      </c>
      <c r="AL29" s="155">
        <f t="shared" si="4"/>
        <v>0</v>
      </c>
      <c r="AM29" s="155">
        <f t="shared" si="4"/>
        <v>0</v>
      </c>
      <c r="AN29" s="155">
        <f t="shared" si="4"/>
        <v>0</v>
      </c>
      <c r="AO29" s="155">
        <f t="shared" si="4"/>
        <v>0</v>
      </c>
      <c r="AP29" s="155">
        <f t="shared" si="4"/>
        <v>0</v>
      </c>
      <c r="AQ29" s="155">
        <f t="shared" si="4"/>
        <v>0</v>
      </c>
      <c r="AR29" s="155">
        <f t="shared" si="4"/>
        <v>0</v>
      </c>
      <c r="AS29" s="155">
        <f t="shared" si="4"/>
        <v>0</v>
      </c>
      <c r="AT29" s="155">
        <f t="shared" si="4"/>
        <v>0</v>
      </c>
      <c r="AU29" s="155">
        <f t="shared" si="4"/>
        <v>0</v>
      </c>
      <c r="AV29" s="155">
        <f t="shared" si="4"/>
        <v>0</v>
      </c>
      <c r="AW29" s="155">
        <f t="shared" si="4"/>
        <v>0</v>
      </c>
      <c r="AX29" s="155">
        <f t="shared" si="4"/>
        <v>0</v>
      </c>
      <c r="AY29" s="155">
        <f t="shared" si="4"/>
        <v>0</v>
      </c>
      <c r="AZ29" s="155">
        <f t="shared" si="4"/>
        <v>0</v>
      </c>
      <c r="BA29" s="155">
        <f t="shared" si="4"/>
        <v>0</v>
      </c>
      <c r="BB29" s="155">
        <f t="shared" si="4"/>
        <v>0</v>
      </c>
      <c r="BC29" s="156">
        <f t="shared" si="4"/>
        <v>0</v>
      </c>
      <c r="BD29" s="78">
        <f t="shared" si="1"/>
        <v>0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4"/>
        <v>0</v>
      </c>
      <c r="F30" s="155">
        <f t="shared" si="4"/>
        <v>0</v>
      </c>
      <c r="G30" s="155">
        <f t="shared" si="4"/>
        <v>0</v>
      </c>
      <c r="H30" s="155">
        <f t="shared" si="4"/>
        <v>0</v>
      </c>
      <c r="I30" s="155">
        <f t="shared" si="4"/>
        <v>0</v>
      </c>
      <c r="J30" s="155">
        <f t="shared" si="4"/>
        <v>0</v>
      </c>
      <c r="K30" s="155">
        <f t="shared" si="4"/>
        <v>0</v>
      </c>
      <c r="L30" s="155">
        <f t="shared" si="4"/>
        <v>0</v>
      </c>
      <c r="M30" s="155">
        <f t="shared" si="4"/>
        <v>0</v>
      </c>
      <c r="N30" s="155">
        <f t="shared" si="4"/>
        <v>0</v>
      </c>
      <c r="O30" s="155">
        <f t="shared" si="4"/>
        <v>0</v>
      </c>
      <c r="P30" s="155">
        <f t="shared" si="4"/>
        <v>0</v>
      </c>
      <c r="Q30" s="155">
        <f t="shared" si="4"/>
        <v>0</v>
      </c>
      <c r="R30" s="155">
        <f t="shared" si="4"/>
        <v>0</v>
      </c>
      <c r="S30" s="155">
        <f t="shared" si="4"/>
        <v>0</v>
      </c>
      <c r="T30" s="155">
        <f t="shared" si="4"/>
        <v>0</v>
      </c>
      <c r="U30" s="155">
        <f t="shared" si="4"/>
        <v>0</v>
      </c>
      <c r="V30" s="155">
        <f t="shared" si="4"/>
        <v>0</v>
      </c>
      <c r="W30" s="155">
        <f t="shared" si="4"/>
        <v>0</v>
      </c>
      <c r="X30" s="155">
        <f t="shared" si="4"/>
        <v>0</v>
      </c>
      <c r="Y30" s="155">
        <f t="shared" si="4"/>
        <v>0</v>
      </c>
      <c r="Z30" s="155">
        <f t="shared" si="4"/>
        <v>0</v>
      </c>
      <c r="AA30" s="155">
        <f t="shared" si="4"/>
        <v>0</v>
      </c>
      <c r="AB30" s="155">
        <f t="shared" si="4"/>
        <v>0</v>
      </c>
      <c r="AC30" s="155">
        <f t="shared" si="4"/>
        <v>0</v>
      </c>
      <c r="AD30" s="155">
        <f t="shared" si="4"/>
        <v>0</v>
      </c>
      <c r="AE30" s="155">
        <f t="shared" si="4"/>
        <v>0</v>
      </c>
      <c r="AF30" s="155">
        <f t="shared" si="4"/>
        <v>0</v>
      </c>
      <c r="AG30" s="155">
        <f t="shared" si="4"/>
        <v>0</v>
      </c>
      <c r="AH30" s="155">
        <f t="shared" si="4"/>
        <v>0</v>
      </c>
      <c r="AI30" s="155">
        <f t="shared" si="4"/>
        <v>0</v>
      </c>
      <c r="AJ30" s="155">
        <f t="shared" si="4"/>
        <v>0</v>
      </c>
      <c r="AK30" s="155">
        <f t="shared" si="4"/>
        <v>0</v>
      </c>
      <c r="AL30" s="155">
        <f t="shared" si="4"/>
        <v>0</v>
      </c>
      <c r="AM30" s="155">
        <f t="shared" si="4"/>
        <v>0</v>
      </c>
      <c r="AN30" s="155">
        <f t="shared" si="4"/>
        <v>0</v>
      </c>
      <c r="AO30" s="155">
        <f t="shared" si="4"/>
        <v>0</v>
      </c>
      <c r="AP30" s="155">
        <f t="shared" si="4"/>
        <v>0</v>
      </c>
      <c r="AQ30" s="155">
        <f t="shared" si="4"/>
        <v>0</v>
      </c>
      <c r="AR30" s="155">
        <f t="shared" si="4"/>
        <v>0</v>
      </c>
      <c r="AS30" s="155">
        <f t="shared" si="4"/>
        <v>0</v>
      </c>
      <c r="AT30" s="155">
        <f t="shared" si="4"/>
        <v>0</v>
      </c>
      <c r="AU30" s="155">
        <f t="shared" si="4"/>
        <v>0</v>
      </c>
      <c r="AV30" s="155">
        <f t="shared" si="4"/>
        <v>0</v>
      </c>
      <c r="AW30" s="155">
        <f t="shared" si="4"/>
        <v>0</v>
      </c>
      <c r="AX30" s="155">
        <f t="shared" si="4"/>
        <v>0</v>
      </c>
      <c r="AY30" s="155">
        <f t="shared" si="4"/>
        <v>0</v>
      </c>
      <c r="AZ30" s="155">
        <f t="shared" si="4"/>
        <v>0</v>
      </c>
      <c r="BA30" s="155">
        <f t="shared" si="4"/>
        <v>0</v>
      </c>
      <c r="BB30" s="155">
        <f t="shared" si="4"/>
        <v>0</v>
      </c>
      <c r="BC30" s="156">
        <f t="shared" si="4"/>
        <v>0</v>
      </c>
      <c r="BD30" s="78">
        <f t="shared" si="1"/>
        <v>0</v>
      </c>
    </row>
    <row r="31" spans="1:56" ht="13.15" customHeight="1">
      <c r="A31" s="351" t="s">
        <v>22</v>
      </c>
      <c r="B31" s="351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145"/>
      <c r="X31" s="145"/>
      <c r="Y31" s="145"/>
      <c r="Z31" s="145"/>
      <c r="AA31" s="145"/>
      <c r="AB31" s="145"/>
      <c r="AC31" s="130"/>
      <c r="AD31" s="130"/>
      <c r="AE31" s="133"/>
      <c r="AF31" s="133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78">
        <f t="shared" si="1"/>
        <v>0</v>
      </c>
    </row>
    <row r="32" spans="1:56" ht="13.15" customHeight="1">
      <c r="A32" s="398"/>
      <c r="B32" s="398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145"/>
      <c r="X32" s="145"/>
      <c r="Y32" s="145"/>
      <c r="Z32" s="145"/>
      <c r="AA32" s="145"/>
      <c r="AB32" s="145"/>
      <c r="AC32" s="130"/>
      <c r="AD32" s="130"/>
      <c r="AE32" s="133"/>
      <c r="AF32" s="133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78">
        <f t="shared" si="1"/>
        <v>0</v>
      </c>
    </row>
    <row r="33" spans="1:56" ht="13.15" customHeight="1">
      <c r="A33" s="351" t="s">
        <v>24</v>
      </c>
      <c r="B33" s="351" t="s">
        <v>25</v>
      </c>
      <c r="C33" s="128" t="s">
        <v>137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145"/>
      <c r="X33" s="145"/>
      <c r="Y33" s="145"/>
      <c r="Z33" s="145"/>
      <c r="AA33" s="145"/>
      <c r="AB33" s="145"/>
      <c r="AC33" s="130"/>
      <c r="AD33" s="130"/>
      <c r="AE33" s="133"/>
      <c r="AF33" s="133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8"/>
      <c r="BD33" s="78">
        <f t="shared" si="1"/>
        <v>0</v>
      </c>
    </row>
    <row r="34" spans="1:56" ht="13.15" customHeight="1">
      <c r="A34" s="373"/>
      <c r="B34" s="373"/>
      <c r="C34" s="128" t="s">
        <v>138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145"/>
      <c r="X34" s="145"/>
      <c r="Y34" s="145"/>
      <c r="Z34" s="145"/>
      <c r="AA34" s="145"/>
      <c r="AB34" s="145"/>
      <c r="AC34" s="130"/>
      <c r="AD34" s="130"/>
      <c r="AE34" s="133"/>
      <c r="AF34" s="133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8"/>
      <c r="BD34" s="78">
        <f t="shared" si="1"/>
        <v>0</v>
      </c>
    </row>
    <row r="35" spans="1:56" ht="13.15" customHeight="1">
      <c r="A35" s="351" t="s">
        <v>26</v>
      </c>
      <c r="B35" s="351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145"/>
      <c r="X35" s="145"/>
      <c r="Y35" s="145"/>
      <c r="Z35" s="145"/>
      <c r="AA35" s="145"/>
      <c r="AB35" s="145"/>
      <c r="AC35" s="130"/>
      <c r="AD35" s="130"/>
      <c r="AE35" s="133"/>
      <c r="AF35" s="133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8"/>
      <c r="BD35" s="78">
        <f t="shared" si="1"/>
        <v>0</v>
      </c>
    </row>
    <row r="36" spans="1:56" ht="13.15" customHeight="1">
      <c r="A36" s="373"/>
      <c r="B36" s="373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145"/>
      <c r="X36" s="145"/>
      <c r="Y36" s="145"/>
      <c r="Z36" s="145"/>
      <c r="AA36" s="145"/>
      <c r="AB36" s="145"/>
      <c r="AC36" s="130"/>
      <c r="AD36" s="130"/>
      <c r="AE36" s="133"/>
      <c r="AF36" s="133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8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145"/>
      <c r="X37" s="145"/>
      <c r="Y37" s="145"/>
      <c r="Z37" s="145"/>
      <c r="AA37" s="145"/>
      <c r="AB37" s="145"/>
      <c r="AC37" s="130"/>
      <c r="AD37" s="130"/>
      <c r="AE37" s="133"/>
      <c r="AF37" s="133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8"/>
      <c r="BD37" s="78">
        <f t="shared" si="1"/>
        <v>0</v>
      </c>
    </row>
    <row r="38" spans="1:56" ht="13.15" customHeight="1">
      <c r="A38" s="373"/>
      <c r="B38" s="373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145"/>
      <c r="X38" s="145"/>
      <c r="Y38" s="145"/>
      <c r="Z38" s="145"/>
      <c r="AA38" s="145"/>
      <c r="AB38" s="145"/>
      <c r="AC38" s="130"/>
      <c r="AD38" s="130"/>
      <c r="AE38" s="133"/>
      <c r="AF38" s="133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8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145"/>
      <c r="X39" s="145"/>
      <c r="Y39" s="145"/>
      <c r="Z39" s="145"/>
      <c r="AA39" s="145"/>
      <c r="AB39" s="145"/>
      <c r="AC39" s="130"/>
      <c r="AD39" s="130"/>
      <c r="AE39" s="133"/>
      <c r="AF39" s="133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78">
        <f t="shared" si="1"/>
        <v>0</v>
      </c>
    </row>
    <row r="40" spans="1:56" ht="13.15" customHeight="1">
      <c r="A40" s="373"/>
      <c r="B40" s="373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145"/>
      <c r="X40" s="145"/>
      <c r="Y40" s="145"/>
      <c r="Z40" s="145"/>
      <c r="AA40" s="145"/>
      <c r="AB40" s="145"/>
      <c r="AC40" s="130"/>
      <c r="AD40" s="130"/>
      <c r="AE40" s="133"/>
      <c r="AF40" s="133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8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145"/>
      <c r="X41" s="145"/>
      <c r="Y41" s="145"/>
      <c r="Z41" s="145"/>
      <c r="AA41" s="145"/>
      <c r="AB41" s="145"/>
      <c r="AC41" s="130"/>
      <c r="AD41" s="130"/>
      <c r="AE41" s="133"/>
      <c r="AF41" s="133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373"/>
      <c r="B42" s="373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145"/>
      <c r="X42" s="145"/>
      <c r="Y42" s="145"/>
      <c r="Z42" s="145"/>
      <c r="AA42" s="145"/>
      <c r="AB42" s="145"/>
      <c r="AC42" s="130"/>
      <c r="AD42" s="130"/>
      <c r="AE42" s="133"/>
      <c r="AF42" s="133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145"/>
      <c r="X43" s="145"/>
      <c r="Y43" s="145"/>
      <c r="Z43" s="145"/>
      <c r="AA43" s="145"/>
      <c r="AB43" s="145"/>
      <c r="AC43" s="130"/>
      <c r="AD43" s="130"/>
      <c r="AE43" s="133"/>
      <c r="AF43" s="133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373"/>
      <c r="B44" s="373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145"/>
      <c r="X44" s="145"/>
      <c r="Y44" s="145"/>
      <c r="Z44" s="145"/>
      <c r="AA44" s="145"/>
      <c r="AB44" s="145"/>
      <c r="AC44" s="130"/>
      <c r="AD44" s="130"/>
      <c r="AE44" s="133"/>
      <c r="AF44" s="133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145"/>
      <c r="X45" s="145"/>
      <c r="Y45" s="145"/>
      <c r="Z45" s="145"/>
      <c r="AA45" s="145"/>
      <c r="AB45" s="145"/>
      <c r="AC45" s="130"/>
      <c r="AD45" s="130"/>
      <c r="AE45" s="133"/>
      <c r="AF45" s="133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373"/>
      <c r="B46" s="373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145"/>
      <c r="X46" s="145"/>
      <c r="Y46" s="145"/>
      <c r="Z46" s="145"/>
      <c r="AA46" s="145"/>
      <c r="AB46" s="145"/>
      <c r="AC46" s="130"/>
      <c r="AD46" s="130"/>
      <c r="AE46" s="133"/>
      <c r="AF46" s="133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145"/>
      <c r="X47" s="145"/>
      <c r="Y47" s="145"/>
      <c r="Z47" s="145"/>
      <c r="AA47" s="145"/>
      <c r="AB47" s="145"/>
      <c r="AC47" s="130"/>
      <c r="AD47" s="130"/>
      <c r="AE47" s="133"/>
      <c r="AF47" s="133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373"/>
      <c r="B48" s="373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145"/>
      <c r="X48" s="145"/>
      <c r="Y48" s="145"/>
      <c r="Z48" s="145"/>
      <c r="AA48" s="145"/>
      <c r="AB48" s="145"/>
      <c r="AC48" s="130"/>
      <c r="AD48" s="130"/>
      <c r="AE48" s="133"/>
      <c r="AF48" s="133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351" t="s">
        <v>40</v>
      </c>
      <c r="B49" s="351" t="s">
        <v>41</v>
      </c>
      <c r="C49" s="128" t="s">
        <v>137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145"/>
      <c r="X49" s="145"/>
      <c r="Y49" s="145"/>
      <c r="Z49" s="145"/>
      <c r="AA49" s="145"/>
      <c r="AB49" s="145"/>
      <c r="AC49" s="130"/>
      <c r="AD49" s="130"/>
      <c r="AE49" s="133"/>
      <c r="AF49" s="133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8"/>
      <c r="BD49" s="78">
        <f t="shared" si="1"/>
        <v>0</v>
      </c>
    </row>
    <row r="50" spans="1:56" ht="13.15" customHeight="1">
      <c r="A50" s="373"/>
      <c r="B50" s="373"/>
      <c r="C50" s="128" t="s">
        <v>138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145"/>
      <c r="X50" s="145"/>
      <c r="Y50" s="145"/>
      <c r="Z50" s="145"/>
      <c r="AA50" s="145"/>
      <c r="AB50" s="145"/>
      <c r="AC50" s="130"/>
      <c r="AD50" s="130"/>
      <c r="AE50" s="133"/>
      <c r="AF50" s="133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8"/>
      <c r="BD50" s="78">
        <f t="shared" si="1"/>
        <v>0</v>
      </c>
    </row>
    <row r="51" spans="1:56" ht="13.15" customHeight="1">
      <c r="A51" s="326" t="s">
        <v>42</v>
      </c>
      <c r="B51" s="326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145"/>
      <c r="X51" s="145"/>
      <c r="Y51" s="145"/>
      <c r="Z51" s="145"/>
      <c r="AA51" s="145"/>
      <c r="AB51" s="145"/>
      <c r="AC51" s="130"/>
      <c r="AD51" s="130"/>
      <c r="AE51" s="133"/>
      <c r="AF51" s="133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390"/>
      <c r="B52" s="390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145"/>
      <c r="X52" s="145"/>
      <c r="Y52" s="145"/>
      <c r="Z52" s="145"/>
      <c r="AA52" s="145"/>
      <c r="AB52" s="145"/>
      <c r="AC52" s="130"/>
      <c r="AD52" s="130"/>
      <c r="AE52" s="133"/>
      <c r="AF52" s="133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AF53" si="5">E55+E81+E105+E111+E117+E123+E129</f>
        <v>18</v>
      </c>
      <c r="F53" s="155">
        <f t="shared" si="5"/>
        <v>34</v>
      </c>
      <c r="G53" s="155">
        <f t="shared" si="5"/>
        <v>28</v>
      </c>
      <c r="H53" s="155">
        <f t="shared" si="5"/>
        <v>24</v>
      </c>
      <c r="I53" s="155">
        <f t="shared" si="5"/>
        <v>26</v>
      </c>
      <c r="J53" s="155">
        <f t="shared" si="5"/>
        <v>28</v>
      </c>
      <c r="K53" s="155">
        <f t="shared" si="5"/>
        <v>36</v>
      </c>
      <c r="L53" s="155">
        <f t="shared" si="5"/>
        <v>36</v>
      </c>
      <c r="M53" s="155">
        <f t="shared" si="5"/>
        <v>36</v>
      </c>
      <c r="N53" s="155">
        <f t="shared" si="5"/>
        <v>34</v>
      </c>
      <c r="O53" s="155">
        <f t="shared" si="5"/>
        <v>34</v>
      </c>
      <c r="P53" s="155">
        <f t="shared" si="5"/>
        <v>32</v>
      </c>
      <c r="Q53" s="155">
        <f t="shared" si="5"/>
        <v>34</v>
      </c>
      <c r="R53" s="155">
        <f t="shared" si="5"/>
        <v>36</v>
      </c>
      <c r="S53" s="155">
        <f t="shared" si="5"/>
        <v>36</v>
      </c>
      <c r="T53" s="155">
        <f t="shared" si="5"/>
        <v>30</v>
      </c>
      <c r="U53" s="155">
        <f t="shared" si="5"/>
        <v>34</v>
      </c>
      <c r="V53" s="155">
        <f t="shared" si="5"/>
        <v>24</v>
      </c>
      <c r="W53" s="155">
        <f t="shared" si="5"/>
        <v>0</v>
      </c>
      <c r="X53" s="155">
        <f t="shared" si="5"/>
        <v>0</v>
      </c>
      <c r="Y53" s="155">
        <f t="shared" si="5"/>
        <v>0</v>
      </c>
      <c r="Z53" s="155">
        <f t="shared" si="5"/>
        <v>0</v>
      </c>
      <c r="AA53" s="155">
        <f t="shared" si="5"/>
        <v>0</v>
      </c>
      <c r="AB53" s="155">
        <f t="shared" si="5"/>
        <v>0</v>
      </c>
      <c r="AC53" s="155">
        <f t="shared" si="5"/>
        <v>0</v>
      </c>
      <c r="AD53" s="155">
        <f t="shared" si="5"/>
        <v>0</v>
      </c>
      <c r="AE53" s="155">
        <f t="shared" si="5"/>
        <v>0</v>
      </c>
      <c r="AF53" s="155">
        <f t="shared" si="5"/>
        <v>0</v>
      </c>
      <c r="AG53" s="155">
        <f t="shared" ref="AG53:BC54" si="6">AG55+AG81+AG105+AG111+AG117+AG123+AG129</f>
        <v>0</v>
      </c>
      <c r="AH53" s="155">
        <f t="shared" si="6"/>
        <v>0</v>
      </c>
      <c r="AI53" s="155">
        <f t="shared" si="6"/>
        <v>0</v>
      </c>
      <c r="AJ53" s="155">
        <f t="shared" si="6"/>
        <v>0</v>
      </c>
      <c r="AK53" s="155">
        <f t="shared" si="6"/>
        <v>0</v>
      </c>
      <c r="AL53" s="155">
        <f t="shared" si="6"/>
        <v>0</v>
      </c>
      <c r="AM53" s="155">
        <f t="shared" si="6"/>
        <v>0</v>
      </c>
      <c r="AN53" s="155">
        <f t="shared" si="6"/>
        <v>0</v>
      </c>
      <c r="AO53" s="155">
        <f t="shared" si="6"/>
        <v>0</v>
      </c>
      <c r="AP53" s="155">
        <f t="shared" si="6"/>
        <v>0</v>
      </c>
      <c r="AQ53" s="155">
        <f t="shared" si="6"/>
        <v>0</v>
      </c>
      <c r="AR53" s="155">
        <f t="shared" si="6"/>
        <v>0</v>
      </c>
      <c r="AS53" s="155">
        <f t="shared" si="6"/>
        <v>0</v>
      </c>
      <c r="AT53" s="155">
        <f t="shared" si="6"/>
        <v>0</v>
      </c>
      <c r="AU53" s="155">
        <f t="shared" si="6"/>
        <v>0</v>
      </c>
      <c r="AV53" s="155">
        <f t="shared" si="6"/>
        <v>0</v>
      </c>
      <c r="AW53" s="155">
        <f t="shared" si="6"/>
        <v>0</v>
      </c>
      <c r="AX53" s="155">
        <f t="shared" si="6"/>
        <v>0</v>
      </c>
      <c r="AY53" s="155">
        <f t="shared" si="6"/>
        <v>0</v>
      </c>
      <c r="AZ53" s="155">
        <f t="shared" si="6"/>
        <v>0</v>
      </c>
      <c r="BA53" s="155">
        <f t="shared" si="6"/>
        <v>0</v>
      </c>
      <c r="BB53" s="155">
        <f t="shared" si="6"/>
        <v>0</v>
      </c>
      <c r="BC53" s="156">
        <f t="shared" si="6"/>
        <v>0</v>
      </c>
      <c r="BD53" s="78">
        <f t="shared" si="1"/>
        <v>560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ref="E54:AF54" si="7">E56+E82+E106+E112+E118+E124+E130</f>
        <v>9</v>
      </c>
      <c r="F54" s="155">
        <f t="shared" si="7"/>
        <v>17</v>
      </c>
      <c r="G54" s="155">
        <f t="shared" si="7"/>
        <v>14</v>
      </c>
      <c r="H54" s="155">
        <f t="shared" si="7"/>
        <v>12</v>
      </c>
      <c r="I54" s="155">
        <f t="shared" si="7"/>
        <v>13</v>
      </c>
      <c r="J54" s="155">
        <f t="shared" si="7"/>
        <v>14</v>
      </c>
      <c r="K54" s="155">
        <f t="shared" si="7"/>
        <v>18</v>
      </c>
      <c r="L54" s="155">
        <f t="shared" si="7"/>
        <v>18</v>
      </c>
      <c r="M54" s="155">
        <f t="shared" si="7"/>
        <v>18</v>
      </c>
      <c r="N54" s="155">
        <f t="shared" si="7"/>
        <v>17</v>
      </c>
      <c r="O54" s="155">
        <f t="shared" si="7"/>
        <v>17</v>
      </c>
      <c r="P54" s="155">
        <f t="shared" si="7"/>
        <v>16</v>
      </c>
      <c r="Q54" s="155">
        <f t="shared" si="7"/>
        <v>17</v>
      </c>
      <c r="R54" s="155">
        <f t="shared" si="7"/>
        <v>18</v>
      </c>
      <c r="S54" s="155">
        <f t="shared" si="7"/>
        <v>18</v>
      </c>
      <c r="T54" s="155">
        <f t="shared" si="7"/>
        <v>15</v>
      </c>
      <c r="U54" s="155">
        <f t="shared" si="7"/>
        <v>17</v>
      </c>
      <c r="V54" s="155">
        <f t="shared" si="7"/>
        <v>12</v>
      </c>
      <c r="W54" s="155">
        <f t="shared" si="7"/>
        <v>0</v>
      </c>
      <c r="X54" s="155">
        <f t="shared" si="7"/>
        <v>0</v>
      </c>
      <c r="Y54" s="155">
        <f t="shared" si="7"/>
        <v>0</v>
      </c>
      <c r="Z54" s="155">
        <f t="shared" si="7"/>
        <v>0</v>
      </c>
      <c r="AA54" s="155">
        <f t="shared" si="7"/>
        <v>0</v>
      </c>
      <c r="AB54" s="155">
        <f t="shared" si="7"/>
        <v>0</v>
      </c>
      <c r="AC54" s="155">
        <f t="shared" si="7"/>
        <v>0</v>
      </c>
      <c r="AD54" s="155">
        <f t="shared" si="7"/>
        <v>0</v>
      </c>
      <c r="AE54" s="155">
        <f t="shared" si="7"/>
        <v>0</v>
      </c>
      <c r="AF54" s="155">
        <f t="shared" si="7"/>
        <v>0</v>
      </c>
      <c r="AG54" s="155">
        <f t="shared" si="6"/>
        <v>0</v>
      </c>
      <c r="AH54" s="155">
        <f t="shared" si="6"/>
        <v>0</v>
      </c>
      <c r="AI54" s="155">
        <f t="shared" si="6"/>
        <v>0</v>
      </c>
      <c r="AJ54" s="155">
        <f t="shared" si="6"/>
        <v>0</v>
      </c>
      <c r="AK54" s="155">
        <f t="shared" si="6"/>
        <v>0</v>
      </c>
      <c r="AL54" s="155">
        <f t="shared" si="6"/>
        <v>0</v>
      </c>
      <c r="AM54" s="155">
        <f t="shared" si="6"/>
        <v>0</v>
      </c>
      <c r="AN54" s="155">
        <f t="shared" si="6"/>
        <v>0</v>
      </c>
      <c r="AO54" s="155">
        <f t="shared" si="6"/>
        <v>0</v>
      </c>
      <c r="AP54" s="155">
        <f t="shared" si="6"/>
        <v>0</v>
      </c>
      <c r="AQ54" s="155">
        <f t="shared" si="6"/>
        <v>0</v>
      </c>
      <c r="AR54" s="155">
        <f t="shared" si="6"/>
        <v>0</v>
      </c>
      <c r="AS54" s="155">
        <f t="shared" si="6"/>
        <v>0</v>
      </c>
      <c r="AT54" s="155">
        <f t="shared" si="6"/>
        <v>0</v>
      </c>
      <c r="AU54" s="155">
        <f t="shared" si="6"/>
        <v>0</v>
      </c>
      <c r="AV54" s="155">
        <f t="shared" si="6"/>
        <v>0</v>
      </c>
      <c r="AW54" s="155">
        <f t="shared" si="6"/>
        <v>0</v>
      </c>
      <c r="AX54" s="155">
        <f t="shared" si="6"/>
        <v>0</v>
      </c>
      <c r="AY54" s="155">
        <f t="shared" si="6"/>
        <v>0</v>
      </c>
      <c r="AZ54" s="155">
        <f t="shared" si="6"/>
        <v>0</v>
      </c>
      <c r="BA54" s="155">
        <f t="shared" si="6"/>
        <v>0</v>
      </c>
      <c r="BB54" s="155">
        <f t="shared" si="6"/>
        <v>0</v>
      </c>
      <c r="BC54" s="156">
        <f t="shared" si="6"/>
        <v>0</v>
      </c>
      <c r="BD54" s="78">
        <f t="shared" si="1"/>
        <v>280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D57+D69</f>
        <v>0</v>
      </c>
      <c r="E55" s="160">
        <f t="shared" ref="E55:AF55" si="8">E57+E69</f>
        <v>18</v>
      </c>
      <c r="F55" s="160">
        <f t="shared" si="8"/>
        <v>34</v>
      </c>
      <c r="G55" s="160">
        <f t="shared" si="8"/>
        <v>28</v>
      </c>
      <c r="H55" s="160">
        <f t="shared" si="8"/>
        <v>24</v>
      </c>
      <c r="I55" s="160">
        <f t="shared" si="8"/>
        <v>26</v>
      </c>
      <c r="J55" s="160">
        <f t="shared" si="8"/>
        <v>28</v>
      </c>
      <c r="K55" s="160">
        <f t="shared" si="8"/>
        <v>8</v>
      </c>
      <c r="L55" s="160">
        <f t="shared" si="8"/>
        <v>24</v>
      </c>
      <c r="M55" s="160">
        <f t="shared" si="8"/>
        <v>18</v>
      </c>
      <c r="N55" s="160">
        <f t="shared" si="8"/>
        <v>24</v>
      </c>
      <c r="O55" s="160">
        <f t="shared" si="8"/>
        <v>30</v>
      </c>
      <c r="P55" s="160">
        <f t="shared" si="8"/>
        <v>18</v>
      </c>
      <c r="Q55" s="160">
        <f t="shared" si="8"/>
        <v>18</v>
      </c>
      <c r="R55" s="160">
        <f t="shared" si="8"/>
        <v>18</v>
      </c>
      <c r="S55" s="160">
        <f t="shared" si="8"/>
        <v>12</v>
      </c>
      <c r="T55" s="160">
        <f t="shared" si="8"/>
        <v>18</v>
      </c>
      <c r="U55" s="160">
        <f t="shared" si="8"/>
        <v>12</v>
      </c>
      <c r="V55" s="160">
        <f t="shared" si="8"/>
        <v>8</v>
      </c>
      <c r="W55" s="160">
        <f t="shared" si="8"/>
        <v>0</v>
      </c>
      <c r="X55" s="160">
        <f t="shared" si="8"/>
        <v>0</v>
      </c>
      <c r="Y55" s="160">
        <f t="shared" si="8"/>
        <v>0</v>
      </c>
      <c r="Z55" s="160">
        <f t="shared" si="8"/>
        <v>0</v>
      </c>
      <c r="AA55" s="160">
        <f t="shared" si="8"/>
        <v>0</v>
      </c>
      <c r="AB55" s="160">
        <f t="shared" si="8"/>
        <v>0</v>
      </c>
      <c r="AC55" s="160">
        <f t="shared" si="8"/>
        <v>0</v>
      </c>
      <c r="AD55" s="160">
        <f t="shared" si="8"/>
        <v>0</v>
      </c>
      <c r="AE55" s="160">
        <f t="shared" si="8"/>
        <v>0</v>
      </c>
      <c r="AF55" s="160">
        <f t="shared" si="8"/>
        <v>0</v>
      </c>
      <c r="AG55" s="160">
        <f t="shared" ref="AG55:BC56" si="9">AG57+AG59+AG61+AG63+AG65+AG67+AG69+AG71+AG73+AG75+AG77+AG79</f>
        <v>0</v>
      </c>
      <c r="AH55" s="160">
        <f t="shared" si="9"/>
        <v>0</v>
      </c>
      <c r="AI55" s="160">
        <f t="shared" si="9"/>
        <v>0</v>
      </c>
      <c r="AJ55" s="160">
        <f t="shared" si="9"/>
        <v>0</v>
      </c>
      <c r="AK55" s="160">
        <f t="shared" si="9"/>
        <v>0</v>
      </c>
      <c r="AL55" s="160">
        <f t="shared" si="9"/>
        <v>0</v>
      </c>
      <c r="AM55" s="160">
        <f t="shared" si="9"/>
        <v>0</v>
      </c>
      <c r="AN55" s="160">
        <f t="shared" si="9"/>
        <v>0</v>
      </c>
      <c r="AO55" s="160">
        <f t="shared" si="9"/>
        <v>0</v>
      </c>
      <c r="AP55" s="160">
        <f t="shared" si="9"/>
        <v>0</v>
      </c>
      <c r="AQ55" s="160">
        <f t="shared" si="9"/>
        <v>0</v>
      </c>
      <c r="AR55" s="160">
        <f t="shared" si="9"/>
        <v>0</v>
      </c>
      <c r="AS55" s="160">
        <f t="shared" si="9"/>
        <v>0</v>
      </c>
      <c r="AT55" s="160">
        <f t="shared" si="9"/>
        <v>0</v>
      </c>
      <c r="AU55" s="160">
        <f t="shared" si="9"/>
        <v>0</v>
      </c>
      <c r="AV55" s="160">
        <f t="shared" si="9"/>
        <v>0</v>
      </c>
      <c r="AW55" s="160">
        <f t="shared" si="9"/>
        <v>0</v>
      </c>
      <c r="AX55" s="160">
        <f t="shared" si="9"/>
        <v>0</v>
      </c>
      <c r="AY55" s="160">
        <f t="shared" si="9"/>
        <v>0</v>
      </c>
      <c r="AZ55" s="160">
        <f t="shared" si="9"/>
        <v>0</v>
      </c>
      <c r="BA55" s="160">
        <f t="shared" si="9"/>
        <v>0</v>
      </c>
      <c r="BB55" s="160">
        <f t="shared" si="9"/>
        <v>0</v>
      </c>
      <c r="BC55" s="161">
        <f t="shared" si="9"/>
        <v>0</v>
      </c>
      <c r="BD55" s="78">
        <f t="shared" si="1"/>
        <v>366</v>
      </c>
    </row>
    <row r="56" spans="1:56" ht="13.15" customHeight="1">
      <c r="A56" s="373"/>
      <c r="B56" s="409"/>
      <c r="C56" s="159" t="s">
        <v>138</v>
      </c>
      <c r="D56" s="160">
        <f>D58+D70</f>
        <v>0</v>
      </c>
      <c r="E56" s="160">
        <f t="shared" ref="E56:AF56" si="10">E58+E70</f>
        <v>9</v>
      </c>
      <c r="F56" s="160">
        <f t="shared" si="10"/>
        <v>17</v>
      </c>
      <c r="G56" s="160">
        <f t="shared" si="10"/>
        <v>14</v>
      </c>
      <c r="H56" s="160">
        <f t="shared" si="10"/>
        <v>12</v>
      </c>
      <c r="I56" s="160">
        <f t="shared" si="10"/>
        <v>13</v>
      </c>
      <c r="J56" s="160">
        <f t="shared" si="10"/>
        <v>14</v>
      </c>
      <c r="K56" s="160">
        <f t="shared" si="10"/>
        <v>4</v>
      </c>
      <c r="L56" s="160">
        <f t="shared" si="10"/>
        <v>12</v>
      </c>
      <c r="M56" s="160">
        <f t="shared" si="10"/>
        <v>9</v>
      </c>
      <c r="N56" s="160">
        <f t="shared" si="10"/>
        <v>12</v>
      </c>
      <c r="O56" s="160">
        <f t="shared" si="10"/>
        <v>15</v>
      </c>
      <c r="P56" s="160">
        <f t="shared" si="10"/>
        <v>9</v>
      </c>
      <c r="Q56" s="160">
        <f t="shared" si="10"/>
        <v>9</v>
      </c>
      <c r="R56" s="160">
        <f t="shared" si="10"/>
        <v>9</v>
      </c>
      <c r="S56" s="160">
        <f t="shared" si="10"/>
        <v>6</v>
      </c>
      <c r="T56" s="160">
        <f t="shared" si="10"/>
        <v>9</v>
      </c>
      <c r="U56" s="160">
        <f t="shared" si="10"/>
        <v>6</v>
      </c>
      <c r="V56" s="160">
        <f t="shared" si="10"/>
        <v>4</v>
      </c>
      <c r="W56" s="160">
        <f t="shared" si="10"/>
        <v>0</v>
      </c>
      <c r="X56" s="160">
        <f t="shared" si="10"/>
        <v>0</v>
      </c>
      <c r="Y56" s="160">
        <f t="shared" si="10"/>
        <v>0</v>
      </c>
      <c r="Z56" s="160">
        <f t="shared" si="10"/>
        <v>0</v>
      </c>
      <c r="AA56" s="160">
        <f t="shared" si="10"/>
        <v>0</v>
      </c>
      <c r="AB56" s="160">
        <f t="shared" si="10"/>
        <v>0</v>
      </c>
      <c r="AC56" s="160">
        <f t="shared" si="10"/>
        <v>0</v>
      </c>
      <c r="AD56" s="160">
        <f t="shared" si="10"/>
        <v>0</v>
      </c>
      <c r="AE56" s="160">
        <f t="shared" si="10"/>
        <v>0</v>
      </c>
      <c r="AF56" s="160">
        <f t="shared" si="10"/>
        <v>0</v>
      </c>
      <c r="AG56" s="160">
        <f t="shared" si="9"/>
        <v>0</v>
      </c>
      <c r="AH56" s="160">
        <f t="shared" si="9"/>
        <v>0</v>
      </c>
      <c r="AI56" s="160">
        <f t="shared" si="9"/>
        <v>0</v>
      </c>
      <c r="AJ56" s="160">
        <f t="shared" si="9"/>
        <v>0</v>
      </c>
      <c r="AK56" s="160">
        <f t="shared" si="9"/>
        <v>0</v>
      </c>
      <c r="AL56" s="160">
        <f t="shared" si="9"/>
        <v>0</v>
      </c>
      <c r="AM56" s="160">
        <f t="shared" si="9"/>
        <v>0</v>
      </c>
      <c r="AN56" s="160">
        <f t="shared" si="9"/>
        <v>0</v>
      </c>
      <c r="AO56" s="160">
        <f t="shared" si="9"/>
        <v>0</v>
      </c>
      <c r="AP56" s="160">
        <f t="shared" si="9"/>
        <v>0</v>
      </c>
      <c r="AQ56" s="160">
        <f t="shared" si="9"/>
        <v>0</v>
      </c>
      <c r="AR56" s="160">
        <f t="shared" si="9"/>
        <v>0</v>
      </c>
      <c r="AS56" s="160">
        <f t="shared" si="9"/>
        <v>0</v>
      </c>
      <c r="AT56" s="160">
        <f t="shared" si="9"/>
        <v>0</v>
      </c>
      <c r="AU56" s="160">
        <f t="shared" si="9"/>
        <v>0</v>
      </c>
      <c r="AV56" s="160">
        <f t="shared" si="9"/>
        <v>0</v>
      </c>
      <c r="AW56" s="160">
        <f t="shared" si="9"/>
        <v>0</v>
      </c>
      <c r="AX56" s="160">
        <f t="shared" si="9"/>
        <v>0</v>
      </c>
      <c r="AY56" s="160">
        <f t="shared" si="9"/>
        <v>0</v>
      </c>
      <c r="AZ56" s="160">
        <f t="shared" si="9"/>
        <v>0</v>
      </c>
      <c r="BA56" s="160">
        <f t="shared" si="9"/>
        <v>0</v>
      </c>
      <c r="BB56" s="160">
        <f t="shared" si="9"/>
        <v>0</v>
      </c>
      <c r="BC56" s="161">
        <f t="shared" si="9"/>
        <v>0</v>
      </c>
      <c r="BD56" s="78">
        <f t="shared" si="1"/>
        <v>183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145"/>
      <c r="X57" s="145"/>
      <c r="Y57" s="145"/>
      <c r="Z57" s="145"/>
      <c r="AA57" s="145"/>
      <c r="AB57" s="145"/>
      <c r="AC57" s="130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145"/>
      <c r="X58" s="145"/>
      <c r="Y58" s="145"/>
      <c r="Z58" s="145"/>
      <c r="AA58" s="145"/>
      <c r="AB58" s="145"/>
      <c r="AC58" s="130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145"/>
      <c r="X59" s="145"/>
      <c r="Y59" s="145"/>
      <c r="Z59" s="145"/>
      <c r="AA59" s="145"/>
      <c r="AB59" s="145"/>
      <c r="AC59" s="130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145"/>
      <c r="X60" s="145"/>
      <c r="Y60" s="145"/>
      <c r="Z60" s="145"/>
      <c r="AA60" s="145"/>
      <c r="AB60" s="145"/>
      <c r="AC60" s="130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37" t="s">
        <v>52</v>
      </c>
      <c r="B61" s="337" t="s">
        <v>53</v>
      </c>
      <c r="C61" s="195" t="s">
        <v>137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45"/>
      <c r="X61" s="145"/>
      <c r="Y61" s="145"/>
      <c r="Z61" s="145"/>
      <c r="AA61" s="145"/>
      <c r="AB61" s="145"/>
      <c r="AC61" s="130"/>
      <c r="AD61" s="130"/>
      <c r="AE61" s="133"/>
      <c r="AF61" s="133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7"/>
      <c r="BD61" s="78">
        <f t="shared" si="1"/>
        <v>0</v>
      </c>
    </row>
    <row r="62" spans="1:56" ht="13.15" customHeight="1">
      <c r="A62" s="338"/>
      <c r="B62" s="338"/>
      <c r="C62" s="195" t="s">
        <v>138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45"/>
      <c r="X62" s="145"/>
      <c r="Y62" s="145"/>
      <c r="Z62" s="145"/>
      <c r="AA62" s="145"/>
      <c r="AB62" s="145"/>
      <c r="AC62" s="130"/>
      <c r="AD62" s="130"/>
      <c r="AE62" s="133"/>
      <c r="AF62" s="133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7"/>
      <c r="BD62" s="78">
        <f t="shared" si="1"/>
        <v>0</v>
      </c>
    </row>
    <row r="63" spans="1:56" ht="13.15" customHeight="1">
      <c r="A63" s="337" t="s">
        <v>54</v>
      </c>
      <c r="B63" s="337" t="s">
        <v>55</v>
      </c>
      <c r="C63" s="195" t="s">
        <v>137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45"/>
      <c r="X63" s="145"/>
      <c r="Y63" s="145"/>
      <c r="Z63" s="145"/>
      <c r="AA63" s="145"/>
      <c r="AB63" s="145"/>
      <c r="AC63" s="130"/>
      <c r="AD63" s="130"/>
      <c r="AE63" s="133"/>
      <c r="AF63" s="133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7"/>
      <c r="BD63" s="78">
        <f t="shared" si="1"/>
        <v>0</v>
      </c>
    </row>
    <row r="64" spans="1:56" ht="13.15" customHeight="1">
      <c r="A64" s="338"/>
      <c r="B64" s="338"/>
      <c r="C64" s="195" t="s">
        <v>138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45"/>
      <c r="X64" s="145"/>
      <c r="Y64" s="145"/>
      <c r="Z64" s="145"/>
      <c r="AA64" s="145"/>
      <c r="AB64" s="145"/>
      <c r="AC64" s="130"/>
      <c r="AD64" s="130"/>
      <c r="AE64" s="133"/>
      <c r="AF64" s="133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7"/>
      <c r="BD64" s="78">
        <f t="shared" si="1"/>
        <v>0</v>
      </c>
    </row>
    <row r="65" spans="1:56" ht="13.15" customHeight="1">
      <c r="A65" s="337" t="s">
        <v>56</v>
      </c>
      <c r="B65" s="337" t="s">
        <v>57</v>
      </c>
      <c r="C65" s="195" t="s">
        <v>137</v>
      </c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45"/>
      <c r="X65" s="145"/>
      <c r="Y65" s="145"/>
      <c r="Z65" s="145"/>
      <c r="AA65" s="145"/>
      <c r="AB65" s="145"/>
      <c r="AC65" s="130"/>
      <c r="AD65" s="130"/>
      <c r="AE65" s="133"/>
      <c r="AF65" s="133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7"/>
      <c r="BD65" s="78">
        <f t="shared" si="1"/>
        <v>0</v>
      </c>
    </row>
    <row r="66" spans="1:56" ht="13.15" customHeight="1">
      <c r="A66" s="338"/>
      <c r="B66" s="338"/>
      <c r="C66" s="195" t="s">
        <v>138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45"/>
      <c r="X66" s="145"/>
      <c r="Y66" s="145"/>
      <c r="Z66" s="145"/>
      <c r="AA66" s="145"/>
      <c r="AB66" s="145"/>
      <c r="AC66" s="130"/>
      <c r="AD66" s="130"/>
      <c r="AE66" s="133"/>
      <c r="AF66" s="133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7"/>
      <c r="BD66" s="78">
        <f t="shared" si="1"/>
        <v>0</v>
      </c>
    </row>
    <row r="67" spans="1:56" ht="13.15" customHeight="1">
      <c r="A67" s="337" t="s">
        <v>58</v>
      </c>
      <c r="B67" s="337" t="s">
        <v>59</v>
      </c>
      <c r="C67" s="195" t="s">
        <v>137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45"/>
      <c r="X67" s="145"/>
      <c r="Y67" s="145"/>
      <c r="Z67" s="145"/>
      <c r="AA67" s="145"/>
      <c r="AB67" s="145"/>
      <c r="AC67" s="130"/>
      <c r="AD67" s="130"/>
      <c r="AE67" s="133"/>
      <c r="AF67" s="133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7"/>
      <c r="BD67" s="78">
        <f t="shared" si="1"/>
        <v>0</v>
      </c>
    </row>
    <row r="68" spans="1:56" ht="13.15" customHeight="1">
      <c r="A68" s="338"/>
      <c r="B68" s="338"/>
      <c r="C68" s="195" t="s">
        <v>138</v>
      </c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45"/>
      <c r="X68" s="145"/>
      <c r="Y68" s="145"/>
      <c r="Z68" s="145"/>
      <c r="AA68" s="145"/>
      <c r="AB68" s="145"/>
      <c r="AC68" s="130"/>
      <c r="AD68" s="130"/>
      <c r="AE68" s="133"/>
      <c r="AF68" s="133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7"/>
      <c r="BD68" s="78">
        <f t="shared" si="1"/>
        <v>0</v>
      </c>
    </row>
    <row r="69" spans="1:56" ht="13.15" customHeight="1">
      <c r="A69" s="351" t="s">
        <v>60</v>
      </c>
      <c r="B69" s="351" t="s">
        <v>61</v>
      </c>
      <c r="C69" s="128" t="s">
        <v>137</v>
      </c>
      <c r="D69" s="87">
        <f>SUM(D71+D73+D75+D77)</f>
        <v>0</v>
      </c>
      <c r="E69" s="87">
        <f t="shared" ref="E69:AF69" si="11">SUM(E71+E73+E75+E77)</f>
        <v>18</v>
      </c>
      <c r="F69" s="87">
        <f t="shared" si="11"/>
        <v>34</v>
      </c>
      <c r="G69" s="87">
        <f t="shared" si="11"/>
        <v>28</v>
      </c>
      <c r="H69" s="87">
        <f t="shared" si="11"/>
        <v>24</v>
      </c>
      <c r="I69" s="87">
        <f t="shared" si="11"/>
        <v>26</v>
      </c>
      <c r="J69" s="87">
        <f t="shared" si="11"/>
        <v>28</v>
      </c>
      <c r="K69" s="87">
        <f t="shared" si="11"/>
        <v>8</v>
      </c>
      <c r="L69" s="87">
        <f t="shared" si="11"/>
        <v>24</v>
      </c>
      <c r="M69" s="87">
        <f t="shared" si="11"/>
        <v>18</v>
      </c>
      <c r="N69" s="87">
        <f t="shared" si="11"/>
        <v>24</v>
      </c>
      <c r="O69" s="87">
        <f t="shared" si="11"/>
        <v>30</v>
      </c>
      <c r="P69" s="87">
        <f t="shared" si="11"/>
        <v>18</v>
      </c>
      <c r="Q69" s="87">
        <f t="shared" si="11"/>
        <v>18</v>
      </c>
      <c r="R69" s="87">
        <f t="shared" si="11"/>
        <v>18</v>
      </c>
      <c r="S69" s="87">
        <f t="shared" si="11"/>
        <v>12</v>
      </c>
      <c r="T69" s="87">
        <f t="shared" si="11"/>
        <v>18</v>
      </c>
      <c r="U69" s="87">
        <f t="shared" si="11"/>
        <v>12</v>
      </c>
      <c r="V69" s="87">
        <f t="shared" si="11"/>
        <v>8</v>
      </c>
      <c r="W69" s="145">
        <f t="shared" si="11"/>
        <v>0</v>
      </c>
      <c r="X69" s="145">
        <f t="shared" si="11"/>
        <v>0</v>
      </c>
      <c r="Y69" s="145">
        <f t="shared" si="11"/>
        <v>0</v>
      </c>
      <c r="Z69" s="145">
        <f t="shared" si="11"/>
        <v>0</v>
      </c>
      <c r="AA69" s="145">
        <f t="shared" si="11"/>
        <v>0</v>
      </c>
      <c r="AB69" s="145">
        <f t="shared" si="11"/>
        <v>0</v>
      </c>
      <c r="AC69" s="130">
        <f t="shared" si="11"/>
        <v>0</v>
      </c>
      <c r="AD69" s="130">
        <f t="shared" si="11"/>
        <v>0</v>
      </c>
      <c r="AE69" s="133">
        <f t="shared" si="11"/>
        <v>0</v>
      </c>
      <c r="AF69" s="133">
        <f t="shared" si="11"/>
        <v>0</v>
      </c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8"/>
      <c r="BD69" s="78">
        <f t="shared" si="1"/>
        <v>366</v>
      </c>
    </row>
    <row r="70" spans="1:56" ht="13.15" customHeight="1">
      <c r="A70" s="373"/>
      <c r="B70" s="373"/>
      <c r="C70" s="128" t="s">
        <v>138</v>
      </c>
      <c r="D70" s="87">
        <f>SUM(D72+D74+D76+D78)</f>
        <v>0</v>
      </c>
      <c r="E70" s="87">
        <f t="shared" ref="E70:AF70" si="12">SUM(E72+E74+E76+E78)</f>
        <v>9</v>
      </c>
      <c r="F70" s="87">
        <f t="shared" si="12"/>
        <v>17</v>
      </c>
      <c r="G70" s="87">
        <f t="shared" si="12"/>
        <v>14</v>
      </c>
      <c r="H70" s="87">
        <f t="shared" si="12"/>
        <v>12</v>
      </c>
      <c r="I70" s="87">
        <f t="shared" si="12"/>
        <v>13</v>
      </c>
      <c r="J70" s="87">
        <f t="shared" si="12"/>
        <v>14</v>
      </c>
      <c r="K70" s="87">
        <f t="shared" si="12"/>
        <v>4</v>
      </c>
      <c r="L70" s="87">
        <f t="shared" si="12"/>
        <v>12</v>
      </c>
      <c r="M70" s="87">
        <f t="shared" si="12"/>
        <v>9</v>
      </c>
      <c r="N70" s="87">
        <f t="shared" si="12"/>
        <v>12</v>
      </c>
      <c r="O70" s="87">
        <f t="shared" si="12"/>
        <v>15</v>
      </c>
      <c r="P70" s="87">
        <f t="shared" si="12"/>
        <v>9</v>
      </c>
      <c r="Q70" s="87">
        <f t="shared" si="12"/>
        <v>9</v>
      </c>
      <c r="R70" s="87">
        <f t="shared" si="12"/>
        <v>9</v>
      </c>
      <c r="S70" s="87">
        <f t="shared" si="12"/>
        <v>6</v>
      </c>
      <c r="T70" s="87">
        <f t="shared" si="12"/>
        <v>9</v>
      </c>
      <c r="U70" s="87">
        <f t="shared" si="12"/>
        <v>6</v>
      </c>
      <c r="V70" s="87">
        <f t="shared" si="12"/>
        <v>4</v>
      </c>
      <c r="W70" s="145">
        <f t="shared" si="12"/>
        <v>0</v>
      </c>
      <c r="X70" s="145">
        <f t="shared" si="12"/>
        <v>0</v>
      </c>
      <c r="Y70" s="145">
        <f t="shared" si="12"/>
        <v>0</v>
      </c>
      <c r="Z70" s="145">
        <f t="shared" si="12"/>
        <v>0</v>
      </c>
      <c r="AA70" s="145">
        <f t="shared" si="12"/>
        <v>0</v>
      </c>
      <c r="AB70" s="145">
        <f t="shared" si="12"/>
        <v>0</v>
      </c>
      <c r="AC70" s="130">
        <f t="shared" si="12"/>
        <v>0</v>
      </c>
      <c r="AD70" s="130">
        <f t="shared" si="12"/>
        <v>0</v>
      </c>
      <c r="AE70" s="133">
        <f t="shared" si="12"/>
        <v>0</v>
      </c>
      <c r="AF70" s="133">
        <f t="shared" si="12"/>
        <v>0</v>
      </c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8"/>
      <c r="BD70" s="78">
        <f t="shared" si="1"/>
        <v>183</v>
      </c>
    </row>
    <row r="71" spans="1:56" ht="13.15" customHeight="1">
      <c r="A71" s="337" t="s">
        <v>62</v>
      </c>
      <c r="B71" s="337" t="s">
        <v>63</v>
      </c>
      <c r="C71" s="203" t="s">
        <v>137</v>
      </c>
      <c r="D71" s="189"/>
      <c r="E71" s="189">
        <v>8</v>
      </c>
      <c r="F71" s="189">
        <v>4</v>
      </c>
      <c r="G71" s="189"/>
      <c r="H71" s="189">
        <v>4</v>
      </c>
      <c r="I71" s="189"/>
      <c r="J71" s="189"/>
      <c r="K71" s="189"/>
      <c r="L71" s="189"/>
      <c r="M71" s="189"/>
      <c r="N71" s="189"/>
      <c r="O71" s="189"/>
      <c r="P71" s="189"/>
      <c r="Q71" s="189">
        <v>18</v>
      </c>
      <c r="R71" s="189">
        <v>6</v>
      </c>
      <c r="S71" s="189"/>
      <c r="T71" s="189"/>
      <c r="U71" s="189"/>
      <c r="V71" s="189"/>
      <c r="W71" s="145"/>
      <c r="X71" s="145"/>
      <c r="Y71" s="145"/>
      <c r="Z71" s="145"/>
      <c r="AA71" s="145"/>
      <c r="AB71" s="145"/>
      <c r="AC71" s="130"/>
      <c r="AD71" s="130"/>
      <c r="AE71" s="133"/>
      <c r="AF71" s="133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7"/>
      <c r="BD71" s="78">
        <f t="shared" si="1"/>
        <v>40</v>
      </c>
    </row>
    <row r="72" spans="1:56" ht="13.15" customHeight="1">
      <c r="A72" s="338"/>
      <c r="B72" s="338"/>
      <c r="C72" s="203" t="s">
        <v>138</v>
      </c>
      <c r="D72" s="189"/>
      <c r="E72" s="189">
        <v>4</v>
      </c>
      <c r="F72" s="189">
        <v>2</v>
      </c>
      <c r="G72" s="189"/>
      <c r="H72" s="189">
        <v>2</v>
      </c>
      <c r="I72" s="189"/>
      <c r="J72" s="189"/>
      <c r="K72" s="189"/>
      <c r="L72" s="189"/>
      <c r="M72" s="189"/>
      <c r="N72" s="189"/>
      <c r="O72" s="189"/>
      <c r="P72" s="189"/>
      <c r="Q72" s="189">
        <v>9</v>
      </c>
      <c r="R72" s="189">
        <v>3</v>
      </c>
      <c r="S72" s="189"/>
      <c r="T72" s="189"/>
      <c r="U72" s="189"/>
      <c r="V72" s="189"/>
      <c r="W72" s="145"/>
      <c r="X72" s="145"/>
      <c r="Y72" s="145"/>
      <c r="Z72" s="145"/>
      <c r="AA72" s="145"/>
      <c r="AB72" s="145"/>
      <c r="AC72" s="130"/>
      <c r="AD72" s="130"/>
      <c r="AE72" s="133"/>
      <c r="AF72" s="133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7"/>
      <c r="BD72" s="78">
        <f t="shared" si="1"/>
        <v>20</v>
      </c>
    </row>
    <row r="73" spans="1:56" ht="13.15" customHeight="1">
      <c r="A73" s="337" t="s">
        <v>64</v>
      </c>
      <c r="B73" s="337" t="s">
        <v>65</v>
      </c>
      <c r="C73" s="203" t="s">
        <v>137</v>
      </c>
      <c r="D73" s="189"/>
      <c r="E73" s="189"/>
      <c r="F73" s="189">
        <v>26</v>
      </c>
      <c r="G73" s="189">
        <v>16</v>
      </c>
      <c r="H73" s="189">
        <v>18</v>
      </c>
      <c r="I73" s="189">
        <v>22</v>
      </c>
      <c r="J73" s="189">
        <v>24</v>
      </c>
      <c r="K73" s="189">
        <v>8</v>
      </c>
      <c r="L73" s="189">
        <v>24</v>
      </c>
      <c r="M73" s="189">
        <v>18</v>
      </c>
      <c r="N73" s="189">
        <v>24</v>
      </c>
      <c r="O73" s="189">
        <v>30</v>
      </c>
      <c r="P73" s="189">
        <v>18</v>
      </c>
      <c r="Q73" s="189"/>
      <c r="R73" s="189">
        <v>12</v>
      </c>
      <c r="S73" s="189"/>
      <c r="T73" s="189"/>
      <c r="U73" s="189"/>
      <c r="V73" s="189">
        <v>8</v>
      </c>
      <c r="W73" s="145"/>
      <c r="X73" s="145"/>
      <c r="Y73" s="145"/>
      <c r="Z73" s="145"/>
      <c r="AA73" s="145"/>
      <c r="AB73" s="145"/>
      <c r="AC73" s="130"/>
      <c r="AD73" s="130"/>
      <c r="AE73" s="133"/>
      <c r="AF73" s="133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7"/>
      <c r="BD73" s="78">
        <f t="shared" si="1"/>
        <v>248</v>
      </c>
    </row>
    <row r="74" spans="1:56" ht="13.15" customHeight="1">
      <c r="A74" s="338"/>
      <c r="B74" s="338"/>
      <c r="C74" s="203" t="s">
        <v>138</v>
      </c>
      <c r="D74" s="189"/>
      <c r="E74" s="189"/>
      <c r="F74" s="189">
        <v>13</v>
      </c>
      <c r="G74" s="189">
        <v>8</v>
      </c>
      <c r="H74" s="189">
        <v>9</v>
      </c>
      <c r="I74" s="189">
        <v>11</v>
      </c>
      <c r="J74" s="189">
        <v>12</v>
      </c>
      <c r="K74" s="189">
        <v>4</v>
      </c>
      <c r="L74" s="189">
        <v>12</v>
      </c>
      <c r="M74" s="189">
        <v>9</v>
      </c>
      <c r="N74" s="189">
        <v>12</v>
      </c>
      <c r="O74" s="189">
        <v>15</v>
      </c>
      <c r="P74" s="189">
        <v>9</v>
      </c>
      <c r="Q74" s="189"/>
      <c r="R74" s="189">
        <v>6</v>
      </c>
      <c r="S74" s="189"/>
      <c r="T74" s="189"/>
      <c r="U74" s="189"/>
      <c r="V74" s="189">
        <v>4</v>
      </c>
      <c r="W74" s="145"/>
      <c r="X74" s="145"/>
      <c r="Y74" s="145"/>
      <c r="Z74" s="145"/>
      <c r="AA74" s="145"/>
      <c r="AB74" s="145"/>
      <c r="AC74" s="130"/>
      <c r="AD74" s="130"/>
      <c r="AE74" s="133"/>
      <c r="AF74" s="133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7"/>
      <c r="BD74" s="78">
        <f t="shared" ref="BD74:BD137" si="13">SUM(D74:BC74)</f>
        <v>124</v>
      </c>
    </row>
    <row r="75" spans="1:56" ht="13.15" customHeight="1">
      <c r="A75" s="337" t="s">
        <v>66</v>
      </c>
      <c r="B75" s="337" t="s">
        <v>67</v>
      </c>
      <c r="C75" s="203" t="s">
        <v>137</v>
      </c>
      <c r="D75" s="189"/>
      <c r="E75" s="189"/>
      <c r="F75" s="189"/>
      <c r="G75" s="189">
        <v>12</v>
      </c>
      <c r="H75" s="189">
        <v>2</v>
      </c>
      <c r="I75" s="189">
        <v>4</v>
      </c>
      <c r="J75" s="189">
        <v>4</v>
      </c>
      <c r="K75" s="189"/>
      <c r="L75" s="189"/>
      <c r="M75" s="189"/>
      <c r="N75" s="189"/>
      <c r="O75" s="189"/>
      <c r="P75" s="189"/>
      <c r="Q75" s="189"/>
      <c r="R75" s="189"/>
      <c r="S75" s="189"/>
      <c r="T75" s="189">
        <v>18</v>
      </c>
      <c r="U75" s="189">
        <v>12</v>
      </c>
      <c r="V75" s="189"/>
      <c r="W75" s="145"/>
      <c r="X75" s="145"/>
      <c r="Y75" s="145"/>
      <c r="Z75" s="145"/>
      <c r="AA75" s="145"/>
      <c r="AB75" s="145"/>
      <c r="AC75" s="130"/>
      <c r="AD75" s="130"/>
      <c r="AE75" s="133"/>
      <c r="AF75" s="133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7"/>
      <c r="BD75" s="78">
        <f t="shared" si="13"/>
        <v>52</v>
      </c>
    </row>
    <row r="76" spans="1:56" ht="13.15" customHeight="1">
      <c r="A76" s="338"/>
      <c r="B76" s="338"/>
      <c r="C76" s="203" t="s">
        <v>138</v>
      </c>
      <c r="D76" s="189"/>
      <c r="E76" s="189"/>
      <c r="F76" s="189"/>
      <c r="G76" s="189">
        <v>6</v>
      </c>
      <c r="H76" s="189">
        <v>1</v>
      </c>
      <c r="I76" s="189">
        <v>2</v>
      </c>
      <c r="J76" s="189">
        <v>2</v>
      </c>
      <c r="K76" s="189"/>
      <c r="L76" s="189"/>
      <c r="M76" s="189"/>
      <c r="N76" s="189"/>
      <c r="O76" s="189"/>
      <c r="P76" s="189"/>
      <c r="Q76" s="189"/>
      <c r="R76" s="189"/>
      <c r="S76" s="189"/>
      <c r="T76" s="189">
        <v>9</v>
      </c>
      <c r="U76" s="189">
        <v>6</v>
      </c>
      <c r="V76" s="189"/>
      <c r="W76" s="145"/>
      <c r="X76" s="145"/>
      <c r="Y76" s="145"/>
      <c r="Z76" s="145"/>
      <c r="AA76" s="145"/>
      <c r="AB76" s="145"/>
      <c r="AC76" s="130"/>
      <c r="AD76" s="130"/>
      <c r="AE76" s="133"/>
      <c r="AF76" s="133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7"/>
      <c r="BD76" s="78">
        <f t="shared" si="13"/>
        <v>26</v>
      </c>
    </row>
    <row r="77" spans="1:56" ht="13.15" customHeight="1">
      <c r="A77" s="337" t="s">
        <v>68</v>
      </c>
      <c r="B77" s="337" t="s">
        <v>69</v>
      </c>
      <c r="C77" s="203" t="s">
        <v>137</v>
      </c>
      <c r="D77" s="189"/>
      <c r="E77" s="189">
        <v>10</v>
      </c>
      <c r="F77" s="189">
        <v>4</v>
      </c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>
        <v>12</v>
      </c>
      <c r="T77" s="189"/>
      <c r="U77" s="189"/>
      <c r="V77" s="189"/>
      <c r="W77" s="145"/>
      <c r="X77" s="145"/>
      <c r="Y77" s="145"/>
      <c r="Z77" s="145"/>
      <c r="AA77" s="145"/>
      <c r="AB77" s="145"/>
      <c r="AC77" s="130"/>
      <c r="AD77" s="130"/>
      <c r="AE77" s="133"/>
      <c r="AF77" s="133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7"/>
      <c r="BD77" s="78">
        <f t="shared" si="13"/>
        <v>26</v>
      </c>
    </row>
    <row r="78" spans="1:56" ht="13.15" customHeight="1">
      <c r="A78" s="338"/>
      <c r="B78" s="338"/>
      <c r="C78" s="203" t="s">
        <v>138</v>
      </c>
      <c r="D78" s="189"/>
      <c r="E78" s="189">
        <v>5</v>
      </c>
      <c r="F78" s="189">
        <v>2</v>
      </c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>
        <v>6</v>
      </c>
      <c r="T78" s="189"/>
      <c r="U78" s="189"/>
      <c r="V78" s="189"/>
      <c r="W78" s="145"/>
      <c r="X78" s="145"/>
      <c r="Y78" s="145"/>
      <c r="Z78" s="145"/>
      <c r="AA78" s="145"/>
      <c r="AB78" s="145"/>
      <c r="AC78" s="130"/>
      <c r="AD78" s="130"/>
      <c r="AE78" s="133"/>
      <c r="AF78" s="133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7"/>
      <c r="BD78" s="78">
        <f t="shared" si="13"/>
        <v>13</v>
      </c>
    </row>
    <row r="79" spans="1:56" ht="13.15" customHeight="1">
      <c r="A79" s="326" t="s">
        <v>70</v>
      </c>
      <c r="B79" s="351" t="s">
        <v>123</v>
      </c>
      <c r="C79" s="136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145"/>
      <c r="X79" s="145"/>
      <c r="Y79" s="145"/>
      <c r="Z79" s="145"/>
      <c r="AA79" s="145"/>
      <c r="AB79" s="145"/>
      <c r="AC79" s="130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13"/>
        <v>0</v>
      </c>
    </row>
    <row r="80" spans="1:56" ht="13.15" customHeight="1">
      <c r="A80" s="326"/>
      <c r="B80" s="373"/>
      <c r="C80" s="136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145"/>
      <c r="X80" s="145"/>
      <c r="Y80" s="145"/>
      <c r="Z80" s="145"/>
      <c r="AA80" s="145"/>
      <c r="AB80" s="145"/>
      <c r="AC80" s="130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13"/>
        <v>0</v>
      </c>
    </row>
    <row r="81" spans="1:56" ht="13.15" customHeight="1">
      <c r="A81" s="367" t="s">
        <v>71</v>
      </c>
      <c r="B81" s="367" t="s">
        <v>72</v>
      </c>
      <c r="C81" s="159" t="s">
        <v>137</v>
      </c>
      <c r="D81" s="160">
        <f>D83+D93+D97+D101</f>
        <v>0</v>
      </c>
      <c r="E81" s="160">
        <f t="shared" ref="E81:AF81" si="14">E83+E93+E97+E101</f>
        <v>0</v>
      </c>
      <c r="F81" s="160">
        <f t="shared" si="14"/>
        <v>0</v>
      </c>
      <c r="G81" s="160">
        <f t="shared" si="14"/>
        <v>0</v>
      </c>
      <c r="H81" s="160">
        <f t="shared" si="14"/>
        <v>0</v>
      </c>
      <c r="I81" s="160">
        <f t="shared" si="14"/>
        <v>0</v>
      </c>
      <c r="J81" s="160">
        <f t="shared" si="14"/>
        <v>0</v>
      </c>
      <c r="K81" s="160">
        <f t="shared" si="14"/>
        <v>28</v>
      </c>
      <c r="L81" s="160">
        <f t="shared" si="14"/>
        <v>12</v>
      </c>
      <c r="M81" s="160">
        <f t="shared" si="14"/>
        <v>18</v>
      </c>
      <c r="N81" s="160">
        <f t="shared" si="14"/>
        <v>10</v>
      </c>
      <c r="O81" s="160">
        <f t="shared" si="14"/>
        <v>4</v>
      </c>
      <c r="P81" s="160">
        <f t="shared" si="14"/>
        <v>14</v>
      </c>
      <c r="Q81" s="160">
        <f t="shared" si="14"/>
        <v>16</v>
      </c>
      <c r="R81" s="160">
        <f t="shared" si="14"/>
        <v>18</v>
      </c>
      <c r="S81" s="160">
        <f t="shared" si="14"/>
        <v>24</v>
      </c>
      <c r="T81" s="160">
        <f t="shared" si="14"/>
        <v>12</v>
      </c>
      <c r="U81" s="160">
        <f t="shared" si="14"/>
        <v>22</v>
      </c>
      <c r="V81" s="160">
        <f t="shared" si="14"/>
        <v>16</v>
      </c>
      <c r="W81" s="160">
        <f t="shared" si="14"/>
        <v>0</v>
      </c>
      <c r="X81" s="160">
        <f t="shared" si="14"/>
        <v>0</v>
      </c>
      <c r="Y81" s="160">
        <f t="shared" si="14"/>
        <v>0</v>
      </c>
      <c r="Z81" s="160">
        <f t="shared" si="14"/>
        <v>0</v>
      </c>
      <c r="AA81" s="160">
        <f t="shared" si="14"/>
        <v>0</v>
      </c>
      <c r="AB81" s="160">
        <f t="shared" si="14"/>
        <v>0</v>
      </c>
      <c r="AC81" s="160">
        <f t="shared" si="14"/>
        <v>0</v>
      </c>
      <c r="AD81" s="160">
        <f t="shared" si="14"/>
        <v>0</v>
      </c>
      <c r="AE81" s="160">
        <f t="shared" si="14"/>
        <v>0</v>
      </c>
      <c r="AF81" s="160">
        <f t="shared" si="14"/>
        <v>0</v>
      </c>
      <c r="AG81" s="160">
        <f t="shared" ref="AG81:BC82" si="15">AG83+AG85+AG87+AG89+AG91+AG93+AG95+AG97+AG99+AG101+AG103</f>
        <v>0</v>
      </c>
      <c r="AH81" s="160">
        <f t="shared" si="15"/>
        <v>0</v>
      </c>
      <c r="AI81" s="160">
        <f t="shared" si="15"/>
        <v>0</v>
      </c>
      <c r="AJ81" s="160">
        <f t="shared" si="15"/>
        <v>0</v>
      </c>
      <c r="AK81" s="160">
        <f t="shared" si="15"/>
        <v>0</v>
      </c>
      <c r="AL81" s="160">
        <f t="shared" si="15"/>
        <v>0</v>
      </c>
      <c r="AM81" s="160">
        <f t="shared" si="15"/>
        <v>0</v>
      </c>
      <c r="AN81" s="160">
        <f t="shared" si="15"/>
        <v>0</v>
      </c>
      <c r="AO81" s="160">
        <f t="shared" si="15"/>
        <v>0</v>
      </c>
      <c r="AP81" s="160">
        <f t="shared" si="15"/>
        <v>0</v>
      </c>
      <c r="AQ81" s="160">
        <f t="shared" si="15"/>
        <v>0</v>
      </c>
      <c r="AR81" s="160">
        <f t="shared" si="15"/>
        <v>0</v>
      </c>
      <c r="AS81" s="160">
        <f t="shared" si="15"/>
        <v>0</v>
      </c>
      <c r="AT81" s="160">
        <f t="shared" si="15"/>
        <v>0</v>
      </c>
      <c r="AU81" s="160">
        <f t="shared" si="15"/>
        <v>0</v>
      </c>
      <c r="AV81" s="160">
        <f t="shared" si="15"/>
        <v>0</v>
      </c>
      <c r="AW81" s="160">
        <f t="shared" si="15"/>
        <v>0</v>
      </c>
      <c r="AX81" s="160">
        <f t="shared" si="15"/>
        <v>0</v>
      </c>
      <c r="AY81" s="160">
        <f t="shared" si="15"/>
        <v>0</v>
      </c>
      <c r="AZ81" s="160">
        <f t="shared" si="15"/>
        <v>0</v>
      </c>
      <c r="BA81" s="160">
        <f t="shared" si="15"/>
        <v>0</v>
      </c>
      <c r="BB81" s="160">
        <f t="shared" si="15"/>
        <v>0</v>
      </c>
      <c r="BC81" s="161">
        <f t="shared" si="15"/>
        <v>0</v>
      </c>
      <c r="BD81" s="78">
        <f t="shared" si="13"/>
        <v>194</v>
      </c>
    </row>
    <row r="82" spans="1:56" ht="13.15" customHeight="1">
      <c r="A82" s="373"/>
      <c r="B82" s="409"/>
      <c r="C82" s="159" t="s">
        <v>138</v>
      </c>
      <c r="D82" s="160">
        <f>D84+D94+D98+D102</f>
        <v>0</v>
      </c>
      <c r="E82" s="160">
        <f t="shared" ref="E82:AF82" si="16">E84+E94+E98+E102</f>
        <v>0</v>
      </c>
      <c r="F82" s="160">
        <f t="shared" si="16"/>
        <v>0</v>
      </c>
      <c r="G82" s="160">
        <f t="shared" si="16"/>
        <v>0</v>
      </c>
      <c r="H82" s="160">
        <f t="shared" si="16"/>
        <v>0</v>
      </c>
      <c r="I82" s="160">
        <f t="shared" si="16"/>
        <v>0</v>
      </c>
      <c r="J82" s="160">
        <f t="shared" si="16"/>
        <v>0</v>
      </c>
      <c r="K82" s="160">
        <f t="shared" si="16"/>
        <v>14</v>
      </c>
      <c r="L82" s="160">
        <f t="shared" si="16"/>
        <v>6</v>
      </c>
      <c r="M82" s="160">
        <f t="shared" si="16"/>
        <v>9</v>
      </c>
      <c r="N82" s="160">
        <f t="shared" si="16"/>
        <v>5</v>
      </c>
      <c r="O82" s="160">
        <f t="shared" si="16"/>
        <v>2</v>
      </c>
      <c r="P82" s="160">
        <f t="shared" si="16"/>
        <v>7</v>
      </c>
      <c r="Q82" s="160">
        <f t="shared" si="16"/>
        <v>8</v>
      </c>
      <c r="R82" s="160">
        <f t="shared" si="16"/>
        <v>9</v>
      </c>
      <c r="S82" s="160">
        <f t="shared" si="16"/>
        <v>12</v>
      </c>
      <c r="T82" s="160">
        <f t="shared" si="16"/>
        <v>6</v>
      </c>
      <c r="U82" s="160">
        <f t="shared" si="16"/>
        <v>11</v>
      </c>
      <c r="V82" s="160">
        <f t="shared" si="16"/>
        <v>8</v>
      </c>
      <c r="W82" s="160">
        <f t="shared" si="16"/>
        <v>0</v>
      </c>
      <c r="X82" s="160">
        <f t="shared" si="16"/>
        <v>0</v>
      </c>
      <c r="Y82" s="160">
        <f t="shared" si="16"/>
        <v>0</v>
      </c>
      <c r="Z82" s="160">
        <f t="shared" si="16"/>
        <v>0</v>
      </c>
      <c r="AA82" s="160">
        <f t="shared" si="16"/>
        <v>0</v>
      </c>
      <c r="AB82" s="160">
        <f t="shared" si="16"/>
        <v>0</v>
      </c>
      <c r="AC82" s="160">
        <f t="shared" si="16"/>
        <v>0</v>
      </c>
      <c r="AD82" s="160">
        <f t="shared" si="16"/>
        <v>0</v>
      </c>
      <c r="AE82" s="160">
        <f t="shared" si="16"/>
        <v>0</v>
      </c>
      <c r="AF82" s="160">
        <f t="shared" si="16"/>
        <v>0</v>
      </c>
      <c r="AG82" s="160">
        <f t="shared" si="15"/>
        <v>0</v>
      </c>
      <c r="AH82" s="160">
        <f t="shared" si="15"/>
        <v>0</v>
      </c>
      <c r="AI82" s="160">
        <f t="shared" si="15"/>
        <v>0</v>
      </c>
      <c r="AJ82" s="160">
        <f t="shared" si="15"/>
        <v>0</v>
      </c>
      <c r="AK82" s="160">
        <f t="shared" si="15"/>
        <v>0</v>
      </c>
      <c r="AL82" s="160">
        <f t="shared" si="15"/>
        <v>0</v>
      </c>
      <c r="AM82" s="160">
        <f t="shared" si="15"/>
        <v>0</v>
      </c>
      <c r="AN82" s="160">
        <f t="shared" si="15"/>
        <v>0</v>
      </c>
      <c r="AO82" s="160">
        <f t="shared" si="15"/>
        <v>0</v>
      </c>
      <c r="AP82" s="160">
        <f t="shared" si="15"/>
        <v>0</v>
      </c>
      <c r="AQ82" s="160">
        <f t="shared" si="15"/>
        <v>0</v>
      </c>
      <c r="AR82" s="160">
        <f t="shared" si="15"/>
        <v>0</v>
      </c>
      <c r="AS82" s="160">
        <f t="shared" si="15"/>
        <v>0</v>
      </c>
      <c r="AT82" s="160">
        <f t="shared" si="15"/>
        <v>0</v>
      </c>
      <c r="AU82" s="160">
        <f t="shared" si="15"/>
        <v>0</v>
      </c>
      <c r="AV82" s="160">
        <f t="shared" si="15"/>
        <v>0</v>
      </c>
      <c r="AW82" s="160">
        <f t="shared" si="15"/>
        <v>0</v>
      </c>
      <c r="AX82" s="160">
        <f t="shared" si="15"/>
        <v>0</v>
      </c>
      <c r="AY82" s="160">
        <f t="shared" si="15"/>
        <v>0</v>
      </c>
      <c r="AZ82" s="160">
        <f t="shared" si="15"/>
        <v>0</v>
      </c>
      <c r="BA82" s="160">
        <f t="shared" si="15"/>
        <v>0</v>
      </c>
      <c r="BB82" s="160">
        <f t="shared" si="15"/>
        <v>0</v>
      </c>
      <c r="BC82" s="161">
        <f t="shared" si="15"/>
        <v>0</v>
      </c>
      <c r="BD82" s="78">
        <f t="shared" si="13"/>
        <v>97</v>
      </c>
    </row>
    <row r="83" spans="1:56" ht="13.15" customHeight="1">
      <c r="A83" s="351" t="s">
        <v>73</v>
      </c>
      <c r="B83" s="351" t="s">
        <v>74</v>
      </c>
      <c r="C83" s="128" t="s">
        <v>137</v>
      </c>
      <c r="D83" s="87">
        <f>SUM(D85+D87)</f>
        <v>0</v>
      </c>
      <c r="E83" s="87">
        <f t="shared" ref="E83:AF83" si="17">SUM(E85+E87)</f>
        <v>0</v>
      </c>
      <c r="F83" s="87">
        <f t="shared" si="17"/>
        <v>0</v>
      </c>
      <c r="G83" s="87">
        <f t="shared" si="17"/>
        <v>0</v>
      </c>
      <c r="H83" s="87">
        <f t="shared" si="17"/>
        <v>0</v>
      </c>
      <c r="I83" s="87">
        <f t="shared" si="17"/>
        <v>0</v>
      </c>
      <c r="J83" s="87">
        <f t="shared" si="17"/>
        <v>0</v>
      </c>
      <c r="K83" s="87">
        <f t="shared" si="17"/>
        <v>4</v>
      </c>
      <c r="L83" s="87">
        <f t="shared" si="17"/>
        <v>2</v>
      </c>
      <c r="M83" s="87">
        <f t="shared" si="17"/>
        <v>6</v>
      </c>
      <c r="N83" s="87">
        <f t="shared" si="17"/>
        <v>0</v>
      </c>
      <c r="O83" s="87">
        <f t="shared" si="17"/>
        <v>0</v>
      </c>
      <c r="P83" s="87">
        <f t="shared" si="17"/>
        <v>2</v>
      </c>
      <c r="Q83" s="87">
        <f t="shared" si="17"/>
        <v>0</v>
      </c>
      <c r="R83" s="87">
        <f t="shared" si="17"/>
        <v>0</v>
      </c>
      <c r="S83" s="87">
        <f t="shared" si="17"/>
        <v>0</v>
      </c>
      <c r="T83" s="87">
        <f t="shared" si="17"/>
        <v>0</v>
      </c>
      <c r="U83" s="87">
        <f t="shared" si="17"/>
        <v>0</v>
      </c>
      <c r="V83" s="87">
        <f t="shared" si="17"/>
        <v>0</v>
      </c>
      <c r="W83" s="145">
        <f t="shared" si="17"/>
        <v>0</v>
      </c>
      <c r="X83" s="145">
        <f t="shared" si="17"/>
        <v>0</v>
      </c>
      <c r="Y83" s="145">
        <f t="shared" si="17"/>
        <v>0</v>
      </c>
      <c r="Z83" s="145">
        <f t="shared" si="17"/>
        <v>0</v>
      </c>
      <c r="AA83" s="145">
        <f t="shared" si="17"/>
        <v>0</v>
      </c>
      <c r="AB83" s="145">
        <f t="shared" si="17"/>
        <v>0</v>
      </c>
      <c r="AC83" s="130">
        <f t="shared" si="17"/>
        <v>0</v>
      </c>
      <c r="AD83" s="130">
        <f t="shared" si="17"/>
        <v>0</v>
      </c>
      <c r="AE83" s="133">
        <f t="shared" si="17"/>
        <v>0</v>
      </c>
      <c r="AF83" s="133">
        <f t="shared" si="17"/>
        <v>0</v>
      </c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8"/>
      <c r="BD83" s="78">
        <f t="shared" si="13"/>
        <v>14</v>
      </c>
    </row>
    <row r="84" spans="1:56" ht="13.15" customHeight="1">
      <c r="A84" s="373"/>
      <c r="B84" s="373"/>
      <c r="C84" s="128" t="s">
        <v>138</v>
      </c>
      <c r="D84" s="87">
        <f>SUM(D86+D88)</f>
        <v>0</v>
      </c>
      <c r="E84" s="87">
        <f t="shared" ref="E84:AF84" si="18">SUM(E86+E88)</f>
        <v>0</v>
      </c>
      <c r="F84" s="87">
        <f t="shared" si="18"/>
        <v>0</v>
      </c>
      <c r="G84" s="87">
        <f t="shared" si="18"/>
        <v>0</v>
      </c>
      <c r="H84" s="87">
        <f t="shared" si="18"/>
        <v>0</v>
      </c>
      <c r="I84" s="87">
        <f t="shared" si="18"/>
        <v>0</v>
      </c>
      <c r="J84" s="87">
        <f t="shared" si="18"/>
        <v>0</v>
      </c>
      <c r="K84" s="87">
        <f t="shared" si="18"/>
        <v>2</v>
      </c>
      <c r="L84" s="87">
        <f t="shared" si="18"/>
        <v>1</v>
      </c>
      <c r="M84" s="87">
        <f t="shared" si="18"/>
        <v>3</v>
      </c>
      <c r="N84" s="87">
        <f t="shared" si="18"/>
        <v>0</v>
      </c>
      <c r="O84" s="87">
        <f t="shared" si="18"/>
        <v>0</v>
      </c>
      <c r="P84" s="87">
        <f t="shared" si="18"/>
        <v>1</v>
      </c>
      <c r="Q84" s="87">
        <f t="shared" si="18"/>
        <v>0</v>
      </c>
      <c r="R84" s="87">
        <f t="shared" si="18"/>
        <v>0</v>
      </c>
      <c r="S84" s="87">
        <f t="shared" si="18"/>
        <v>0</v>
      </c>
      <c r="T84" s="87">
        <f t="shared" si="18"/>
        <v>0</v>
      </c>
      <c r="U84" s="87">
        <f t="shared" si="18"/>
        <v>0</v>
      </c>
      <c r="V84" s="87">
        <f t="shared" si="18"/>
        <v>0</v>
      </c>
      <c r="W84" s="145">
        <f t="shared" si="18"/>
        <v>0</v>
      </c>
      <c r="X84" s="145">
        <f t="shared" si="18"/>
        <v>0</v>
      </c>
      <c r="Y84" s="145">
        <f t="shared" si="18"/>
        <v>0</v>
      </c>
      <c r="Z84" s="145">
        <f t="shared" si="18"/>
        <v>0</v>
      </c>
      <c r="AA84" s="145">
        <f t="shared" si="18"/>
        <v>0</v>
      </c>
      <c r="AB84" s="145">
        <f t="shared" si="18"/>
        <v>0</v>
      </c>
      <c r="AC84" s="130">
        <f t="shared" si="18"/>
        <v>0</v>
      </c>
      <c r="AD84" s="130">
        <f t="shared" si="18"/>
        <v>0</v>
      </c>
      <c r="AE84" s="133">
        <f t="shared" si="18"/>
        <v>0</v>
      </c>
      <c r="AF84" s="133">
        <f t="shared" si="18"/>
        <v>0</v>
      </c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8"/>
      <c r="BD84" s="78">
        <f t="shared" si="13"/>
        <v>7</v>
      </c>
    </row>
    <row r="85" spans="1:56" ht="13.15" customHeight="1">
      <c r="A85" s="337" t="s">
        <v>50</v>
      </c>
      <c r="B85" s="337" t="s">
        <v>75</v>
      </c>
      <c r="C85" s="195" t="s">
        <v>137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45"/>
      <c r="X85" s="145"/>
      <c r="Y85" s="145"/>
      <c r="Z85" s="145"/>
      <c r="AA85" s="145"/>
      <c r="AB85" s="145"/>
      <c r="AC85" s="130"/>
      <c r="AD85" s="130"/>
      <c r="AE85" s="133"/>
      <c r="AF85" s="133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7"/>
      <c r="BD85" s="78">
        <f t="shared" si="13"/>
        <v>0</v>
      </c>
    </row>
    <row r="86" spans="1:56" ht="13.15" customHeight="1">
      <c r="A86" s="338"/>
      <c r="B86" s="338"/>
      <c r="C86" s="195" t="s">
        <v>138</v>
      </c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45"/>
      <c r="X86" s="145"/>
      <c r="Y86" s="145"/>
      <c r="Z86" s="145"/>
      <c r="AA86" s="145"/>
      <c r="AB86" s="145"/>
      <c r="AC86" s="130"/>
      <c r="AD86" s="130"/>
      <c r="AE86" s="133"/>
      <c r="AF86" s="133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7"/>
      <c r="BD86" s="78">
        <f t="shared" si="13"/>
        <v>0</v>
      </c>
    </row>
    <row r="87" spans="1:56" ht="13.15" customHeight="1">
      <c r="A87" s="337" t="s">
        <v>76</v>
      </c>
      <c r="B87" s="337" t="s">
        <v>74</v>
      </c>
      <c r="C87" s="195" t="s">
        <v>137</v>
      </c>
      <c r="D87" s="189"/>
      <c r="E87" s="189"/>
      <c r="F87" s="189"/>
      <c r="G87" s="189"/>
      <c r="H87" s="189"/>
      <c r="I87" s="189"/>
      <c r="J87" s="189"/>
      <c r="K87" s="189">
        <v>4</v>
      </c>
      <c r="L87" s="189">
        <v>2</v>
      </c>
      <c r="M87" s="189">
        <v>6</v>
      </c>
      <c r="N87" s="189"/>
      <c r="O87" s="189"/>
      <c r="P87" s="189">
        <v>2</v>
      </c>
      <c r="Q87" s="189"/>
      <c r="R87" s="189"/>
      <c r="S87" s="189"/>
      <c r="T87" s="189"/>
      <c r="U87" s="189"/>
      <c r="V87" s="189"/>
      <c r="W87" s="145"/>
      <c r="X87" s="145"/>
      <c r="Y87" s="145"/>
      <c r="Z87" s="145"/>
      <c r="AA87" s="145"/>
      <c r="AB87" s="145"/>
      <c r="AC87" s="130"/>
      <c r="AD87" s="130"/>
      <c r="AE87" s="133"/>
      <c r="AF87" s="133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7"/>
      <c r="BD87" s="78">
        <f t="shared" si="13"/>
        <v>14</v>
      </c>
    </row>
    <row r="88" spans="1:56" ht="13.15" customHeight="1">
      <c r="A88" s="338"/>
      <c r="B88" s="338"/>
      <c r="C88" s="195" t="s">
        <v>138</v>
      </c>
      <c r="D88" s="189"/>
      <c r="E88" s="189"/>
      <c r="F88" s="189"/>
      <c r="G88" s="189"/>
      <c r="H88" s="189"/>
      <c r="I88" s="189"/>
      <c r="J88" s="189"/>
      <c r="K88" s="189">
        <v>2</v>
      </c>
      <c r="L88" s="189">
        <v>1</v>
      </c>
      <c r="M88" s="189">
        <v>3</v>
      </c>
      <c r="N88" s="189"/>
      <c r="O88" s="189"/>
      <c r="P88" s="189">
        <v>1</v>
      </c>
      <c r="Q88" s="189"/>
      <c r="R88" s="189"/>
      <c r="S88" s="189"/>
      <c r="T88" s="189"/>
      <c r="U88" s="189"/>
      <c r="V88" s="189"/>
      <c r="W88" s="145"/>
      <c r="X88" s="145"/>
      <c r="Y88" s="145"/>
      <c r="Z88" s="145"/>
      <c r="AA88" s="145"/>
      <c r="AB88" s="145"/>
      <c r="AC88" s="130"/>
      <c r="AD88" s="130"/>
      <c r="AE88" s="133"/>
      <c r="AF88" s="133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7"/>
      <c r="BD88" s="78">
        <f t="shared" si="13"/>
        <v>7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145"/>
      <c r="X89" s="145"/>
      <c r="Y89" s="145"/>
      <c r="Z89" s="145"/>
      <c r="AA89" s="145"/>
      <c r="AB89" s="145"/>
      <c r="AC89" s="130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13"/>
        <v>0</v>
      </c>
    </row>
    <row r="90" spans="1:56" ht="13.15" customHeight="1">
      <c r="A90" s="326"/>
      <c r="B90" s="373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145"/>
      <c r="X90" s="145"/>
      <c r="Y90" s="145"/>
      <c r="Z90" s="145"/>
      <c r="AA90" s="145"/>
      <c r="AB90" s="145"/>
      <c r="AC90" s="130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13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145"/>
      <c r="X91" s="145"/>
      <c r="Y91" s="145"/>
      <c r="Z91" s="145"/>
      <c r="AA91" s="145"/>
      <c r="AB91" s="145"/>
      <c r="AC91" s="130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13"/>
        <v>0</v>
      </c>
    </row>
    <row r="92" spans="1:56" ht="13.15" customHeight="1">
      <c r="A92" s="326"/>
      <c r="B92" s="373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145"/>
      <c r="X92" s="145"/>
      <c r="Y92" s="145"/>
      <c r="Z92" s="145"/>
      <c r="AA92" s="145"/>
      <c r="AB92" s="145"/>
      <c r="AC92" s="130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13"/>
        <v>0</v>
      </c>
    </row>
    <row r="93" spans="1:56" ht="13.15" customHeight="1">
      <c r="A93" s="337" t="s">
        <v>78</v>
      </c>
      <c r="B93" s="337" t="s">
        <v>79</v>
      </c>
      <c r="C93" s="195" t="s">
        <v>137</v>
      </c>
      <c r="D93" s="189"/>
      <c r="E93" s="189"/>
      <c r="F93" s="189"/>
      <c r="G93" s="189"/>
      <c r="H93" s="189"/>
      <c r="I93" s="189"/>
      <c r="J93" s="189"/>
      <c r="K93" s="189">
        <v>18</v>
      </c>
      <c r="L93" s="189">
        <v>8</v>
      </c>
      <c r="M93" s="189">
        <v>10</v>
      </c>
      <c r="N93" s="189">
        <v>10</v>
      </c>
      <c r="O93" s="189">
        <v>4</v>
      </c>
      <c r="P93" s="189">
        <v>12</v>
      </c>
      <c r="Q93" s="189">
        <v>16</v>
      </c>
      <c r="R93" s="189">
        <v>18</v>
      </c>
      <c r="S93" s="189">
        <v>12</v>
      </c>
      <c r="T93" s="189"/>
      <c r="U93" s="189"/>
      <c r="V93" s="189">
        <v>12</v>
      </c>
      <c r="W93" s="145"/>
      <c r="X93" s="145"/>
      <c r="Y93" s="145"/>
      <c r="Z93" s="145"/>
      <c r="AA93" s="145"/>
      <c r="AB93" s="145"/>
      <c r="AC93" s="130"/>
      <c r="AD93" s="130"/>
      <c r="AE93" s="133"/>
      <c r="AF93" s="133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7"/>
      <c r="BD93" s="78">
        <f t="shared" si="13"/>
        <v>120</v>
      </c>
    </row>
    <row r="94" spans="1:56" ht="13.15" customHeight="1">
      <c r="A94" s="338"/>
      <c r="B94" s="338"/>
      <c r="C94" s="195" t="s">
        <v>138</v>
      </c>
      <c r="D94" s="189"/>
      <c r="E94" s="189"/>
      <c r="F94" s="189"/>
      <c r="G94" s="189"/>
      <c r="H94" s="189"/>
      <c r="I94" s="189"/>
      <c r="J94" s="189"/>
      <c r="K94" s="189">
        <v>9</v>
      </c>
      <c r="L94" s="189">
        <v>4</v>
      </c>
      <c r="M94" s="189">
        <v>5</v>
      </c>
      <c r="N94" s="189">
        <v>5</v>
      </c>
      <c r="O94" s="189">
        <v>2</v>
      </c>
      <c r="P94" s="189">
        <v>6</v>
      </c>
      <c r="Q94" s="189">
        <v>8</v>
      </c>
      <c r="R94" s="189">
        <v>9</v>
      </c>
      <c r="S94" s="189">
        <v>6</v>
      </c>
      <c r="T94" s="189"/>
      <c r="U94" s="189"/>
      <c r="V94" s="189">
        <v>6</v>
      </c>
      <c r="W94" s="145"/>
      <c r="X94" s="145"/>
      <c r="Y94" s="145"/>
      <c r="Z94" s="145"/>
      <c r="AA94" s="145"/>
      <c r="AB94" s="145"/>
      <c r="AC94" s="130"/>
      <c r="AD94" s="130"/>
      <c r="AE94" s="133"/>
      <c r="AF94" s="133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7"/>
      <c r="BD94" s="78">
        <f t="shared" si="13"/>
        <v>60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145"/>
      <c r="X95" s="145"/>
      <c r="Y95" s="145"/>
      <c r="Z95" s="145"/>
      <c r="AA95" s="145"/>
      <c r="AB95" s="145"/>
      <c r="AC95" s="130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13"/>
        <v>0</v>
      </c>
    </row>
    <row r="96" spans="1:56" ht="13.15" customHeight="1">
      <c r="A96" s="326"/>
      <c r="B96" s="373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145"/>
      <c r="X96" s="145"/>
      <c r="Y96" s="145"/>
      <c r="Z96" s="145"/>
      <c r="AA96" s="145"/>
      <c r="AB96" s="145"/>
      <c r="AC96" s="130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13"/>
        <v>0</v>
      </c>
    </row>
    <row r="97" spans="1:56" ht="13.15" customHeight="1">
      <c r="A97" s="337" t="s">
        <v>80</v>
      </c>
      <c r="B97" s="337" t="s">
        <v>81</v>
      </c>
      <c r="C97" s="195" t="s">
        <v>137</v>
      </c>
      <c r="D97" s="189"/>
      <c r="E97" s="189"/>
      <c r="F97" s="189"/>
      <c r="G97" s="189"/>
      <c r="H97" s="189"/>
      <c r="I97" s="189"/>
      <c r="J97" s="189"/>
      <c r="K97" s="189">
        <v>6</v>
      </c>
      <c r="L97" s="189">
        <v>2</v>
      </c>
      <c r="M97" s="189">
        <v>2</v>
      </c>
      <c r="N97" s="189"/>
      <c r="O97" s="189"/>
      <c r="P97" s="189"/>
      <c r="Q97" s="189"/>
      <c r="R97" s="189"/>
      <c r="S97" s="189"/>
      <c r="T97" s="189">
        <v>12</v>
      </c>
      <c r="U97" s="189">
        <v>14</v>
      </c>
      <c r="V97" s="189">
        <v>4</v>
      </c>
      <c r="W97" s="145"/>
      <c r="X97" s="145"/>
      <c r="Y97" s="145"/>
      <c r="Z97" s="145"/>
      <c r="AA97" s="145"/>
      <c r="AB97" s="145"/>
      <c r="AC97" s="130"/>
      <c r="AD97" s="130"/>
      <c r="AE97" s="133"/>
      <c r="AF97" s="133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7"/>
      <c r="BD97" s="78">
        <f t="shared" si="13"/>
        <v>40</v>
      </c>
    </row>
    <row r="98" spans="1:56" ht="13.15" customHeight="1">
      <c r="A98" s="338"/>
      <c r="B98" s="338"/>
      <c r="C98" s="195" t="s">
        <v>138</v>
      </c>
      <c r="D98" s="189"/>
      <c r="E98" s="189"/>
      <c r="F98" s="189"/>
      <c r="G98" s="189"/>
      <c r="H98" s="189"/>
      <c r="I98" s="189"/>
      <c r="J98" s="189"/>
      <c r="K98" s="189">
        <v>3</v>
      </c>
      <c r="L98" s="189">
        <v>1</v>
      </c>
      <c r="M98" s="189">
        <v>1</v>
      </c>
      <c r="N98" s="189"/>
      <c r="O98" s="189"/>
      <c r="P98" s="189"/>
      <c r="Q98" s="189"/>
      <c r="R98" s="189"/>
      <c r="S98" s="189"/>
      <c r="T98" s="189">
        <v>6</v>
      </c>
      <c r="U98" s="189">
        <v>7</v>
      </c>
      <c r="V98" s="189">
        <v>2</v>
      </c>
      <c r="W98" s="145"/>
      <c r="X98" s="145"/>
      <c r="Y98" s="145"/>
      <c r="Z98" s="145"/>
      <c r="AA98" s="145"/>
      <c r="AB98" s="145"/>
      <c r="AC98" s="130"/>
      <c r="AD98" s="130"/>
      <c r="AE98" s="133"/>
      <c r="AF98" s="133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7"/>
      <c r="BD98" s="78">
        <f t="shared" si="13"/>
        <v>20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145"/>
      <c r="X99" s="145"/>
      <c r="Y99" s="145"/>
      <c r="Z99" s="145"/>
      <c r="AA99" s="145"/>
      <c r="AB99" s="145"/>
      <c r="AC99" s="130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13"/>
        <v>0</v>
      </c>
    </row>
    <row r="100" spans="1:56" ht="13.15" customHeight="1">
      <c r="A100" s="326"/>
      <c r="B100" s="390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145"/>
      <c r="X100" s="145"/>
      <c r="Y100" s="145"/>
      <c r="Z100" s="145"/>
      <c r="AA100" s="145"/>
      <c r="AB100" s="145"/>
      <c r="AC100" s="130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13"/>
        <v>0</v>
      </c>
    </row>
    <row r="101" spans="1:56" ht="13.15" customHeight="1">
      <c r="A101" s="332" t="s">
        <v>82</v>
      </c>
      <c r="B101" s="332" t="s">
        <v>83</v>
      </c>
      <c r="C101" s="195" t="s">
        <v>137</v>
      </c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>
        <v>12</v>
      </c>
      <c r="T101" s="189"/>
      <c r="U101" s="189">
        <v>8</v>
      </c>
      <c r="V101" s="189"/>
      <c r="W101" s="145"/>
      <c r="X101" s="145"/>
      <c r="Y101" s="145"/>
      <c r="Z101" s="145"/>
      <c r="AA101" s="145"/>
      <c r="AB101" s="145"/>
      <c r="AC101" s="130"/>
      <c r="AD101" s="130"/>
      <c r="AE101" s="133"/>
      <c r="AF101" s="133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7"/>
      <c r="BD101" s="78">
        <f t="shared" si="13"/>
        <v>20</v>
      </c>
    </row>
    <row r="102" spans="1:56" ht="13.15" customHeight="1">
      <c r="A102" s="332"/>
      <c r="B102" s="332"/>
      <c r="C102" s="195" t="s">
        <v>138</v>
      </c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>
        <v>6</v>
      </c>
      <c r="T102" s="189"/>
      <c r="U102" s="189">
        <v>4</v>
      </c>
      <c r="V102" s="189"/>
      <c r="W102" s="145"/>
      <c r="X102" s="145"/>
      <c r="Y102" s="145"/>
      <c r="Z102" s="145"/>
      <c r="AA102" s="145"/>
      <c r="AB102" s="145"/>
      <c r="AC102" s="130"/>
      <c r="AD102" s="130"/>
      <c r="AE102" s="133"/>
      <c r="AF102" s="133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7"/>
      <c r="BD102" s="78">
        <f t="shared" si="13"/>
        <v>10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145"/>
      <c r="X103" s="145"/>
      <c r="Y103" s="145"/>
      <c r="Z103" s="145"/>
      <c r="AA103" s="145"/>
      <c r="AB103" s="145"/>
      <c r="AC103" s="130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13"/>
        <v>0</v>
      </c>
    </row>
    <row r="104" spans="1:56" ht="13.15" customHeight="1">
      <c r="A104" s="326"/>
      <c r="B104" s="373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145"/>
      <c r="X104" s="145"/>
      <c r="Y104" s="145"/>
      <c r="Z104" s="145"/>
      <c r="AA104" s="145"/>
      <c r="AB104" s="145"/>
      <c r="AC104" s="130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13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19">E107+E109</f>
        <v>0</v>
      </c>
      <c r="F105" s="160">
        <f t="shared" si="19"/>
        <v>0</v>
      </c>
      <c r="G105" s="160">
        <f t="shared" si="19"/>
        <v>0</v>
      </c>
      <c r="H105" s="160">
        <f t="shared" si="19"/>
        <v>0</v>
      </c>
      <c r="I105" s="160">
        <f t="shared" si="19"/>
        <v>0</v>
      </c>
      <c r="J105" s="160">
        <f t="shared" si="19"/>
        <v>0</v>
      </c>
      <c r="K105" s="160">
        <f t="shared" si="19"/>
        <v>0</v>
      </c>
      <c r="L105" s="160">
        <f t="shared" si="19"/>
        <v>0</v>
      </c>
      <c r="M105" s="160">
        <f t="shared" si="19"/>
        <v>0</v>
      </c>
      <c r="N105" s="160">
        <f t="shared" si="19"/>
        <v>0</v>
      </c>
      <c r="O105" s="160">
        <f t="shared" si="19"/>
        <v>0</v>
      </c>
      <c r="P105" s="160">
        <f t="shared" si="19"/>
        <v>0</v>
      </c>
      <c r="Q105" s="160">
        <f t="shared" si="19"/>
        <v>0</v>
      </c>
      <c r="R105" s="160">
        <f t="shared" si="19"/>
        <v>0</v>
      </c>
      <c r="S105" s="160">
        <f t="shared" si="19"/>
        <v>0</v>
      </c>
      <c r="T105" s="160">
        <f t="shared" si="19"/>
        <v>0</v>
      </c>
      <c r="U105" s="160">
        <f t="shared" si="19"/>
        <v>0</v>
      </c>
      <c r="V105" s="160">
        <f t="shared" si="19"/>
        <v>0</v>
      </c>
      <c r="W105" s="160">
        <f t="shared" si="19"/>
        <v>0</v>
      </c>
      <c r="X105" s="160">
        <f t="shared" si="19"/>
        <v>0</v>
      </c>
      <c r="Y105" s="160">
        <f t="shared" si="19"/>
        <v>0</v>
      </c>
      <c r="Z105" s="160">
        <f t="shared" si="19"/>
        <v>0</v>
      </c>
      <c r="AA105" s="160">
        <f t="shared" si="19"/>
        <v>0</v>
      </c>
      <c r="AB105" s="160">
        <f t="shared" si="19"/>
        <v>0</v>
      </c>
      <c r="AC105" s="160">
        <f t="shared" si="19"/>
        <v>0</v>
      </c>
      <c r="AD105" s="160">
        <f t="shared" si="19"/>
        <v>0</v>
      </c>
      <c r="AE105" s="160">
        <f t="shared" si="19"/>
        <v>0</v>
      </c>
      <c r="AF105" s="160">
        <f t="shared" si="19"/>
        <v>0</v>
      </c>
      <c r="AG105" s="160">
        <f t="shared" si="19"/>
        <v>0</v>
      </c>
      <c r="AH105" s="160">
        <f t="shared" si="19"/>
        <v>0</v>
      </c>
      <c r="AI105" s="160">
        <f t="shared" si="19"/>
        <v>0</v>
      </c>
      <c r="AJ105" s="160">
        <f t="shared" si="19"/>
        <v>0</v>
      </c>
      <c r="AK105" s="160">
        <f t="shared" si="19"/>
        <v>0</v>
      </c>
      <c r="AL105" s="160">
        <f t="shared" si="19"/>
        <v>0</v>
      </c>
      <c r="AM105" s="160">
        <f t="shared" si="19"/>
        <v>0</v>
      </c>
      <c r="AN105" s="160">
        <f t="shared" si="19"/>
        <v>0</v>
      </c>
      <c r="AO105" s="160">
        <f t="shared" si="19"/>
        <v>0</v>
      </c>
      <c r="AP105" s="160">
        <f t="shared" si="19"/>
        <v>0</v>
      </c>
      <c r="AQ105" s="160">
        <f t="shared" si="19"/>
        <v>0</v>
      </c>
      <c r="AR105" s="160">
        <f t="shared" si="19"/>
        <v>0</v>
      </c>
      <c r="AS105" s="160">
        <f t="shared" si="19"/>
        <v>0</v>
      </c>
      <c r="AT105" s="160">
        <f t="shared" si="19"/>
        <v>0</v>
      </c>
      <c r="AU105" s="160">
        <f t="shared" si="19"/>
        <v>0</v>
      </c>
      <c r="AV105" s="160">
        <f t="shared" si="19"/>
        <v>0</v>
      </c>
      <c r="AW105" s="160">
        <f t="shared" si="19"/>
        <v>0</v>
      </c>
      <c r="AX105" s="160">
        <f t="shared" si="19"/>
        <v>0</v>
      </c>
      <c r="AY105" s="160">
        <f t="shared" si="19"/>
        <v>0</v>
      </c>
      <c r="AZ105" s="160">
        <f t="shared" si="19"/>
        <v>0</v>
      </c>
      <c r="BA105" s="160">
        <f t="shared" si="19"/>
        <v>0</v>
      </c>
      <c r="BB105" s="160">
        <f t="shared" si="19"/>
        <v>0</v>
      </c>
      <c r="BC105" s="161">
        <f t="shared" si="19"/>
        <v>0</v>
      </c>
      <c r="BD105" s="78">
        <f t="shared" si="13"/>
        <v>0</v>
      </c>
    </row>
    <row r="106" spans="1:56" ht="13.15" customHeight="1">
      <c r="A106" s="373"/>
      <c r="B106" s="409"/>
      <c r="C106" s="159" t="s">
        <v>138</v>
      </c>
      <c r="D106" s="160">
        <f>D108+D110</f>
        <v>0</v>
      </c>
      <c r="E106" s="160">
        <f t="shared" si="19"/>
        <v>0</v>
      </c>
      <c r="F106" s="160">
        <f t="shared" si="19"/>
        <v>0</v>
      </c>
      <c r="G106" s="160">
        <f t="shared" si="19"/>
        <v>0</v>
      </c>
      <c r="H106" s="160">
        <f t="shared" si="19"/>
        <v>0</v>
      </c>
      <c r="I106" s="160">
        <f t="shared" si="19"/>
        <v>0</v>
      </c>
      <c r="J106" s="160">
        <f t="shared" si="19"/>
        <v>0</v>
      </c>
      <c r="K106" s="160">
        <f t="shared" si="19"/>
        <v>0</v>
      </c>
      <c r="L106" s="160">
        <f t="shared" si="19"/>
        <v>0</v>
      </c>
      <c r="M106" s="160">
        <f t="shared" si="19"/>
        <v>0</v>
      </c>
      <c r="N106" s="160">
        <f t="shared" si="19"/>
        <v>0</v>
      </c>
      <c r="O106" s="160">
        <f t="shared" si="19"/>
        <v>0</v>
      </c>
      <c r="P106" s="160">
        <f t="shared" si="19"/>
        <v>0</v>
      </c>
      <c r="Q106" s="160">
        <f t="shared" si="19"/>
        <v>0</v>
      </c>
      <c r="R106" s="160">
        <f t="shared" si="19"/>
        <v>0</v>
      </c>
      <c r="S106" s="160">
        <f t="shared" si="19"/>
        <v>0</v>
      </c>
      <c r="T106" s="160">
        <f t="shared" si="19"/>
        <v>0</v>
      </c>
      <c r="U106" s="160">
        <f t="shared" si="19"/>
        <v>0</v>
      </c>
      <c r="V106" s="160">
        <f t="shared" si="19"/>
        <v>0</v>
      </c>
      <c r="W106" s="160">
        <f t="shared" si="19"/>
        <v>0</v>
      </c>
      <c r="X106" s="160">
        <f t="shared" si="19"/>
        <v>0</v>
      </c>
      <c r="Y106" s="160">
        <f t="shared" si="19"/>
        <v>0</v>
      </c>
      <c r="Z106" s="160">
        <f t="shared" si="19"/>
        <v>0</v>
      </c>
      <c r="AA106" s="160">
        <f t="shared" si="19"/>
        <v>0</v>
      </c>
      <c r="AB106" s="160">
        <f t="shared" si="19"/>
        <v>0</v>
      </c>
      <c r="AC106" s="160">
        <f t="shared" si="19"/>
        <v>0</v>
      </c>
      <c r="AD106" s="160">
        <f t="shared" si="19"/>
        <v>0</v>
      </c>
      <c r="AE106" s="160">
        <f t="shared" si="19"/>
        <v>0</v>
      </c>
      <c r="AF106" s="160">
        <f t="shared" si="19"/>
        <v>0</v>
      </c>
      <c r="AG106" s="160">
        <f t="shared" si="19"/>
        <v>0</v>
      </c>
      <c r="AH106" s="160">
        <f t="shared" si="19"/>
        <v>0</v>
      </c>
      <c r="AI106" s="160">
        <f t="shared" si="19"/>
        <v>0</v>
      </c>
      <c r="AJ106" s="160">
        <f t="shared" si="19"/>
        <v>0</v>
      </c>
      <c r="AK106" s="160">
        <f t="shared" si="19"/>
        <v>0</v>
      </c>
      <c r="AL106" s="160">
        <f t="shared" si="19"/>
        <v>0</v>
      </c>
      <c r="AM106" s="160">
        <f t="shared" si="19"/>
        <v>0</v>
      </c>
      <c r="AN106" s="160">
        <f t="shared" si="19"/>
        <v>0</v>
      </c>
      <c r="AO106" s="160">
        <f t="shared" si="19"/>
        <v>0</v>
      </c>
      <c r="AP106" s="160">
        <f t="shared" si="19"/>
        <v>0</v>
      </c>
      <c r="AQ106" s="160">
        <f t="shared" si="19"/>
        <v>0</v>
      </c>
      <c r="AR106" s="160">
        <f t="shared" si="19"/>
        <v>0</v>
      </c>
      <c r="AS106" s="160">
        <f t="shared" si="19"/>
        <v>0</v>
      </c>
      <c r="AT106" s="160">
        <f t="shared" si="19"/>
        <v>0</v>
      </c>
      <c r="AU106" s="160">
        <f t="shared" si="19"/>
        <v>0</v>
      </c>
      <c r="AV106" s="160">
        <f t="shared" si="19"/>
        <v>0</v>
      </c>
      <c r="AW106" s="160">
        <f t="shared" si="19"/>
        <v>0</v>
      </c>
      <c r="AX106" s="160">
        <f t="shared" si="19"/>
        <v>0</v>
      </c>
      <c r="AY106" s="160">
        <f t="shared" si="19"/>
        <v>0</v>
      </c>
      <c r="AZ106" s="160">
        <f t="shared" si="19"/>
        <v>0</v>
      </c>
      <c r="BA106" s="160">
        <f t="shared" si="19"/>
        <v>0</v>
      </c>
      <c r="BB106" s="160">
        <f t="shared" si="19"/>
        <v>0</v>
      </c>
      <c r="BC106" s="161">
        <f t="shared" si="19"/>
        <v>0</v>
      </c>
      <c r="BD106" s="78">
        <f t="shared" si="13"/>
        <v>0</v>
      </c>
    </row>
    <row r="107" spans="1:56" ht="13.15" customHeight="1">
      <c r="A107" s="351" t="s">
        <v>86</v>
      </c>
      <c r="B107" s="351" t="s">
        <v>87</v>
      </c>
      <c r="C107" s="128" t="s">
        <v>137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145"/>
      <c r="X107" s="145"/>
      <c r="Y107" s="145"/>
      <c r="Z107" s="145"/>
      <c r="AA107" s="145"/>
      <c r="AB107" s="145"/>
      <c r="AC107" s="130"/>
      <c r="AD107" s="130"/>
      <c r="AE107" s="133"/>
      <c r="AF107" s="133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5"/>
      <c r="BD107" s="78">
        <f t="shared" si="13"/>
        <v>0</v>
      </c>
    </row>
    <row r="108" spans="1:56" ht="13.15" customHeight="1">
      <c r="A108" s="373"/>
      <c r="B108" s="398"/>
      <c r="C108" s="128" t="s">
        <v>138</v>
      </c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145"/>
      <c r="X108" s="145"/>
      <c r="Y108" s="145"/>
      <c r="Z108" s="145"/>
      <c r="AA108" s="145"/>
      <c r="AB108" s="145"/>
      <c r="AC108" s="130"/>
      <c r="AD108" s="130"/>
      <c r="AE108" s="133"/>
      <c r="AF108" s="133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5"/>
      <c r="BD108" s="78">
        <f t="shared" si="13"/>
        <v>0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145"/>
      <c r="X109" s="145"/>
      <c r="Y109" s="145"/>
      <c r="Z109" s="145"/>
      <c r="AA109" s="145"/>
      <c r="AB109" s="145"/>
      <c r="AC109" s="130"/>
      <c r="AD109" s="130"/>
      <c r="AE109" s="133"/>
      <c r="AF109" s="133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8"/>
      <c r="BD109" s="78">
        <f t="shared" si="13"/>
        <v>0</v>
      </c>
    </row>
    <row r="110" spans="1:56" ht="13.15" customHeight="1">
      <c r="A110" s="326"/>
      <c r="B110" s="373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145"/>
      <c r="X110" s="145"/>
      <c r="Y110" s="145"/>
      <c r="Z110" s="145"/>
      <c r="AA110" s="145"/>
      <c r="AB110" s="145"/>
      <c r="AC110" s="130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13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20">E113+E115</f>
        <v>0</v>
      </c>
      <c r="F111" s="160">
        <f t="shared" si="20"/>
        <v>0</v>
      </c>
      <c r="G111" s="160">
        <f t="shared" si="20"/>
        <v>0</v>
      </c>
      <c r="H111" s="160">
        <f t="shared" si="20"/>
        <v>0</v>
      </c>
      <c r="I111" s="160">
        <f t="shared" si="20"/>
        <v>0</v>
      </c>
      <c r="J111" s="160">
        <f t="shared" si="20"/>
        <v>0</v>
      </c>
      <c r="K111" s="160">
        <f t="shared" si="20"/>
        <v>0</v>
      </c>
      <c r="L111" s="160">
        <f t="shared" si="20"/>
        <v>0</v>
      </c>
      <c r="M111" s="160">
        <f t="shared" si="20"/>
        <v>0</v>
      </c>
      <c r="N111" s="160">
        <f t="shared" si="20"/>
        <v>0</v>
      </c>
      <c r="O111" s="160">
        <f t="shared" si="20"/>
        <v>0</v>
      </c>
      <c r="P111" s="160">
        <f t="shared" si="20"/>
        <v>0</v>
      </c>
      <c r="Q111" s="160">
        <f t="shared" si="20"/>
        <v>0</v>
      </c>
      <c r="R111" s="160">
        <f t="shared" si="20"/>
        <v>0</v>
      </c>
      <c r="S111" s="160">
        <f t="shared" si="20"/>
        <v>0</v>
      </c>
      <c r="T111" s="160">
        <f t="shared" si="20"/>
        <v>0</v>
      </c>
      <c r="U111" s="160">
        <f t="shared" si="20"/>
        <v>0</v>
      </c>
      <c r="V111" s="160">
        <f t="shared" si="20"/>
        <v>0</v>
      </c>
      <c r="W111" s="160">
        <f t="shared" si="20"/>
        <v>0</v>
      </c>
      <c r="X111" s="160">
        <f t="shared" si="20"/>
        <v>0</v>
      </c>
      <c r="Y111" s="160">
        <f t="shared" si="20"/>
        <v>0</v>
      </c>
      <c r="Z111" s="160">
        <f t="shared" si="20"/>
        <v>0</v>
      </c>
      <c r="AA111" s="160">
        <f t="shared" si="20"/>
        <v>0</v>
      </c>
      <c r="AB111" s="160">
        <f t="shared" si="20"/>
        <v>0</v>
      </c>
      <c r="AC111" s="160">
        <f t="shared" si="20"/>
        <v>0</v>
      </c>
      <c r="AD111" s="160">
        <f t="shared" si="20"/>
        <v>0</v>
      </c>
      <c r="AE111" s="160">
        <f t="shared" si="20"/>
        <v>0</v>
      </c>
      <c r="AF111" s="160">
        <f t="shared" si="20"/>
        <v>0</v>
      </c>
      <c r="AG111" s="160">
        <f t="shared" si="20"/>
        <v>0</v>
      </c>
      <c r="AH111" s="160">
        <f t="shared" si="20"/>
        <v>0</v>
      </c>
      <c r="AI111" s="160">
        <f t="shared" si="20"/>
        <v>0</v>
      </c>
      <c r="AJ111" s="160">
        <f t="shared" si="20"/>
        <v>0</v>
      </c>
      <c r="AK111" s="160">
        <f t="shared" si="20"/>
        <v>0</v>
      </c>
      <c r="AL111" s="160">
        <f t="shared" si="20"/>
        <v>0</v>
      </c>
      <c r="AM111" s="160">
        <f t="shared" si="20"/>
        <v>0</v>
      </c>
      <c r="AN111" s="160">
        <f t="shared" si="20"/>
        <v>0</v>
      </c>
      <c r="AO111" s="160">
        <f t="shared" si="20"/>
        <v>0</v>
      </c>
      <c r="AP111" s="160">
        <f t="shared" si="20"/>
        <v>0</v>
      </c>
      <c r="AQ111" s="160">
        <f t="shared" si="20"/>
        <v>0</v>
      </c>
      <c r="AR111" s="160">
        <f t="shared" si="20"/>
        <v>0</v>
      </c>
      <c r="AS111" s="160">
        <f t="shared" si="20"/>
        <v>0</v>
      </c>
      <c r="AT111" s="160">
        <f t="shared" si="20"/>
        <v>0</v>
      </c>
      <c r="AU111" s="160">
        <f t="shared" si="20"/>
        <v>0</v>
      </c>
      <c r="AV111" s="160">
        <f t="shared" si="20"/>
        <v>0</v>
      </c>
      <c r="AW111" s="160">
        <f t="shared" si="20"/>
        <v>0</v>
      </c>
      <c r="AX111" s="160">
        <f t="shared" si="20"/>
        <v>0</v>
      </c>
      <c r="AY111" s="160">
        <f t="shared" si="20"/>
        <v>0</v>
      </c>
      <c r="AZ111" s="160">
        <f t="shared" si="20"/>
        <v>0</v>
      </c>
      <c r="BA111" s="160">
        <f t="shared" si="20"/>
        <v>0</v>
      </c>
      <c r="BB111" s="160">
        <f t="shared" si="20"/>
        <v>0</v>
      </c>
      <c r="BC111" s="161">
        <f t="shared" si="20"/>
        <v>0</v>
      </c>
      <c r="BD111" s="78">
        <f t="shared" si="13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20"/>
        <v>0</v>
      </c>
      <c r="F112" s="160">
        <f t="shared" si="20"/>
        <v>0</v>
      </c>
      <c r="G112" s="160">
        <f t="shared" si="20"/>
        <v>0</v>
      </c>
      <c r="H112" s="160">
        <f t="shared" si="20"/>
        <v>0</v>
      </c>
      <c r="I112" s="160">
        <f t="shared" si="20"/>
        <v>0</v>
      </c>
      <c r="J112" s="160">
        <f t="shared" si="20"/>
        <v>0</v>
      </c>
      <c r="K112" s="160">
        <f t="shared" si="20"/>
        <v>0</v>
      </c>
      <c r="L112" s="160">
        <f t="shared" si="20"/>
        <v>0</v>
      </c>
      <c r="M112" s="160">
        <f t="shared" si="20"/>
        <v>0</v>
      </c>
      <c r="N112" s="160">
        <f t="shared" si="20"/>
        <v>0</v>
      </c>
      <c r="O112" s="160">
        <f t="shared" si="20"/>
        <v>0</v>
      </c>
      <c r="P112" s="160">
        <f t="shared" si="20"/>
        <v>0</v>
      </c>
      <c r="Q112" s="160">
        <f t="shared" si="20"/>
        <v>0</v>
      </c>
      <c r="R112" s="160">
        <f t="shared" si="20"/>
        <v>0</v>
      </c>
      <c r="S112" s="160">
        <f t="shared" si="20"/>
        <v>0</v>
      </c>
      <c r="T112" s="160">
        <f t="shared" si="20"/>
        <v>0</v>
      </c>
      <c r="U112" s="160">
        <f t="shared" si="20"/>
        <v>0</v>
      </c>
      <c r="V112" s="160">
        <f t="shared" si="20"/>
        <v>0</v>
      </c>
      <c r="W112" s="160">
        <f t="shared" si="20"/>
        <v>0</v>
      </c>
      <c r="X112" s="160">
        <f t="shared" si="20"/>
        <v>0</v>
      </c>
      <c r="Y112" s="160">
        <f t="shared" si="20"/>
        <v>0</v>
      </c>
      <c r="Z112" s="160">
        <f t="shared" si="20"/>
        <v>0</v>
      </c>
      <c r="AA112" s="160">
        <f t="shared" si="20"/>
        <v>0</v>
      </c>
      <c r="AB112" s="160">
        <f t="shared" si="20"/>
        <v>0</v>
      </c>
      <c r="AC112" s="160">
        <f t="shared" si="20"/>
        <v>0</v>
      </c>
      <c r="AD112" s="160">
        <f t="shared" si="20"/>
        <v>0</v>
      </c>
      <c r="AE112" s="160">
        <f t="shared" si="20"/>
        <v>0</v>
      </c>
      <c r="AF112" s="160">
        <f t="shared" si="20"/>
        <v>0</v>
      </c>
      <c r="AG112" s="160">
        <f t="shared" si="20"/>
        <v>0</v>
      </c>
      <c r="AH112" s="160">
        <f t="shared" si="20"/>
        <v>0</v>
      </c>
      <c r="AI112" s="160">
        <f t="shared" si="20"/>
        <v>0</v>
      </c>
      <c r="AJ112" s="160">
        <f t="shared" si="20"/>
        <v>0</v>
      </c>
      <c r="AK112" s="160">
        <f t="shared" si="20"/>
        <v>0</v>
      </c>
      <c r="AL112" s="160">
        <f t="shared" si="20"/>
        <v>0</v>
      </c>
      <c r="AM112" s="160">
        <f t="shared" si="20"/>
        <v>0</v>
      </c>
      <c r="AN112" s="160">
        <f t="shared" si="20"/>
        <v>0</v>
      </c>
      <c r="AO112" s="160">
        <f t="shared" si="20"/>
        <v>0</v>
      </c>
      <c r="AP112" s="160">
        <f t="shared" si="20"/>
        <v>0</v>
      </c>
      <c r="AQ112" s="160">
        <f t="shared" si="20"/>
        <v>0</v>
      </c>
      <c r="AR112" s="160">
        <f t="shared" si="20"/>
        <v>0</v>
      </c>
      <c r="AS112" s="160">
        <f t="shared" si="20"/>
        <v>0</v>
      </c>
      <c r="AT112" s="160">
        <f t="shared" si="20"/>
        <v>0</v>
      </c>
      <c r="AU112" s="160">
        <f t="shared" si="20"/>
        <v>0</v>
      </c>
      <c r="AV112" s="160">
        <f t="shared" si="20"/>
        <v>0</v>
      </c>
      <c r="AW112" s="160">
        <f t="shared" si="20"/>
        <v>0</v>
      </c>
      <c r="AX112" s="160">
        <f t="shared" si="20"/>
        <v>0</v>
      </c>
      <c r="AY112" s="160">
        <f t="shared" si="20"/>
        <v>0</v>
      </c>
      <c r="AZ112" s="160">
        <f t="shared" si="20"/>
        <v>0</v>
      </c>
      <c r="BA112" s="160">
        <f t="shared" si="20"/>
        <v>0</v>
      </c>
      <c r="BB112" s="160">
        <f t="shared" si="20"/>
        <v>0</v>
      </c>
      <c r="BC112" s="161">
        <f t="shared" si="20"/>
        <v>0</v>
      </c>
      <c r="BD112" s="78">
        <f t="shared" si="13"/>
        <v>0</v>
      </c>
    </row>
    <row r="113" spans="1:56" ht="13.15" customHeight="1">
      <c r="A113" s="351" t="s">
        <v>91</v>
      </c>
      <c r="B113" s="351" t="s">
        <v>92</v>
      </c>
      <c r="C113" s="128" t="s">
        <v>137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145"/>
      <c r="X113" s="145"/>
      <c r="Y113" s="145"/>
      <c r="Z113" s="145"/>
      <c r="AA113" s="145"/>
      <c r="AB113" s="145"/>
      <c r="AC113" s="130"/>
      <c r="AD113" s="130"/>
      <c r="AE113" s="133"/>
      <c r="AF113" s="133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5"/>
      <c r="BD113" s="78">
        <f t="shared" si="13"/>
        <v>0</v>
      </c>
    </row>
    <row r="114" spans="1:56" ht="13.15" customHeight="1">
      <c r="A114" s="373"/>
      <c r="B114" s="373"/>
      <c r="C114" s="128" t="s">
        <v>138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145"/>
      <c r="X114" s="145"/>
      <c r="Y114" s="145"/>
      <c r="Z114" s="145"/>
      <c r="AA114" s="145"/>
      <c r="AB114" s="145"/>
      <c r="AC114" s="130"/>
      <c r="AD114" s="130"/>
      <c r="AE114" s="133"/>
      <c r="AF114" s="133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5"/>
      <c r="BD114" s="78">
        <f t="shared" si="13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145"/>
      <c r="X115" s="145"/>
      <c r="Y115" s="145"/>
      <c r="Z115" s="145"/>
      <c r="AA115" s="145"/>
      <c r="AB115" s="145"/>
      <c r="AC115" s="130"/>
      <c r="AD115" s="130"/>
      <c r="AE115" s="133"/>
      <c r="AF115" s="133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8"/>
      <c r="BD115" s="78">
        <f t="shared" si="13"/>
        <v>0</v>
      </c>
    </row>
    <row r="116" spans="1:56" ht="13.15" customHeight="1">
      <c r="A116" s="326"/>
      <c r="B116" s="373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145"/>
      <c r="X116" s="145"/>
      <c r="Y116" s="145"/>
      <c r="Z116" s="145"/>
      <c r="AA116" s="145"/>
      <c r="AB116" s="145"/>
      <c r="AC116" s="130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13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21">E119+E121</f>
        <v>0</v>
      </c>
      <c r="F117" s="160">
        <f t="shared" si="21"/>
        <v>0</v>
      </c>
      <c r="G117" s="160">
        <f t="shared" si="21"/>
        <v>0</v>
      </c>
      <c r="H117" s="160">
        <f t="shared" si="21"/>
        <v>0</v>
      </c>
      <c r="I117" s="160">
        <f t="shared" si="21"/>
        <v>0</v>
      </c>
      <c r="J117" s="160">
        <f t="shared" si="21"/>
        <v>0</v>
      </c>
      <c r="K117" s="160">
        <f t="shared" si="21"/>
        <v>0</v>
      </c>
      <c r="L117" s="160">
        <f t="shared" si="21"/>
        <v>0</v>
      </c>
      <c r="M117" s="160">
        <f t="shared" si="21"/>
        <v>0</v>
      </c>
      <c r="N117" s="160">
        <f t="shared" si="21"/>
        <v>0</v>
      </c>
      <c r="O117" s="160">
        <f t="shared" si="21"/>
        <v>0</v>
      </c>
      <c r="P117" s="160">
        <f t="shared" si="21"/>
        <v>0</v>
      </c>
      <c r="Q117" s="160">
        <f t="shared" si="21"/>
        <v>0</v>
      </c>
      <c r="R117" s="160">
        <f t="shared" si="21"/>
        <v>0</v>
      </c>
      <c r="S117" s="160">
        <f t="shared" si="21"/>
        <v>0</v>
      </c>
      <c r="T117" s="160">
        <f t="shared" si="21"/>
        <v>0</v>
      </c>
      <c r="U117" s="160">
        <f t="shared" si="21"/>
        <v>0</v>
      </c>
      <c r="V117" s="160">
        <f t="shared" si="21"/>
        <v>0</v>
      </c>
      <c r="W117" s="160">
        <f t="shared" si="21"/>
        <v>0</v>
      </c>
      <c r="X117" s="160">
        <f t="shared" si="21"/>
        <v>0</v>
      </c>
      <c r="Y117" s="160">
        <f t="shared" si="21"/>
        <v>0</v>
      </c>
      <c r="Z117" s="160">
        <f t="shared" si="21"/>
        <v>0</v>
      </c>
      <c r="AA117" s="160">
        <f t="shared" si="21"/>
        <v>0</v>
      </c>
      <c r="AB117" s="160">
        <f t="shared" si="21"/>
        <v>0</v>
      </c>
      <c r="AC117" s="160">
        <f t="shared" si="21"/>
        <v>0</v>
      </c>
      <c r="AD117" s="160">
        <f t="shared" si="21"/>
        <v>0</v>
      </c>
      <c r="AE117" s="160">
        <f t="shared" si="21"/>
        <v>0</v>
      </c>
      <c r="AF117" s="160">
        <f t="shared" si="21"/>
        <v>0</v>
      </c>
      <c r="AG117" s="160">
        <f t="shared" si="21"/>
        <v>0</v>
      </c>
      <c r="AH117" s="160">
        <f t="shared" si="21"/>
        <v>0</v>
      </c>
      <c r="AI117" s="160">
        <f t="shared" si="21"/>
        <v>0</v>
      </c>
      <c r="AJ117" s="160">
        <f t="shared" si="21"/>
        <v>0</v>
      </c>
      <c r="AK117" s="160">
        <f t="shared" si="21"/>
        <v>0</v>
      </c>
      <c r="AL117" s="160">
        <f t="shared" si="21"/>
        <v>0</v>
      </c>
      <c r="AM117" s="160">
        <f t="shared" si="21"/>
        <v>0</v>
      </c>
      <c r="AN117" s="160">
        <f t="shared" si="21"/>
        <v>0</v>
      </c>
      <c r="AO117" s="160">
        <f t="shared" si="21"/>
        <v>0</v>
      </c>
      <c r="AP117" s="160">
        <f t="shared" si="21"/>
        <v>0</v>
      </c>
      <c r="AQ117" s="160">
        <f t="shared" si="21"/>
        <v>0</v>
      </c>
      <c r="AR117" s="160">
        <f t="shared" si="21"/>
        <v>0</v>
      </c>
      <c r="AS117" s="160">
        <f t="shared" si="21"/>
        <v>0</v>
      </c>
      <c r="AT117" s="160">
        <f t="shared" si="21"/>
        <v>0</v>
      </c>
      <c r="AU117" s="160">
        <f t="shared" si="21"/>
        <v>0</v>
      </c>
      <c r="AV117" s="160">
        <f t="shared" si="21"/>
        <v>0</v>
      </c>
      <c r="AW117" s="160">
        <f t="shared" si="21"/>
        <v>0</v>
      </c>
      <c r="AX117" s="160">
        <f t="shared" si="21"/>
        <v>0</v>
      </c>
      <c r="AY117" s="160">
        <f t="shared" si="21"/>
        <v>0</v>
      </c>
      <c r="AZ117" s="160">
        <f t="shared" si="21"/>
        <v>0</v>
      </c>
      <c r="BA117" s="160">
        <f t="shared" si="21"/>
        <v>0</v>
      </c>
      <c r="BB117" s="160">
        <f t="shared" si="21"/>
        <v>0</v>
      </c>
      <c r="BC117" s="161">
        <f t="shared" si="21"/>
        <v>0</v>
      </c>
      <c r="BD117" s="78">
        <f t="shared" si="13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21"/>
        <v>0</v>
      </c>
      <c r="F118" s="160">
        <f t="shared" si="21"/>
        <v>0</v>
      </c>
      <c r="G118" s="160">
        <f t="shared" si="21"/>
        <v>0</v>
      </c>
      <c r="H118" s="160">
        <f t="shared" si="21"/>
        <v>0</v>
      </c>
      <c r="I118" s="160">
        <f t="shared" si="21"/>
        <v>0</v>
      </c>
      <c r="J118" s="160">
        <f t="shared" si="21"/>
        <v>0</v>
      </c>
      <c r="K118" s="160">
        <f t="shared" si="21"/>
        <v>0</v>
      </c>
      <c r="L118" s="160">
        <f t="shared" si="21"/>
        <v>0</v>
      </c>
      <c r="M118" s="160">
        <f t="shared" si="21"/>
        <v>0</v>
      </c>
      <c r="N118" s="160">
        <f t="shared" si="21"/>
        <v>0</v>
      </c>
      <c r="O118" s="160">
        <f t="shared" si="21"/>
        <v>0</v>
      </c>
      <c r="P118" s="160">
        <f t="shared" si="21"/>
        <v>0</v>
      </c>
      <c r="Q118" s="160">
        <f t="shared" si="21"/>
        <v>0</v>
      </c>
      <c r="R118" s="160">
        <f t="shared" si="21"/>
        <v>0</v>
      </c>
      <c r="S118" s="160">
        <f t="shared" si="21"/>
        <v>0</v>
      </c>
      <c r="T118" s="160">
        <f t="shared" si="21"/>
        <v>0</v>
      </c>
      <c r="U118" s="160">
        <f t="shared" si="21"/>
        <v>0</v>
      </c>
      <c r="V118" s="160">
        <f t="shared" si="21"/>
        <v>0</v>
      </c>
      <c r="W118" s="160">
        <f t="shared" si="21"/>
        <v>0</v>
      </c>
      <c r="X118" s="160">
        <f t="shared" si="21"/>
        <v>0</v>
      </c>
      <c r="Y118" s="160">
        <f t="shared" si="21"/>
        <v>0</v>
      </c>
      <c r="Z118" s="160">
        <f t="shared" si="21"/>
        <v>0</v>
      </c>
      <c r="AA118" s="160">
        <f t="shared" si="21"/>
        <v>0</v>
      </c>
      <c r="AB118" s="160">
        <f t="shared" si="21"/>
        <v>0</v>
      </c>
      <c r="AC118" s="160">
        <f t="shared" si="21"/>
        <v>0</v>
      </c>
      <c r="AD118" s="160">
        <f t="shared" si="21"/>
        <v>0</v>
      </c>
      <c r="AE118" s="160">
        <f t="shared" si="21"/>
        <v>0</v>
      </c>
      <c r="AF118" s="160">
        <f t="shared" si="21"/>
        <v>0</v>
      </c>
      <c r="AG118" s="160">
        <f t="shared" si="21"/>
        <v>0</v>
      </c>
      <c r="AH118" s="160">
        <f t="shared" si="21"/>
        <v>0</v>
      </c>
      <c r="AI118" s="160">
        <f t="shared" si="21"/>
        <v>0</v>
      </c>
      <c r="AJ118" s="160">
        <f t="shared" si="21"/>
        <v>0</v>
      </c>
      <c r="AK118" s="160">
        <f t="shared" si="21"/>
        <v>0</v>
      </c>
      <c r="AL118" s="160">
        <f t="shared" si="21"/>
        <v>0</v>
      </c>
      <c r="AM118" s="160">
        <f t="shared" si="21"/>
        <v>0</v>
      </c>
      <c r="AN118" s="160">
        <f t="shared" si="21"/>
        <v>0</v>
      </c>
      <c r="AO118" s="160">
        <f t="shared" si="21"/>
        <v>0</v>
      </c>
      <c r="AP118" s="160">
        <f t="shared" si="21"/>
        <v>0</v>
      </c>
      <c r="AQ118" s="160">
        <f t="shared" si="21"/>
        <v>0</v>
      </c>
      <c r="AR118" s="160">
        <f t="shared" si="21"/>
        <v>0</v>
      </c>
      <c r="AS118" s="160">
        <f t="shared" si="21"/>
        <v>0</v>
      </c>
      <c r="AT118" s="160">
        <f t="shared" si="21"/>
        <v>0</v>
      </c>
      <c r="AU118" s="160">
        <f t="shared" si="21"/>
        <v>0</v>
      </c>
      <c r="AV118" s="160">
        <f t="shared" si="21"/>
        <v>0</v>
      </c>
      <c r="AW118" s="160">
        <f t="shared" si="21"/>
        <v>0</v>
      </c>
      <c r="AX118" s="160">
        <f t="shared" si="21"/>
        <v>0</v>
      </c>
      <c r="AY118" s="160">
        <f t="shared" si="21"/>
        <v>0</v>
      </c>
      <c r="AZ118" s="160">
        <f t="shared" si="21"/>
        <v>0</v>
      </c>
      <c r="BA118" s="160">
        <f t="shared" si="21"/>
        <v>0</v>
      </c>
      <c r="BB118" s="160">
        <f t="shared" si="21"/>
        <v>0</v>
      </c>
      <c r="BC118" s="161">
        <f t="shared" si="21"/>
        <v>0</v>
      </c>
      <c r="BD118" s="78">
        <f t="shared" si="13"/>
        <v>0</v>
      </c>
    </row>
    <row r="119" spans="1:56" ht="13.15" customHeight="1">
      <c r="A119" s="351" t="s">
        <v>96</v>
      </c>
      <c r="B119" s="351" t="s">
        <v>97</v>
      </c>
      <c r="C119" s="128" t="s">
        <v>137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145"/>
      <c r="X119" s="145"/>
      <c r="Y119" s="145"/>
      <c r="Z119" s="145"/>
      <c r="AA119" s="145"/>
      <c r="AB119" s="145"/>
      <c r="AC119" s="130"/>
      <c r="AD119" s="130"/>
      <c r="AE119" s="133"/>
      <c r="AF119" s="133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5"/>
      <c r="BD119" s="78">
        <f t="shared" si="13"/>
        <v>0</v>
      </c>
    </row>
    <row r="120" spans="1:56" ht="13.15" customHeight="1">
      <c r="A120" s="373"/>
      <c r="B120" s="373"/>
      <c r="C120" s="128" t="s">
        <v>138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145"/>
      <c r="X120" s="145"/>
      <c r="Y120" s="145"/>
      <c r="Z120" s="145"/>
      <c r="AA120" s="145"/>
      <c r="AB120" s="145"/>
      <c r="AC120" s="130"/>
      <c r="AD120" s="130"/>
      <c r="AE120" s="133"/>
      <c r="AF120" s="133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5"/>
      <c r="BD120" s="78">
        <f t="shared" si="13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145"/>
      <c r="X121" s="145"/>
      <c r="Y121" s="145"/>
      <c r="Z121" s="145"/>
      <c r="AA121" s="145"/>
      <c r="AB121" s="145"/>
      <c r="AC121" s="130"/>
      <c r="AD121" s="130"/>
      <c r="AE121" s="133"/>
      <c r="AF121" s="133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8"/>
      <c r="BD121" s="78">
        <f t="shared" si="13"/>
        <v>0</v>
      </c>
    </row>
    <row r="122" spans="1:56" ht="13.15" customHeight="1">
      <c r="A122" s="326"/>
      <c r="B122" s="373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145"/>
      <c r="X122" s="145"/>
      <c r="Y122" s="145"/>
      <c r="Z122" s="145"/>
      <c r="AA122" s="145"/>
      <c r="AB122" s="145"/>
      <c r="AC122" s="130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13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22">E125+E127</f>
        <v>0</v>
      </c>
      <c r="F123" s="160">
        <f t="shared" si="22"/>
        <v>0</v>
      </c>
      <c r="G123" s="160">
        <f t="shared" si="22"/>
        <v>0</v>
      </c>
      <c r="H123" s="160">
        <f t="shared" si="22"/>
        <v>0</v>
      </c>
      <c r="I123" s="160">
        <f t="shared" si="22"/>
        <v>0</v>
      </c>
      <c r="J123" s="160">
        <f t="shared" si="22"/>
        <v>0</v>
      </c>
      <c r="K123" s="160">
        <f t="shared" si="22"/>
        <v>0</v>
      </c>
      <c r="L123" s="160">
        <f t="shared" si="22"/>
        <v>0</v>
      </c>
      <c r="M123" s="160">
        <f t="shared" si="22"/>
        <v>0</v>
      </c>
      <c r="N123" s="160">
        <f t="shared" si="22"/>
        <v>0</v>
      </c>
      <c r="O123" s="160">
        <f t="shared" si="22"/>
        <v>0</v>
      </c>
      <c r="P123" s="160">
        <f t="shared" si="22"/>
        <v>0</v>
      </c>
      <c r="Q123" s="160">
        <f t="shared" si="22"/>
        <v>0</v>
      </c>
      <c r="R123" s="160">
        <f t="shared" si="22"/>
        <v>0</v>
      </c>
      <c r="S123" s="160">
        <f t="shared" si="22"/>
        <v>0</v>
      </c>
      <c r="T123" s="160">
        <f t="shared" si="22"/>
        <v>0</v>
      </c>
      <c r="U123" s="160">
        <f t="shared" si="22"/>
        <v>0</v>
      </c>
      <c r="V123" s="160">
        <f t="shared" si="22"/>
        <v>0</v>
      </c>
      <c r="W123" s="160">
        <f t="shared" si="22"/>
        <v>0</v>
      </c>
      <c r="X123" s="160">
        <f t="shared" si="22"/>
        <v>0</v>
      </c>
      <c r="Y123" s="160">
        <f t="shared" si="22"/>
        <v>0</v>
      </c>
      <c r="Z123" s="160">
        <f t="shared" si="22"/>
        <v>0</v>
      </c>
      <c r="AA123" s="160">
        <f t="shared" si="22"/>
        <v>0</v>
      </c>
      <c r="AB123" s="160">
        <f t="shared" si="22"/>
        <v>0</v>
      </c>
      <c r="AC123" s="160">
        <f t="shared" si="22"/>
        <v>0</v>
      </c>
      <c r="AD123" s="160">
        <f t="shared" si="22"/>
        <v>0</v>
      </c>
      <c r="AE123" s="160">
        <f t="shared" si="22"/>
        <v>0</v>
      </c>
      <c r="AF123" s="160">
        <f t="shared" si="22"/>
        <v>0</v>
      </c>
      <c r="AG123" s="160">
        <f t="shared" si="22"/>
        <v>0</v>
      </c>
      <c r="AH123" s="160">
        <f t="shared" si="22"/>
        <v>0</v>
      </c>
      <c r="AI123" s="160">
        <f t="shared" si="22"/>
        <v>0</v>
      </c>
      <c r="AJ123" s="160">
        <f t="shared" si="22"/>
        <v>0</v>
      </c>
      <c r="AK123" s="160">
        <f t="shared" si="22"/>
        <v>0</v>
      </c>
      <c r="AL123" s="160">
        <f t="shared" si="22"/>
        <v>0</v>
      </c>
      <c r="AM123" s="160">
        <f t="shared" si="22"/>
        <v>0</v>
      </c>
      <c r="AN123" s="160">
        <f t="shared" si="22"/>
        <v>0</v>
      </c>
      <c r="AO123" s="160">
        <f t="shared" si="22"/>
        <v>0</v>
      </c>
      <c r="AP123" s="160">
        <f t="shared" si="22"/>
        <v>0</v>
      </c>
      <c r="AQ123" s="160">
        <f t="shared" si="22"/>
        <v>0</v>
      </c>
      <c r="AR123" s="160">
        <f t="shared" si="22"/>
        <v>0</v>
      </c>
      <c r="AS123" s="160">
        <f t="shared" si="22"/>
        <v>0</v>
      </c>
      <c r="AT123" s="160">
        <f t="shared" si="22"/>
        <v>0</v>
      </c>
      <c r="AU123" s="160">
        <f t="shared" si="22"/>
        <v>0</v>
      </c>
      <c r="AV123" s="160">
        <f t="shared" si="22"/>
        <v>0</v>
      </c>
      <c r="AW123" s="160">
        <f t="shared" si="22"/>
        <v>0</v>
      </c>
      <c r="AX123" s="160">
        <f t="shared" si="22"/>
        <v>0</v>
      </c>
      <c r="AY123" s="160">
        <f t="shared" si="22"/>
        <v>0</v>
      </c>
      <c r="AZ123" s="160">
        <f t="shared" si="22"/>
        <v>0</v>
      </c>
      <c r="BA123" s="160">
        <f t="shared" si="22"/>
        <v>0</v>
      </c>
      <c r="BB123" s="160">
        <f t="shared" si="22"/>
        <v>0</v>
      </c>
      <c r="BC123" s="161">
        <f t="shared" si="22"/>
        <v>0</v>
      </c>
      <c r="BD123" s="78">
        <f t="shared" si="13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22"/>
        <v>0</v>
      </c>
      <c r="F124" s="160">
        <f t="shared" si="22"/>
        <v>0</v>
      </c>
      <c r="G124" s="160">
        <f t="shared" si="22"/>
        <v>0</v>
      </c>
      <c r="H124" s="160">
        <f t="shared" si="22"/>
        <v>0</v>
      </c>
      <c r="I124" s="160">
        <f t="shared" si="22"/>
        <v>0</v>
      </c>
      <c r="J124" s="160">
        <f t="shared" si="22"/>
        <v>0</v>
      </c>
      <c r="K124" s="160">
        <f t="shared" si="22"/>
        <v>0</v>
      </c>
      <c r="L124" s="160">
        <f t="shared" si="22"/>
        <v>0</v>
      </c>
      <c r="M124" s="160">
        <f t="shared" si="22"/>
        <v>0</v>
      </c>
      <c r="N124" s="160">
        <f t="shared" si="22"/>
        <v>0</v>
      </c>
      <c r="O124" s="160">
        <f t="shared" si="22"/>
        <v>0</v>
      </c>
      <c r="P124" s="160">
        <f t="shared" si="22"/>
        <v>0</v>
      </c>
      <c r="Q124" s="160">
        <f t="shared" si="22"/>
        <v>0</v>
      </c>
      <c r="R124" s="160">
        <f t="shared" si="22"/>
        <v>0</v>
      </c>
      <c r="S124" s="160">
        <f t="shared" si="22"/>
        <v>0</v>
      </c>
      <c r="T124" s="160">
        <f t="shared" si="22"/>
        <v>0</v>
      </c>
      <c r="U124" s="160">
        <f t="shared" si="22"/>
        <v>0</v>
      </c>
      <c r="V124" s="160">
        <f t="shared" si="22"/>
        <v>0</v>
      </c>
      <c r="W124" s="160">
        <f t="shared" si="22"/>
        <v>0</v>
      </c>
      <c r="X124" s="160">
        <f t="shared" si="22"/>
        <v>0</v>
      </c>
      <c r="Y124" s="160">
        <f t="shared" si="22"/>
        <v>0</v>
      </c>
      <c r="Z124" s="160">
        <f t="shared" si="22"/>
        <v>0</v>
      </c>
      <c r="AA124" s="160">
        <f t="shared" si="22"/>
        <v>0</v>
      </c>
      <c r="AB124" s="160">
        <f t="shared" si="22"/>
        <v>0</v>
      </c>
      <c r="AC124" s="160">
        <f t="shared" si="22"/>
        <v>0</v>
      </c>
      <c r="AD124" s="160">
        <f t="shared" si="22"/>
        <v>0</v>
      </c>
      <c r="AE124" s="160">
        <f t="shared" si="22"/>
        <v>0</v>
      </c>
      <c r="AF124" s="160">
        <f t="shared" si="22"/>
        <v>0</v>
      </c>
      <c r="AG124" s="160">
        <f t="shared" si="22"/>
        <v>0</v>
      </c>
      <c r="AH124" s="160">
        <f t="shared" si="22"/>
        <v>0</v>
      </c>
      <c r="AI124" s="160">
        <f t="shared" si="22"/>
        <v>0</v>
      </c>
      <c r="AJ124" s="160">
        <f t="shared" si="22"/>
        <v>0</v>
      </c>
      <c r="AK124" s="160">
        <f t="shared" si="22"/>
        <v>0</v>
      </c>
      <c r="AL124" s="160">
        <f t="shared" si="22"/>
        <v>0</v>
      </c>
      <c r="AM124" s="160">
        <f t="shared" si="22"/>
        <v>0</v>
      </c>
      <c r="AN124" s="160">
        <f t="shared" si="22"/>
        <v>0</v>
      </c>
      <c r="AO124" s="160">
        <f t="shared" si="22"/>
        <v>0</v>
      </c>
      <c r="AP124" s="160">
        <f t="shared" si="22"/>
        <v>0</v>
      </c>
      <c r="AQ124" s="160">
        <f t="shared" si="22"/>
        <v>0</v>
      </c>
      <c r="AR124" s="160">
        <f t="shared" si="22"/>
        <v>0</v>
      </c>
      <c r="AS124" s="160">
        <f t="shared" si="22"/>
        <v>0</v>
      </c>
      <c r="AT124" s="160">
        <f t="shared" si="22"/>
        <v>0</v>
      </c>
      <c r="AU124" s="160">
        <f t="shared" si="22"/>
        <v>0</v>
      </c>
      <c r="AV124" s="160">
        <f t="shared" si="22"/>
        <v>0</v>
      </c>
      <c r="AW124" s="160">
        <f t="shared" si="22"/>
        <v>0</v>
      </c>
      <c r="AX124" s="160">
        <f t="shared" si="22"/>
        <v>0</v>
      </c>
      <c r="AY124" s="160">
        <f t="shared" si="22"/>
        <v>0</v>
      </c>
      <c r="AZ124" s="160">
        <f t="shared" si="22"/>
        <v>0</v>
      </c>
      <c r="BA124" s="160">
        <f t="shared" si="22"/>
        <v>0</v>
      </c>
      <c r="BB124" s="160">
        <f t="shared" si="22"/>
        <v>0</v>
      </c>
      <c r="BC124" s="161">
        <f t="shared" si="22"/>
        <v>0</v>
      </c>
      <c r="BD124" s="78">
        <f t="shared" si="13"/>
        <v>0</v>
      </c>
    </row>
    <row r="125" spans="1:56" ht="13.15" customHeight="1">
      <c r="A125" s="351" t="s">
        <v>101</v>
      </c>
      <c r="B125" s="351" t="s">
        <v>102</v>
      </c>
      <c r="C125" s="128" t="s">
        <v>137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145"/>
      <c r="X125" s="145"/>
      <c r="Y125" s="145"/>
      <c r="Z125" s="145"/>
      <c r="AA125" s="145"/>
      <c r="AB125" s="145"/>
      <c r="AC125" s="130"/>
      <c r="AD125" s="130"/>
      <c r="AE125" s="133"/>
      <c r="AF125" s="133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5"/>
      <c r="BD125" s="78">
        <f t="shared" si="13"/>
        <v>0</v>
      </c>
    </row>
    <row r="126" spans="1:56" ht="13.15" customHeight="1">
      <c r="A126" s="398"/>
      <c r="B126" s="398"/>
      <c r="C126" s="128" t="s">
        <v>138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145"/>
      <c r="X126" s="145"/>
      <c r="Y126" s="145"/>
      <c r="Z126" s="145"/>
      <c r="AA126" s="145"/>
      <c r="AB126" s="145"/>
      <c r="AC126" s="130"/>
      <c r="AD126" s="130"/>
      <c r="AE126" s="133"/>
      <c r="AF126" s="133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5"/>
      <c r="BD126" s="78">
        <f t="shared" si="13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145"/>
      <c r="X127" s="145"/>
      <c r="Y127" s="145"/>
      <c r="Z127" s="145"/>
      <c r="AA127" s="145"/>
      <c r="AB127" s="145"/>
      <c r="AC127" s="130"/>
      <c r="AD127" s="130"/>
      <c r="AE127" s="133"/>
      <c r="AF127" s="133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5"/>
      <c r="BD127" s="78">
        <f t="shared" si="13"/>
        <v>0</v>
      </c>
    </row>
    <row r="128" spans="1:56" ht="13.15" customHeight="1">
      <c r="A128" s="326"/>
      <c r="B128" s="398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145"/>
      <c r="X128" s="145"/>
      <c r="Y128" s="145"/>
      <c r="Z128" s="145"/>
      <c r="AA128" s="145"/>
      <c r="AB128" s="145"/>
      <c r="AC128" s="130"/>
      <c r="AD128" s="130"/>
      <c r="AE128" s="133"/>
      <c r="AF128" s="133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5"/>
      <c r="BD128" s="78">
        <f t="shared" si="13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D131+D133+D135+D137+D139+D141</f>
        <v>0</v>
      </c>
      <c r="E129" s="160">
        <f t="shared" ref="E129:BC130" si="23">E131+E133+E135+E137+E139+E141</f>
        <v>0</v>
      </c>
      <c r="F129" s="160">
        <f t="shared" si="23"/>
        <v>0</v>
      </c>
      <c r="G129" s="160">
        <f t="shared" si="23"/>
        <v>0</v>
      </c>
      <c r="H129" s="160">
        <f t="shared" si="23"/>
        <v>0</v>
      </c>
      <c r="I129" s="160">
        <f t="shared" si="23"/>
        <v>0</v>
      </c>
      <c r="J129" s="160">
        <f t="shared" si="23"/>
        <v>0</v>
      </c>
      <c r="K129" s="160">
        <f t="shared" si="23"/>
        <v>0</v>
      </c>
      <c r="L129" s="160">
        <f t="shared" si="23"/>
        <v>0</v>
      </c>
      <c r="M129" s="160">
        <f t="shared" si="23"/>
        <v>0</v>
      </c>
      <c r="N129" s="160">
        <f t="shared" si="23"/>
        <v>0</v>
      </c>
      <c r="O129" s="160">
        <f t="shared" si="23"/>
        <v>0</v>
      </c>
      <c r="P129" s="160">
        <f t="shared" si="23"/>
        <v>0</v>
      </c>
      <c r="Q129" s="160">
        <f t="shared" si="23"/>
        <v>0</v>
      </c>
      <c r="R129" s="160">
        <f t="shared" si="23"/>
        <v>0</v>
      </c>
      <c r="S129" s="160">
        <f t="shared" si="23"/>
        <v>0</v>
      </c>
      <c r="T129" s="160">
        <f t="shared" si="23"/>
        <v>0</v>
      </c>
      <c r="U129" s="160">
        <f t="shared" si="23"/>
        <v>0</v>
      </c>
      <c r="V129" s="160">
        <f t="shared" si="23"/>
        <v>0</v>
      </c>
      <c r="W129" s="160">
        <f t="shared" si="23"/>
        <v>0</v>
      </c>
      <c r="X129" s="160">
        <f t="shared" si="23"/>
        <v>0</v>
      </c>
      <c r="Y129" s="160">
        <f t="shared" si="23"/>
        <v>0</v>
      </c>
      <c r="Z129" s="160">
        <f t="shared" si="23"/>
        <v>0</v>
      </c>
      <c r="AA129" s="160">
        <f t="shared" si="23"/>
        <v>0</v>
      </c>
      <c r="AB129" s="160">
        <f t="shared" si="23"/>
        <v>0</v>
      </c>
      <c r="AC129" s="160">
        <f t="shared" si="23"/>
        <v>0</v>
      </c>
      <c r="AD129" s="160">
        <f t="shared" si="23"/>
        <v>0</v>
      </c>
      <c r="AE129" s="160">
        <f t="shared" si="23"/>
        <v>0</v>
      </c>
      <c r="AF129" s="160">
        <f t="shared" si="23"/>
        <v>0</v>
      </c>
      <c r="AG129" s="160">
        <f t="shared" si="23"/>
        <v>0</v>
      </c>
      <c r="AH129" s="160">
        <f t="shared" si="23"/>
        <v>0</v>
      </c>
      <c r="AI129" s="160">
        <f t="shared" si="23"/>
        <v>0</v>
      </c>
      <c r="AJ129" s="160">
        <f t="shared" si="23"/>
        <v>0</v>
      </c>
      <c r="AK129" s="160">
        <f t="shared" si="23"/>
        <v>0</v>
      </c>
      <c r="AL129" s="160">
        <f t="shared" si="23"/>
        <v>0</v>
      </c>
      <c r="AM129" s="160">
        <f t="shared" si="23"/>
        <v>0</v>
      </c>
      <c r="AN129" s="160">
        <f t="shared" si="23"/>
        <v>0</v>
      </c>
      <c r="AO129" s="160">
        <f t="shared" si="23"/>
        <v>0</v>
      </c>
      <c r="AP129" s="160">
        <f t="shared" si="23"/>
        <v>0</v>
      </c>
      <c r="AQ129" s="160">
        <f t="shared" si="23"/>
        <v>0</v>
      </c>
      <c r="AR129" s="160">
        <f t="shared" si="23"/>
        <v>0</v>
      </c>
      <c r="AS129" s="160">
        <f t="shared" si="23"/>
        <v>0</v>
      </c>
      <c r="AT129" s="160">
        <f t="shared" si="23"/>
        <v>0</v>
      </c>
      <c r="AU129" s="160">
        <f t="shared" si="23"/>
        <v>0</v>
      </c>
      <c r="AV129" s="160">
        <f t="shared" si="23"/>
        <v>0</v>
      </c>
      <c r="AW129" s="160">
        <f t="shared" si="23"/>
        <v>0</v>
      </c>
      <c r="AX129" s="160">
        <f t="shared" si="23"/>
        <v>0</v>
      </c>
      <c r="AY129" s="160">
        <f t="shared" si="23"/>
        <v>0</v>
      </c>
      <c r="AZ129" s="160">
        <f t="shared" si="23"/>
        <v>0</v>
      </c>
      <c r="BA129" s="160">
        <f t="shared" si="23"/>
        <v>0</v>
      </c>
      <c r="BB129" s="160">
        <f t="shared" si="23"/>
        <v>0</v>
      </c>
      <c r="BC129" s="161">
        <f t="shared" si="23"/>
        <v>0</v>
      </c>
      <c r="BD129" s="78">
        <f t="shared" si="13"/>
        <v>0</v>
      </c>
    </row>
    <row r="130" spans="1:56" ht="13.15" customHeight="1">
      <c r="A130" s="373"/>
      <c r="B130" s="409"/>
      <c r="C130" s="159" t="s">
        <v>138</v>
      </c>
      <c r="D130" s="160">
        <f>D132+D134+D136+D138+D140+D142</f>
        <v>0</v>
      </c>
      <c r="E130" s="160">
        <f t="shared" si="23"/>
        <v>0</v>
      </c>
      <c r="F130" s="160">
        <f t="shared" si="23"/>
        <v>0</v>
      </c>
      <c r="G130" s="160">
        <f t="shared" si="23"/>
        <v>0</v>
      </c>
      <c r="H130" s="160">
        <f t="shared" si="23"/>
        <v>0</v>
      </c>
      <c r="I130" s="160">
        <f t="shared" si="23"/>
        <v>0</v>
      </c>
      <c r="J130" s="160">
        <f t="shared" si="23"/>
        <v>0</v>
      </c>
      <c r="K130" s="160">
        <f t="shared" si="23"/>
        <v>0</v>
      </c>
      <c r="L130" s="160">
        <f t="shared" si="23"/>
        <v>0</v>
      </c>
      <c r="M130" s="160">
        <f t="shared" si="23"/>
        <v>0</v>
      </c>
      <c r="N130" s="160">
        <f t="shared" si="23"/>
        <v>0</v>
      </c>
      <c r="O130" s="160">
        <f t="shared" si="23"/>
        <v>0</v>
      </c>
      <c r="P130" s="160">
        <f t="shared" si="23"/>
        <v>0</v>
      </c>
      <c r="Q130" s="160">
        <f t="shared" si="23"/>
        <v>0</v>
      </c>
      <c r="R130" s="160">
        <f t="shared" si="23"/>
        <v>0</v>
      </c>
      <c r="S130" s="160">
        <f t="shared" si="23"/>
        <v>0</v>
      </c>
      <c r="T130" s="160">
        <f t="shared" si="23"/>
        <v>0</v>
      </c>
      <c r="U130" s="160">
        <f t="shared" si="23"/>
        <v>0</v>
      </c>
      <c r="V130" s="160">
        <f t="shared" si="23"/>
        <v>0</v>
      </c>
      <c r="W130" s="160">
        <f t="shared" si="23"/>
        <v>0</v>
      </c>
      <c r="X130" s="160">
        <f t="shared" si="23"/>
        <v>0</v>
      </c>
      <c r="Y130" s="160">
        <f t="shared" si="23"/>
        <v>0</v>
      </c>
      <c r="Z130" s="160">
        <f t="shared" si="23"/>
        <v>0</v>
      </c>
      <c r="AA130" s="160">
        <f t="shared" si="23"/>
        <v>0</v>
      </c>
      <c r="AB130" s="160">
        <f t="shared" si="23"/>
        <v>0</v>
      </c>
      <c r="AC130" s="160">
        <f t="shared" si="23"/>
        <v>0</v>
      </c>
      <c r="AD130" s="160">
        <f t="shared" si="23"/>
        <v>0</v>
      </c>
      <c r="AE130" s="160">
        <f t="shared" si="23"/>
        <v>0</v>
      </c>
      <c r="AF130" s="160">
        <f t="shared" si="23"/>
        <v>0</v>
      </c>
      <c r="AG130" s="160">
        <f t="shared" si="23"/>
        <v>0</v>
      </c>
      <c r="AH130" s="160">
        <f t="shared" si="23"/>
        <v>0</v>
      </c>
      <c r="AI130" s="160">
        <f t="shared" si="23"/>
        <v>0</v>
      </c>
      <c r="AJ130" s="160">
        <f t="shared" si="23"/>
        <v>0</v>
      </c>
      <c r="AK130" s="160">
        <f t="shared" si="23"/>
        <v>0</v>
      </c>
      <c r="AL130" s="160">
        <f t="shared" si="23"/>
        <v>0</v>
      </c>
      <c r="AM130" s="160">
        <f t="shared" si="23"/>
        <v>0</v>
      </c>
      <c r="AN130" s="160">
        <f t="shared" si="23"/>
        <v>0</v>
      </c>
      <c r="AO130" s="160">
        <f t="shared" si="23"/>
        <v>0</v>
      </c>
      <c r="AP130" s="160">
        <f t="shared" si="23"/>
        <v>0</v>
      </c>
      <c r="AQ130" s="160">
        <f t="shared" si="23"/>
        <v>0</v>
      </c>
      <c r="AR130" s="160">
        <f t="shared" si="23"/>
        <v>0</v>
      </c>
      <c r="AS130" s="160">
        <f t="shared" si="23"/>
        <v>0</v>
      </c>
      <c r="AT130" s="160">
        <f t="shared" si="23"/>
        <v>0</v>
      </c>
      <c r="AU130" s="160">
        <f t="shared" si="23"/>
        <v>0</v>
      </c>
      <c r="AV130" s="160">
        <f t="shared" si="23"/>
        <v>0</v>
      </c>
      <c r="AW130" s="160">
        <f t="shared" si="23"/>
        <v>0</v>
      </c>
      <c r="AX130" s="160">
        <f t="shared" si="23"/>
        <v>0</v>
      </c>
      <c r="AY130" s="160">
        <f t="shared" si="23"/>
        <v>0</v>
      </c>
      <c r="AZ130" s="160">
        <f t="shared" si="23"/>
        <v>0</v>
      </c>
      <c r="BA130" s="160">
        <f t="shared" si="23"/>
        <v>0</v>
      </c>
      <c r="BB130" s="160">
        <f t="shared" si="23"/>
        <v>0</v>
      </c>
      <c r="BC130" s="161">
        <f t="shared" si="23"/>
        <v>0</v>
      </c>
      <c r="BD130" s="78">
        <f t="shared" si="13"/>
        <v>0</v>
      </c>
    </row>
    <row r="131" spans="1:56" ht="13.15" customHeight="1">
      <c r="A131" s="351" t="s">
        <v>106</v>
      </c>
      <c r="B131" s="351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145"/>
      <c r="X131" s="145"/>
      <c r="Y131" s="145"/>
      <c r="Z131" s="145"/>
      <c r="AA131" s="145"/>
      <c r="AB131" s="145"/>
      <c r="AC131" s="130"/>
      <c r="AD131" s="130"/>
      <c r="AE131" s="133"/>
      <c r="AF131" s="133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13"/>
        <v>0</v>
      </c>
    </row>
    <row r="132" spans="1:56" ht="13.15" customHeight="1">
      <c r="A132" s="373"/>
      <c r="B132" s="398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145"/>
      <c r="X132" s="145"/>
      <c r="Y132" s="145"/>
      <c r="Z132" s="145"/>
      <c r="AA132" s="145"/>
      <c r="AB132" s="145"/>
      <c r="AC132" s="130"/>
      <c r="AD132" s="130"/>
      <c r="AE132" s="133"/>
      <c r="AF132" s="133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13"/>
        <v>0</v>
      </c>
    </row>
    <row r="133" spans="1:56" ht="13.15" customHeight="1">
      <c r="A133" s="351" t="s">
        <v>108</v>
      </c>
      <c r="B133" s="351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145"/>
      <c r="X133" s="145"/>
      <c r="Y133" s="145"/>
      <c r="Z133" s="145"/>
      <c r="AA133" s="145"/>
      <c r="AB133" s="145"/>
      <c r="AC133" s="130"/>
      <c r="AD133" s="130"/>
      <c r="AE133" s="133"/>
      <c r="AF133" s="133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13"/>
        <v>0</v>
      </c>
    </row>
    <row r="134" spans="1:56" ht="13.15" customHeight="1">
      <c r="A134" s="373"/>
      <c r="B134" s="373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145"/>
      <c r="X134" s="145"/>
      <c r="Y134" s="145"/>
      <c r="Z134" s="145"/>
      <c r="AA134" s="145"/>
      <c r="AB134" s="145"/>
      <c r="AC134" s="130"/>
      <c r="AD134" s="130"/>
      <c r="AE134" s="133"/>
      <c r="AF134" s="133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13"/>
        <v>0</v>
      </c>
    </row>
    <row r="135" spans="1:56" ht="13.15" customHeight="1">
      <c r="A135" s="351" t="s">
        <v>110</v>
      </c>
      <c r="B135" s="351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145"/>
      <c r="X135" s="145"/>
      <c r="Y135" s="145"/>
      <c r="Z135" s="145"/>
      <c r="AA135" s="145"/>
      <c r="AB135" s="145"/>
      <c r="AC135" s="130"/>
      <c r="AD135" s="130"/>
      <c r="AE135" s="133"/>
      <c r="AF135" s="133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13"/>
        <v>0</v>
      </c>
    </row>
    <row r="136" spans="1:56" ht="13.15" customHeight="1">
      <c r="A136" s="373"/>
      <c r="B136" s="373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145"/>
      <c r="X136" s="145"/>
      <c r="Y136" s="145"/>
      <c r="Z136" s="145"/>
      <c r="AA136" s="145"/>
      <c r="AB136" s="145"/>
      <c r="AC136" s="130"/>
      <c r="AD136" s="130"/>
      <c r="AE136" s="133"/>
      <c r="AF136" s="133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13"/>
        <v>0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145"/>
      <c r="X137" s="145"/>
      <c r="Y137" s="145"/>
      <c r="Z137" s="145"/>
      <c r="AA137" s="145"/>
      <c r="AB137" s="145"/>
      <c r="AC137" s="130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13"/>
        <v>0</v>
      </c>
    </row>
    <row r="138" spans="1:56" ht="13.15" customHeight="1">
      <c r="A138" s="373"/>
      <c r="B138" s="373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145"/>
      <c r="X138" s="145"/>
      <c r="Y138" s="145"/>
      <c r="Z138" s="145"/>
      <c r="AA138" s="145"/>
      <c r="AB138" s="145"/>
      <c r="AC138" s="130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24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145"/>
      <c r="X139" s="145"/>
      <c r="Y139" s="145"/>
      <c r="Z139" s="145"/>
      <c r="AA139" s="145"/>
      <c r="AB139" s="145"/>
      <c r="AC139" s="130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24"/>
        <v>0</v>
      </c>
    </row>
    <row r="140" spans="1:56" ht="13.15" customHeight="1">
      <c r="A140" s="373"/>
      <c r="B140" s="373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145"/>
      <c r="X140" s="145"/>
      <c r="Y140" s="145"/>
      <c r="Z140" s="145"/>
      <c r="AA140" s="145"/>
      <c r="AB140" s="145"/>
      <c r="AC140" s="130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24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145"/>
      <c r="X141" s="145"/>
      <c r="Y141" s="145"/>
      <c r="Z141" s="145"/>
      <c r="AA141" s="145"/>
      <c r="AB141" s="145"/>
      <c r="AC141" s="130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24"/>
        <v>0</v>
      </c>
    </row>
    <row r="142" spans="1:56" ht="13.15" customHeight="1">
      <c r="A142" s="373"/>
      <c r="B142" s="373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145"/>
      <c r="X142" s="145"/>
      <c r="Y142" s="145"/>
      <c r="Z142" s="145"/>
      <c r="AA142" s="145"/>
      <c r="AB142" s="145"/>
      <c r="AC142" s="130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24"/>
        <v>0</v>
      </c>
    </row>
    <row r="143" spans="1:56" ht="13.15" customHeight="1">
      <c r="A143" s="388" t="s">
        <v>124</v>
      </c>
      <c r="B143" s="388"/>
      <c r="C143" s="154" t="s">
        <v>137</v>
      </c>
      <c r="D143" s="155">
        <f>D9+D21+D27</f>
        <v>0</v>
      </c>
      <c r="E143" s="155">
        <f t="shared" ref="E143:BC144" si="25">E9+E21+E27</f>
        <v>18</v>
      </c>
      <c r="F143" s="155">
        <f t="shared" si="25"/>
        <v>36</v>
      </c>
      <c r="G143" s="155">
        <f t="shared" si="25"/>
        <v>36</v>
      </c>
      <c r="H143" s="155">
        <f t="shared" si="25"/>
        <v>36</v>
      </c>
      <c r="I143" s="155">
        <f t="shared" si="25"/>
        <v>36</v>
      </c>
      <c r="J143" s="155">
        <f t="shared" si="25"/>
        <v>36</v>
      </c>
      <c r="K143" s="155">
        <f t="shared" si="25"/>
        <v>36</v>
      </c>
      <c r="L143" s="155">
        <f t="shared" si="25"/>
        <v>36</v>
      </c>
      <c r="M143" s="155">
        <f t="shared" si="25"/>
        <v>36</v>
      </c>
      <c r="N143" s="155">
        <f t="shared" si="25"/>
        <v>36</v>
      </c>
      <c r="O143" s="155">
        <f t="shared" si="25"/>
        <v>36</v>
      </c>
      <c r="P143" s="155">
        <f t="shared" si="25"/>
        <v>36</v>
      </c>
      <c r="Q143" s="155">
        <f t="shared" si="25"/>
        <v>36</v>
      </c>
      <c r="R143" s="155">
        <f t="shared" si="25"/>
        <v>36</v>
      </c>
      <c r="S143" s="155">
        <f t="shared" si="25"/>
        <v>36</v>
      </c>
      <c r="T143" s="155">
        <f t="shared" si="25"/>
        <v>36</v>
      </c>
      <c r="U143" s="155">
        <f t="shared" si="25"/>
        <v>36</v>
      </c>
      <c r="V143" s="155">
        <f t="shared" si="25"/>
        <v>36</v>
      </c>
      <c r="W143" s="155">
        <f t="shared" si="25"/>
        <v>0</v>
      </c>
      <c r="X143" s="155">
        <f t="shared" si="25"/>
        <v>0</v>
      </c>
      <c r="Y143" s="155">
        <f t="shared" si="25"/>
        <v>0</v>
      </c>
      <c r="Z143" s="155">
        <f t="shared" si="25"/>
        <v>0</v>
      </c>
      <c r="AA143" s="155">
        <f t="shared" si="25"/>
        <v>0</v>
      </c>
      <c r="AB143" s="155">
        <f t="shared" si="25"/>
        <v>0</v>
      </c>
      <c r="AC143" s="155">
        <f t="shared" si="25"/>
        <v>0</v>
      </c>
      <c r="AD143" s="155">
        <f t="shared" si="25"/>
        <v>0</v>
      </c>
      <c r="AE143" s="155">
        <f t="shared" si="25"/>
        <v>0</v>
      </c>
      <c r="AF143" s="155">
        <f t="shared" si="25"/>
        <v>0</v>
      </c>
      <c r="AG143" s="155">
        <f t="shared" si="25"/>
        <v>0</v>
      </c>
      <c r="AH143" s="155">
        <f t="shared" si="25"/>
        <v>0</v>
      </c>
      <c r="AI143" s="155">
        <f t="shared" si="25"/>
        <v>0</v>
      </c>
      <c r="AJ143" s="155">
        <f t="shared" si="25"/>
        <v>0</v>
      </c>
      <c r="AK143" s="155">
        <f t="shared" si="25"/>
        <v>0</v>
      </c>
      <c r="AL143" s="155">
        <f t="shared" si="25"/>
        <v>0</v>
      </c>
      <c r="AM143" s="155">
        <f t="shared" si="25"/>
        <v>0</v>
      </c>
      <c r="AN143" s="155">
        <f t="shared" si="25"/>
        <v>0</v>
      </c>
      <c r="AO143" s="155">
        <f t="shared" si="25"/>
        <v>0</v>
      </c>
      <c r="AP143" s="155">
        <f t="shared" si="25"/>
        <v>0</v>
      </c>
      <c r="AQ143" s="155">
        <f t="shared" si="25"/>
        <v>0</v>
      </c>
      <c r="AR143" s="155">
        <f t="shared" si="25"/>
        <v>0</v>
      </c>
      <c r="AS143" s="155">
        <f t="shared" si="25"/>
        <v>0</v>
      </c>
      <c r="AT143" s="155">
        <f t="shared" si="25"/>
        <v>0</v>
      </c>
      <c r="AU143" s="155">
        <f t="shared" si="25"/>
        <v>0</v>
      </c>
      <c r="AV143" s="155">
        <f t="shared" si="25"/>
        <v>0</v>
      </c>
      <c r="AW143" s="155">
        <f t="shared" si="25"/>
        <v>0</v>
      </c>
      <c r="AX143" s="155">
        <f t="shared" si="25"/>
        <v>0</v>
      </c>
      <c r="AY143" s="155">
        <f t="shared" si="25"/>
        <v>0</v>
      </c>
      <c r="AZ143" s="155">
        <f t="shared" si="25"/>
        <v>0</v>
      </c>
      <c r="BA143" s="155">
        <f t="shared" si="25"/>
        <v>0</v>
      </c>
      <c r="BB143" s="155">
        <f t="shared" si="25"/>
        <v>0</v>
      </c>
      <c r="BC143" s="156">
        <f t="shared" si="25"/>
        <v>0</v>
      </c>
      <c r="BD143" s="78">
        <f t="shared" si="24"/>
        <v>630</v>
      </c>
    </row>
    <row r="144" spans="1:56">
      <c r="A144" s="388"/>
      <c r="B144" s="388"/>
      <c r="C144" s="154" t="s">
        <v>138</v>
      </c>
      <c r="D144" s="155">
        <f>D10+D22+D28</f>
        <v>0</v>
      </c>
      <c r="E144" s="155">
        <f t="shared" si="25"/>
        <v>9</v>
      </c>
      <c r="F144" s="155">
        <f t="shared" si="25"/>
        <v>18</v>
      </c>
      <c r="G144" s="155">
        <f t="shared" si="25"/>
        <v>18</v>
      </c>
      <c r="H144" s="155">
        <f t="shared" si="25"/>
        <v>18</v>
      </c>
      <c r="I144" s="155">
        <f t="shared" si="25"/>
        <v>18</v>
      </c>
      <c r="J144" s="155">
        <f t="shared" si="25"/>
        <v>18</v>
      </c>
      <c r="K144" s="155">
        <f t="shared" si="25"/>
        <v>18</v>
      </c>
      <c r="L144" s="155">
        <f t="shared" si="25"/>
        <v>18</v>
      </c>
      <c r="M144" s="155">
        <f t="shared" si="25"/>
        <v>18</v>
      </c>
      <c r="N144" s="155">
        <f t="shared" si="25"/>
        <v>18</v>
      </c>
      <c r="O144" s="155">
        <f t="shared" si="25"/>
        <v>18</v>
      </c>
      <c r="P144" s="155">
        <f t="shared" si="25"/>
        <v>18</v>
      </c>
      <c r="Q144" s="155">
        <f t="shared" si="25"/>
        <v>18</v>
      </c>
      <c r="R144" s="155">
        <f t="shared" si="25"/>
        <v>18</v>
      </c>
      <c r="S144" s="155">
        <f t="shared" si="25"/>
        <v>18</v>
      </c>
      <c r="T144" s="155">
        <f t="shared" si="25"/>
        <v>18</v>
      </c>
      <c r="U144" s="155">
        <f t="shared" si="25"/>
        <v>18</v>
      </c>
      <c r="V144" s="155">
        <f t="shared" si="25"/>
        <v>18</v>
      </c>
      <c r="W144" s="155">
        <f t="shared" si="25"/>
        <v>0</v>
      </c>
      <c r="X144" s="155">
        <f t="shared" si="25"/>
        <v>0</v>
      </c>
      <c r="Y144" s="155">
        <f t="shared" si="25"/>
        <v>0</v>
      </c>
      <c r="Z144" s="155">
        <f t="shared" si="25"/>
        <v>0</v>
      </c>
      <c r="AA144" s="155">
        <f t="shared" si="25"/>
        <v>0</v>
      </c>
      <c r="AB144" s="155">
        <f t="shared" si="25"/>
        <v>0</v>
      </c>
      <c r="AC144" s="155">
        <f t="shared" si="25"/>
        <v>0</v>
      </c>
      <c r="AD144" s="155">
        <f t="shared" si="25"/>
        <v>0</v>
      </c>
      <c r="AE144" s="155">
        <f t="shared" si="25"/>
        <v>0</v>
      </c>
      <c r="AF144" s="155">
        <f t="shared" si="25"/>
        <v>0</v>
      </c>
      <c r="AG144" s="155">
        <f t="shared" si="25"/>
        <v>0</v>
      </c>
      <c r="AH144" s="155">
        <f t="shared" si="25"/>
        <v>0</v>
      </c>
      <c r="AI144" s="155">
        <f t="shared" si="25"/>
        <v>0</v>
      </c>
      <c r="AJ144" s="155">
        <f t="shared" si="25"/>
        <v>0</v>
      </c>
      <c r="AK144" s="155">
        <f t="shared" si="25"/>
        <v>0</v>
      </c>
      <c r="AL144" s="155">
        <f t="shared" si="25"/>
        <v>0</v>
      </c>
      <c r="AM144" s="155">
        <f t="shared" si="25"/>
        <v>0</v>
      </c>
      <c r="AN144" s="155">
        <f t="shared" si="25"/>
        <v>0</v>
      </c>
      <c r="AO144" s="155">
        <f t="shared" si="25"/>
        <v>0</v>
      </c>
      <c r="AP144" s="155">
        <f t="shared" si="25"/>
        <v>0</v>
      </c>
      <c r="AQ144" s="155">
        <f t="shared" si="25"/>
        <v>0</v>
      </c>
      <c r="AR144" s="155">
        <f t="shared" si="25"/>
        <v>0</v>
      </c>
      <c r="AS144" s="155">
        <f t="shared" si="25"/>
        <v>0</v>
      </c>
      <c r="AT144" s="155">
        <f t="shared" si="25"/>
        <v>0</v>
      </c>
      <c r="AU144" s="155">
        <f t="shared" si="25"/>
        <v>0</v>
      </c>
      <c r="AV144" s="155">
        <f t="shared" si="25"/>
        <v>0</v>
      </c>
      <c r="AW144" s="155">
        <f t="shared" si="25"/>
        <v>0</v>
      </c>
      <c r="AX144" s="155">
        <f t="shared" si="25"/>
        <v>0</v>
      </c>
      <c r="AY144" s="155">
        <f t="shared" si="25"/>
        <v>0</v>
      </c>
      <c r="AZ144" s="155">
        <f t="shared" si="25"/>
        <v>0</v>
      </c>
      <c r="BA144" s="155">
        <f t="shared" si="25"/>
        <v>0</v>
      </c>
      <c r="BB144" s="155">
        <f t="shared" si="25"/>
        <v>0</v>
      </c>
      <c r="BC144" s="156">
        <f t="shared" si="25"/>
        <v>0</v>
      </c>
      <c r="BD144" s="78">
        <f t="shared" si="24"/>
        <v>315</v>
      </c>
    </row>
    <row r="145" spans="1:56">
      <c r="A145" s="390" t="s">
        <v>125</v>
      </c>
      <c r="B145" s="390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145"/>
      <c r="X145" s="145"/>
      <c r="Y145" s="145"/>
      <c r="Z145" s="145"/>
      <c r="AA145" s="145"/>
      <c r="AB145" s="145"/>
      <c r="AC145" s="130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24"/>
        <v>0</v>
      </c>
    </row>
    <row r="146" spans="1:56">
      <c r="A146" s="461"/>
      <c r="B146" s="461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145"/>
      <c r="X146" s="145"/>
      <c r="Y146" s="145"/>
      <c r="Z146" s="145"/>
      <c r="AA146" s="145"/>
      <c r="AB146" s="145"/>
      <c r="AC146" s="130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24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26">E149+E151</f>
        <v>0</v>
      </c>
      <c r="F147" s="155">
        <f t="shared" si="26"/>
        <v>0</v>
      </c>
      <c r="G147" s="155">
        <f t="shared" si="26"/>
        <v>0</v>
      </c>
      <c r="H147" s="155">
        <f t="shared" si="26"/>
        <v>0</v>
      </c>
      <c r="I147" s="155">
        <f t="shared" si="26"/>
        <v>0</v>
      </c>
      <c r="J147" s="155">
        <f t="shared" si="26"/>
        <v>0</v>
      </c>
      <c r="K147" s="155">
        <f t="shared" si="26"/>
        <v>0</v>
      </c>
      <c r="L147" s="155">
        <f t="shared" si="26"/>
        <v>0</v>
      </c>
      <c r="M147" s="155">
        <f t="shared" si="26"/>
        <v>0</v>
      </c>
      <c r="N147" s="155">
        <f t="shared" si="26"/>
        <v>0</v>
      </c>
      <c r="O147" s="155">
        <f t="shared" si="26"/>
        <v>0</v>
      </c>
      <c r="P147" s="155">
        <f t="shared" si="26"/>
        <v>0</v>
      </c>
      <c r="Q147" s="155">
        <f t="shared" si="26"/>
        <v>0</v>
      </c>
      <c r="R147" s="155">
        <f t="shared" si="26"/>
        <v>0</v>
      </c>
      <c r="S147" s="155">
        <f t="shared" si="26"/>
        <v>0</v>
      </c>
      <c r="T147" s="155">
        <f t="shared" si="26"/>
        <v>0</v>
      </c>
      <c r="U147" s="155">
        <f t="shared" si="26"/>
        <v>0</v>
      </c>
      <c r="V147" s="155">
        <f t="shared" si="26"/>
        <v>0</v>
      </c>
      <c r="W147" s="155">
        <f t="shared" si="26"/>
        <v>0</v>
      </c>
      <c r="X147" s="155">
        <f t="shared" si="26"/>
        <v>0</v>
      </c>
      <c r="Y147" s="155">
        <f t="shared" si="26"/>
        <v>0</v>
      </c>
      <c r="Z147" s="155">
        <f t="shared" si="26"/>
        <v>0</v>
      </c>
      <c r="AA147" s="155">
        <f t="shared" si="26"/>
        <v>0</v>
      </c>
      <c r="AB147" s="155">
        <f t="shared" si="26"/>
        <v>0</v>
      </c>
      <c r="AC147" s="155">
        <f t="shared" si="26"/>
        <v>0</v>
      </c>
      <c r="AD147" s="155">
        <f t="shared" si="26"/>
        <v>0</v>
      </c>
      <c r="AE147" s="155">
        <f t="shared" si="26"/>
        <v>0</v>
      </c>
      <c r="AF147" s="155">
        <f t="shared" si="26"/>
        <v>0</v>
      </c>
      <c r="AG147" s="155">
        <f t="shared" si="26"/>
        <v>0</v>
      </c>
      <c r="AH147" s="155">
        <f t="shared" si="26"/>
        <v>0</v>
      </c>
      <c r="AI147" s="155">
        <f t="shared" si="26"/>
        <v>0</v>
      </c>
      <c r="AJ147" s="155">
        <f t="shared" si="26"/>
        <v>0</v>
      </c>
      <c r="AK147" s="155">
        <f t="shared" si="26"/>
        <v>0</v>
      </c>
      <c r="AL147" s="155">
        <f t="shared" si="26"/>
        <v>0</v>
      </c>
      <c r="AM147" s="155">
        <f t="shared" si="26"/>
        <v>0</v>
      </c>
      <c r="AN147" s="155">
        <f t="shared" si="26"/>
        <v>0</v>
      </c>
      <c r="AO147" s="155">
        <f t="shared" si="26"/>
        <v>0</v>
      </c>
      <c r="AP147" s="155">
        <f t="shared" si="26"/>
        <v>0</v>
      </c>
      <c r="AQ147" s="155">
        <f t="shared" si="26"/>
        <v>0</v>
      </c>
      <c r="AR147" s="155">
        <f t="shared" si="26"/>
        <v>0</v>
      </c>
      <c r="AS147" s="155">
        <f t="shared" si="26"/>
        <v>0</v>
      </c>
      <c r="AT147" s="155">
        <f t="shared" si="26"/>
        <v>0</v>
      </c>
      <c r="AU147" s="155">
        <f t="shared" si="26"/>
        <v>0</v>
      </c>
      <c r="AV147" s="155">
        <f t="shared" si="26"/>
        <v>0</v>
      </c>
      <c r="AW147" s="155">
        <f t="shared" si="26"/>
        <v>0</v>
      </c>
      <c r="AX147" s="155">
        <f t="shared" si="26"/>
        <v>0</v>
      </c>
      <c r="AY147" s="155">
        <f t="shared" si="26"/>
        <v>0</v>
      </c>
      <c r="AZ147" s="155">
        <f t="shared" si="26"/>
        <v>0</v>
      </c>
      <c r="BA147" s="155">
        <f t="shared" si="26"/>
        <v>0</v>
      </c>
      <c r="BB147" s="155">
        <f t="shared" si="26"/>
        <v>0</v>
      </c>
      <c r="BC147" s="156">
        <f t="shared" si="26"/>
        <v>0</v>
      </c>
      <c r="BD147" s="78">
        <f t="shared" si="24"/>
        <v>0</v>
      </c>
    </row>
    <row r="148" spans="1:56">
      <c r="A148" s="373"/>
      <c r="B148" s="408"/>
      <c r="C148" s="154" t="s">
        <v>138</v>
      </c>
      <c r="D148" s="155">
        <f>D150+D152</f>
        <v>0</v>
      </c>
      <c r="E148" s="155">
        <f t="shared" si="26"/>
        <v>0</v>
      </c>
      <c r="F148" s="155">
        <f t="shared" si="26"/>
        <v>0</v>
      </c>
      <c r="G148" s="155">
        <f t="shared" si="26"/>
        <v>0</v>
      </c>
      <c r="H148" s="155">
        <f t="shared" si="26"/>
        <v>0</v>
      </c>
      <c r="I148" s="155">
        <f t="shared" si="26"/>
        <v>0</v>
      </c>
      <c r="J148" s="155">
        <f t="shared" si="26"/>
        <v>0</v>
      </c>
      <c r="K148" s="155">
        <f t="shared" si="26"/>
        <v>0</v>
      </c>
      <c r="L148" s="155">
        <f t="shared" si="26"/>
        <v>0</v>
      </c>
      <c r="M148" s="155">
        <f t="shared" si="26"/>
        <v>0</v>
      </c>
      <c r="N148" s="155">
        <f t="shared" si="26"/>
        <v>0</v>
      </c>
      <c r="O148" s="155">
        <f t="shared" si="26"/>
        <v>0</v>
      </c>
      <c r="P148" s="155">
        <f t="shared" si="26"/>
        <v>0</v>
      </c>
      <c r="Q148" s="155">
        <f t="shared" si="26"/>
        <v>0</v>
      </c>
      <c r="R148" s="155">
        <f t="shared" si="26"/>
        <v>0</v>
      </c>
      <c r="S148" s="155">
        <f t="shared" si="26"/>
        <v>0</v>
      </c>
      <c r="T148" s="155">
        <f t="shared" si="26"/>
        <v>0</v>
      </c>
      <c r="U148" s="155">
        <f t="shared" si="26"/>
        <v>0</v>
      </c>
      <c r="V148" s="155">
        <f t="shared" si="26"/>
        <v>0</v>
      </c>
      <c r="W148" s="155">
        <f t="shared" si="26"/>
        <v>0</v>
      </c>
      <c r="X148" s="155">
        <f t="shared" si="26"/>
        <v>0</v>
      </c>
      <c r="Y148" s="155">
        <f t="shared" si="26"/>
        <v>0</v>
      </c>
      <c r="Z148" s="155">
        <f t="shared" si="26"/>
        <v>0</v>
      </c>
      <c r="AA148" s="155">
        <f t="shared" si="26"/>
        <v>0</v>
      </c>
      <c r="AB148" s="155">
        <f t="shared" si="26"/>
        <v>0</v>
      </c>
      <c r="AC148" s="155">
        <f t="shared" si="26"/>
        <v>0</v>
      </c>
      <c r="AD148" s="155">
        <f t="shared" si="26"/>
        <v>0</v>
      </c>
      <c r="AE148" s="155">
        <f t="shared" si="26"/>
        <v>0</v>
      </c>
      <c r="AF148" s="155">
        <f t="shared" si="26"/>
        <v>0</v>
      </c>
      <c r="AG148" s="155">
        <f t="shared" si="26"/>
        <v>0</v>
      </c>
      <c r="AH148" s="155">
        <f t="shared" si="26"/>
        <v>0</v>
      </c>
      <c r="AI148" s="155">
        <f t="shared" si="26"/>
        <v>0</v>
      </c>
      <c r="AJ148" s="155">
        <f t="shared" si="26"/>
        <v>0</v>
      </c>
      <c r="AK148" s="155">
        <f t="shared" si="26"/>
        <v>0</v>
      </c>
      <c r="AL148" s="155">
        <f t="shared" si="26"/>
        <v>0</v>
      </c>
      <c r="AM148" s="155">
        <f t="shared" si="26"/>
        <v>0</v>
      </c>
      <c r="AN148" s="155">
        <f t="shared" si="26"/>
        <v>0</v>
      </c>
      <c r="AO148" s="155">
        <f t="shared" si="26"/>
        <v>0</v>
      </c>
      <c r="AP148" s="155">
        <f t="shared" si="26"/>
        <v>0</v>
      </c>
      <c r="AQ148" s="155">
        <f t="shared" si="26"/>
        <v>0</v>
      </c>
      <c r="AR148" s="155">
        <f t="shared" si="26"/>
        <v>0</v>
      </c>
      <c r="AS148" s="155">
        <f t="shared" si="26"/>
        <v>0</v>
      </c>
      <c r="AT148" s="155">
        <f t="shared" si="26"/>
        <v>0</v>
      </c>
      <c r="AU148" s="155">
        <f t="shared" si="26"/>
        <v>0</v>
      </c>
      <c r="AV148" s="155">
        <f t="shared" si="26"/>
        <v>0</v>
      </c>
      <c r="AW148" s="155">
        <f t="shared" si="26"/>
        <v>0</v>
      </c>
      <c r="AX148" s="155">
        <f t="shared" si="26"/>
        <v>0</v>
      </c>
      <c r="AY148" s="155">
        <f t="shared" si="26"/>
        <v>0</v>
      </c>
      <c r="AZ148" s="155">
        <f t="shared" si="26"/>
        <v>0</v>
      </c>
      <c r="BA148" s="155">
        <f t="shared" si="26"/>
        <v>0</v>
      </c>
      <c r="BB148" s="155">
        <f t="shared" si="26"/>
        <v>0</v>
      </c>
      <c r="BC148" s="156">
        <f t="shared" si="26"/>
        <v>0</v>
      </c>
      <c r="BD148" s="78">
        <f t="shared" si="24"/>
        <v>0</v>
      </c>
    </row>
    <row r="149" spans="1:56">
      <c r="A149" s="378" t="s">
        <v>129</v>
      </c>
      <c r="B149" s="351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145"/>
      <c r="X149" s="145"/>
      <c r="Y149" s="145"/>
      <c r="Z149" s="145"/>
      <c r="AA149" s="145"/>
      <c r="AB149" s="145"/>
      <c r="AC149" s="130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24"/>
        <v>0</v>
      </c>
    </row>
    <row r="150" spans="1:56">
      <c r="A150" s="373"/>
      <c r="B150" s="398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145"/>
      <c r="X150" s="145"/>
      <c r="Y150" s="145"/>
      <c r="Z150" s="145"/>
      <c r="AA150" s="145"/>
      <c r="AB150" s="145"/>
      <c r="AC150" s="130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24"/>
        <v>0</v>
      </c>
    </row>
    <row r="151" spans="1:56">
      <c r="A151" s="378" t="s">
        <v>131</v>
      </c>
      <c r="B151" s="351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145"/>
      <c r="X151" s="145"/>
      <c r="Y151" s="145"/>
      <c r="Z151" s="145"/>
      <c r="AA151" s="145"/>
      <c r="AB151" s="145"/>
      <c r="AC151" s="130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24"/>
        <v>0</v>
      </c>
    </row>
    <row r="152" spans="1:56">
      <c r="A152" s="373"/>
      <c r="B152" s="398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145"/>
      <c r="X152" s="145"/>
      <c r="Y152" s="145"/>
      <c r="Z152" s="145"/>
      <c r="AA152" s="145"/>
      <c r="AB152" s="145"/>
      <c r="AC152" s="130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24"/>
        <v>0</v>
      </c>
    </row>
    <row r="153" spans="1:56">
      <c r="A153" s="413" t="s">
        <v>134</v>
      </c>
      <c r="B153" s="413"/>
      <c r="C153" s="414"/>
      <c r="D153" s="174">
        <f>D11+D13+D15+D17+D19+D23+D25+D31+D33+D35+D37+D39+D41+D43+D45+D47+D49+D51+D59+D61+D63+D65+D67+D71+D73+D75+D77+D79+D85+D87+D89+D91+D93+D95+D97+D99+D101+D103+D107+D109+D113+D115+D119+D121+D125+D127+D131+D133+D135+D137+D139+D141+D145+D149+D151</f>
        <v>0</v>
      </c>
      <c r="E153" s="174">
        <f t="shared" ref="E153:AF153" si="27">E11+E13+E15+E17+E19+E23+E25+E31+E33+E35+E37+E39+E41+E43+E45+E47+E49+E51+E59+E61+E63+E65+E67+E71+E73+E75+E77+E79+E85+E87+E89+E91+E93+E95+E97+E99+E101+E103+E107+E109+E113+E115+E119+E121+E125+E127+E131+E133+E135+E137+E139+E141+E145+E149+E151</f>
        <v>18</v>
      </c>
      <c r="F153" s="174">
        <f t="shared" si="27"/>
        <v>36</v>
      </c>
      <c r="G153" s="174">
        <f t="shared" si="27"/>
        <v>36</v>
      </c>
      <c r="H153" s="174">
        <f t="shared" si="27"/>
        <v>36</v>
      </c>
      <c r="I153" s="174">
        <f t="shared" si="27"/>
        <v>36</v>
      </c>
      <c r="J153" s="174">
        <f t="shared" si="27"/>
        <v>36</v>
      </c>
      <c r="K153" s="174">
        <f t="shared" si="27"/>
        <v>36</v>
      </c>
      <c r="L153" s="174">
        <f t="shared" si="27"/>
        <v>36</v>
      </c>
      <c r="M153" s="174">
        <f t="shared" si="27"/>
        <v>36</v>
      </c>
      <c r="N153" s="174">
        <f t="shared" si="27"/>
        <v>36</v>
      </c>
      <c r="O153" s="174">
        <f t="shared" si="27"/>
        <v>36</v>
      </c>
      <c r="P153" s="174">
        <f t="shared" si="27"/>
        <v>36</v>
      </c>
      <c r="Q153" s="174">
        <f t="shared" si="27"/>
        <v>36</v>
      </c>
      <c r="R153" s="174">
        <f t="shared" si="27"/>
        <v>36</v>
      </c>
      <c r="S153" s="174">
        <f t="shared" si="27"/>
        <v>36</v>
      </c>
      <c r="T153" s="174">
        <f t="shared" si="27"/>
        <v>36</v>
      </c>
      <c r="U153" s="174">
        <f t="shared" si="27"/>
        <v>36</v>
      </c>
      <c r="V153" s="174">
        <f t="shared" si="27"/>
        <v>36</v>
      </c>
      <c r="W153" s="174">
        <f t="shared" si="27"/>
        <v>0</v>
      </c>
      <c r="X153" s="174">
        <f t="shared" si="27"/>
        <v>0</v>
      </c>
      <c r="Y153" s="174">
        <f t="shared" si="27"/>
        <v>0</v>
      </c>
      <c r="Z153" s="174">
        <f t="shared" si="27"/>
        <v>0</v>
      </c>
      <c r="AA153" s="174">
        <f t="shared" si="27"/>
        <v>0</v>
      </c>
      <c r="AB153" s="174">
        <f t="shared" si="27"/>
        <v>0</v>
      </c>
      <c r="AC153" s="174">
        <f t="shared" si="27"/>
        <v>0</v>
      </c>
      <c r="AD153" s="174">
        <f t="shared" si="27"/>
        <v>0</v>
      </c>
      <c r="AE153" s="174">
        <f t="shared" si="27"/>
        <v>0</v>
      </c>
      <c r="AF153" s="174">
        <f t="shared" si="27"/>
        <v>0</v>
      </c>
      <c r="AG153" s="174">
        <f t="shared" ref="W153:BC154" si="28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174">
        <f t="shared" si="28"/>
        <v>0</v>
      </c>
      <c r="AI153" s="174">
        <f t="shared" si="28"/>
        <v>0</v>
      </c>
      <c r="AJ153" s="174">
        <f t="shared" si="28"/>
        <v>0</v>
      </c>
      <c r="AK153" s="174">
        <f t="shared" si="28"/>
        <v>0</v>
      </c>
      <c r="AL153" s="174">
        <f t="shared" si="28"/>
        <v>0</v>
      </c>
      <c r="AM153" s="174">
        <f t="shared" si="28"/>
        <v>0</v>
      </c>
      <c r="AN153" s="174">
        <f t="shared" si="28"/>
        <v>0</v>
      </c>
      <c r="AO153" s="174">
        <f t="shared" si="28"/>
        <v>0</v>
      </c>
      <c r="AP153" s="174">
        <f t="shared" si="28"/>
        <v>0</v>
      </c>
      <c r="AQ153" s="174">
        <f t="shared" si="28"/>
        <v>0</v>
      </c>
      <c r="AR153" s="174">
        <f t="shared" si="28"/>
        <v>0</v>
      </c>
      <c r="AS153" s="174">
        <f t="shared" si="28"/>
        <v>0</v>
      </c>
      <c r="AT153" s="174">
        <f t="shared" si="28"/>
        <v>0</v>
      </c>
      <c r="AU153" s="174">
        <f t="shared" si="28"/>
        <v>0</v>
      </c>
      <c r="AV153" s="174">
        <f t="shared" si="28"/>
        <v>0</v>
      </c>
      <c r="AW153" s="174">
        <f t="shared" si="28"/>
        <v>0</v>
      </c>
      <c r="AX153" s="174">
        <f t="shared" si="28"/>
        <v>0</v>
      </c>
      <c r="AY153" s="174">
        <f t="shared" si="28"/>
        <v>0</v>
      </c>
      <c r="AZ153" s="174">
        <f t="shared" si="28"/>
        <v>0</v>
      </c>
      <c r="BA153" s="174">
        <f t="shared" si="28"/>
        <v>0</v>
      </c>
      <c r="BB153" s="174">
        <f t="shared" si="28"/>
        <v>0</v>
      </c>
      <c r="BC153" s="174">
        <f t="shared" si="28"/>
        <v>0</v>
      </c>
    </row>
    <row r="154" spans="1:56">
      <c r="A154" s="415" t="s">
        <v>135</v>
      </c>
      <c r="B154" s="415"/>
      <c r="C154" s="416"/>
      <c r="D154" s="175">
        <f>D12+D14+D16+D18+D20+D24+D26+D32+D34+D36+D38+D40+D42+D44+D46+D48+D50+D52+D60+D62+D64+D66+D68+D70+D72+D74+D76+D78+D80+D86+D88+D90+D92+D94+D96+D98+D100+D102+D104+D108+D110+D114+D116+D120+D122+D126+D128+D132+D134+D136+D138+D140+D142+D146+D150+D152</f>
        <v>0</v>
      </c>
      <c r="E154" s="175">
        <f>E12+E14+E16+E18+E20+E24+E26+E32+E34+E36+E38+E40+E42+E44+E46+E48+E50+E52+E60+E62+E64+E66+E68+E72+E74+E76+E78+E80+E86+E88+E90+E92+E94+E96+E98+E100+E102+E104+E108+E110+E114+E116+E120+E122+E126+E128+E132+E134+E136+E138+E140+E142+E146+E150+E152</f>
        <v>9</v>
      </c>
      <c r="F154" s="175">
        <f>F12+F14+F16+F18+F20+F24+F26+F32+F34+F36+F38+F40+F42+F44+F46+F48+F50+F52+F60+F62+F64+F66+F68+F72+F74+F76+F78+F80+F86+F88+F90+F92+F94+F96+F98+F100+F102+F104+F108+F110+F114+F116+F120+F122+F126+F128+F132+F134+F136+F138+F140+F142+F146+F150+F152</f>
        <v>18</v>
      </c>
      <c r="G154" s="175">
        <f>G12+G14+G16+G18+G20+G24+G26+G32+G34+G36+G38+G40+G42+G44+G46+G48+G50+G52+G60+G62+G64+G66+G68+G72+G74+G76+G78+G80+G86+G88+G90+G92+G94+G96+G98+G100+G102+G104+G108+G110+G114+G116+G120+G122+G126+G128+G132+G134+G136+G138+G140+G142+G146+G150+G152</f>
        <v>18</v>
      </c>
      <c r="H154" s="175">
        <f>H12+H14+H16+H18+H20+H24+H26+H32+H34+H36+H38+H40+H42+H44+H46+H48+H50+H52+H60+H62+H64+H66+H68+H72+H74+H76+H78+H80+H86+H88+H90+H92+H94+H96+H98+H100+H102+H104+H108+H110+H114+H116+H120+H122+H126+H128+H132+H134+H136+H138+H140+H142+H146+H150+H152</f>
        <v>18</v>
      </c>
      <c r="I154" s="175">
        <v>18</v>
      </c>
      <c r="J154" s="175">
        <v>18</v>
      </c>
      <c r="K154" s="175">
        <v>18</v>
      </c>
      <c r="L154" s="175">
        <v>18</v>
      </c>
      <c r="M154" s="175">
        <v>18</v>
      </c>
      <c r="N154" s="175">
        <f>N12+N14+N16+N18+N20+N24+N26+N32+N34+N36+N38+N40+N42+N44+N46+N48+N50+N52+N60+N62+N64+N66+N68+N72+N74+N76+N78+N80+N86+N88+N90+N92+N94+N96+N98+N100+N102+N104+N108+N110+N114+N116+N120+N122+N126+N128+N132+N134+N136+N138+N140+N142+N146+N150+N152</f>
        <v>18</v>
      </c>
      <c r="O154" s="175">
        <v>18</v>
      </c>
      <c r="P154" s="175">
        <f>P12+P14+P16+P18+P20+P24+P26+P32+P34+P36+P38+P40+P42+P44+P46+P48+P50+P52+P60+P62+P64+P66+P68+P72+P74+P76+P78+P80+P86+P88+P90+P92+P94+P96+P98+P100+P102+P104+P108+P110+P114+P116+P120+P122+P126+P128+P132+P134+P136+P138+P140+P142+P146+P150+P152</f>
        <v>18</v>
      </c>
      <c r="Q154" s="175">
        <v>18</v>
      </c>
      <c r="R154" s="175">
        <v>18</v>
      </c>
      <c r="S154" s="175">
        <v>18</v>
      </c>
      <c r="T154" s="175">
        <v>18</v>
      </c>
      <c r="U154" s="175">
        <v>18</v>
      </c>
      <c r="V154" s="175">
        <v>18</v>
      </c>
      <c r="W154" s="175">
        <f t="shared" si="28"/>
        <v>0</v>
      </c>
      <c r="X154" s="175">
        <f t="shared" si="28"/>
        <v>0</v>
      </c>
      <c r="Y154" s="175">
        <f t="shared" si="28"/>
        <v>0</v>
      </c>
      <c r="Z154" s="175">
        <f t="shared" si="28"/>
        <v>0</v>
      </c>
      <c r="AA154" s="175">
        <f t="shared" si="28"/>
        <v>0</v>
      </c>
      <c r="AB154" s="175">
        <f t="shared" si="28"/>
        <v>0</v>
      </c>
      <c r="AC154" s="175">
        <f t="shared" si="28"/>
        <v>0</v>
      </c>
      <c r="AD154" s="175">
        <f t="shared" si="28"/>
        <v>0</v>
      </c>
      <c r="AE154" s="175">
        <f t="shared" si="28"/>
        <v>0</v>
      </c>
      <c r="AF154" s="175">
        <f t="shared" si="28"/>
        <v>0</v>
      </c>
      <c r="AG154" s="175">
        <f t="shared" si="28"/>
        <v>0</v>
      </c>
      <c r="AH154" s="175">
        <f t="shared" si="28"/>
        <v>0</v>
      </c>
      <c r="AI154" s="175">
        <f t="shared" si="28"/>
        <v>0</v>
      </c>
      <c r="AJ154" s="175">
        <f t="shared" si="28"/>
        <v>0</v>
      </c>
      <c r="AK154" s="175">
        <f t="shared" si="28"/>
        <v>0</v>
      </c>
      <c r="AL154" s="175">
        <f t="shared" si="28"/>
        <v>0</v>
      </c>
      <c r="AM154" s="175">
        <f t="shared" si="28"/>
        <v>0</v>
      </c>
      <c r="AN154" s="175">
        <f t="shared" si="28"/>
        <v>0</v>
      </c>
      <c r="AO154" s="175">
        <f t="shared" si="28"/>
        <v>0</v>
      </c>
      <c r="AP154" s="175">
        <f t="shared" si="28"/>
        <v>0</v>
      </c>
      <c r="AQ154" s="175">
        <f t="shared" si="28"/>
        <v>0</v>
      </c>
      <c r="AR154" s="175">
        <f t="shared" si="28"/>
        <v>0</v>
      </c>
      <c r="AS154" s="175">
        <f t="shared" si="28"/>
        <v>0</v>
      </c>
      <c r="AT154" s="175">
        <f t="shared" si="28"/>
        <v>0</v>
      </c>
      <c r="AU154" s="175">
        <f t="shared" si="28"/>
        <v>0</v>
      </c>
      <c r="AV154" s="175">
        <f t="shared" si="28"/>
        <v>0</v>
      </c>
      <c r="AW154" s="175">
        <f t="shared" si="28"/>
        <v>0</v>
      </c>
      <c r="AX154" s="175">
        <f t="shared" si="28"/>
        <v>0</v>
      </c>
      <c r="AY154" s="175">
        <f t="shared" si="28"/>
        <v>0</v>
      </c>
      <c r="AZ154" s="175">
        <f t="shared" si="28"/>
        <v>0</v>
      </c>
      <c r="BA154" s="175">
        <f t="shared" si="28"/>
        <v>0</v>
      </c>
      <c r="BB154" s="175">
        <f t="shared" si="28"/>
        <v>0</v>
      </c>
      <c r="BC154" s="175">
        <f t="shared" si="28"/>
        <v>0</v>
      </c>
    </row>
    <row r="155" spans="1:56">
      <c r="A155" s="417" t="s">
        <v>136</v>
      </c>
      <c r="B155" s="417"/>
      <c r="C155" s="418"/>
      <c r="D155" s="176">
        <f>D153+D154</f>
        <v>0</v>
      </c>
      <c r="E155" s="176">
        <f t="shared" ref="E155:BC155" si="29">E153+E154</f>
        <v>27</v>
      </c>
      <c r="F155" s="176">
        <f t="shared" si="29"/>
        <v>54</v>
      </c>
      <c r="G155" s="176">
        <f t="shared" si="29"/>
        <v>54</v>
      </c>
      <c r="H155" s="176">
        <f t="shared" si="29"/>
        <v>54</v>
      </c>
      <c r="I155" s="176">
        <f t="shared" si="29"/>
        <v>54</v>
      </c>
      <c r="J155" s="176">
        <f t="shared" si="29"/>
        <v>54</v>
      </c>
      <c r="K155" s="176">
        <f t="shared" si="29"/>
        <v>54</v>
      </c>
      <c r="L155" s="176">
        <f t="shared" si="29"/>
        <v>54</v>
      </c>
      <c r="M155" s="176">
        <f t="shared" si="29"/>
        <v>54</v>
      </c>
      <c r="N155" s="176">
        <f t="shared" si="29"/>
        <v>54</v>
      </c>
      <c r="O155" s="176">
        <f t="shared" si="29"/>
        <v>54</v>
      </c>
      <c r="P155" s="176">
        <f t="shared" si="29"/>
        <v>54</v>
      </c>
      <c r="Q155" s="176">
        <f t="shared" si="29"/>
        <v>54</v>
      </c>
      <c r="R155" s="176">
        <f t="shared" si="29"/>
        <v>54</v>
      </c>
      <c r="S155" s="176">
        <f t="shared" si="29"/>
        <v>54</v>
      </c>
      <c r="T155" s="176">
        <f t="shared" si="29"/>
        <v>54</v>
      </c>
      <c r="U155" s="176">
        <f t="shared" si="29"/>
        <v>54</v>
      </c>
      <c r="V155" s="176">
        <f t="shared" si="29"/>
        <v>54</v>
      </c>
      <c r="W155" s="176">
        <f t="shared" si="29"/>
        <v>0</v>
      </c>
      <c r="X155" s="176">
        <f t="shared" si="29"/>
        <v>0</v>
      </c>
      <c r="Y155" s="176">
        <f t="shared" si="29"/>
        <v>0</v>
      </c>
      <c r="Z155" s="176">
        <f t="shared" si="29"/>
        <v>0</v>
      </c>
      <c r="AA155" s="176">
        <f t="shared" si="29"/>
        <v>0</v>
      </c>
      <c r="AB155" s="176">
        <f t="shared" si="29"/>
        <v>0</v>
      </c>
      <c r="AC155" s="176">
        <f t="shared" si="29"/>
        <v>0</v>
      </c>
      <c r="AD155" s="176">
        <f t="shared" si="29"/>
        <v>0</v>
      </c>
      <c r="AE155" s="176">
        <f t="shared" si="29"/>
        <v>0</v>
      </c>
      <c r="AF155" s="176">
        <f t="shared" si="29"/>
        <v>0</v>
      </c>
      <c r="AG155" s="176">
        <f t="shared" si="29"/>
        <v>0</v>
      </c>
      <c r="AH155" s="176">
        <f t="shared" si="29"/>
        <v>0</v>
      </c>
      <c r="AI155" s="176">
        <f t="shared" si="29"/>
        <v>0</v>
      </c>
      <c r="AJ155" s="176">
        <f t="shared" si="29"/>
        <v>0</v>
      </c>
      <c r="AK155" s="176">
        <f t="shared" si="29"/>
        <v>0</v>
      </c>
      <c r="AL155" s="176">
        <f t="shared" si="29"/>
        <v>0</v>
      </c>
      <c r="AM155" s="176">
        <f t="shared" si="29"/>
        <v>0</v>
      </c>
      <c r="AN155" s="176">
        <f t="shared" si="29"/>
        <v>0</v>
      </c>
      <c r="AO155" s="176">
        <f t="shared" si="29"/>
        <v>0</v>
      </c>
      <c r="AP155" s="176">
        <f t="shared" si="29"/>
        <v>0</v>
      </c>
      <c r="AQ155" s="176">
        <f t="shared" si="29"/>
        <v>0</v>
      </c>
      <c r="AR155" s="176">
        <f t="shared" si="29"/>
        <v>0</v>
      </c>
      <c r="AS155" s="176">
        <f t="shared" si="29"/>
        <v>0</v>
      </c>
      <c r="AT155" s="176">
        <f t="shared" si="29"/>
        <v>0</v>
      </c>
      <c r="AU155" s="176">
        <f t="shared" si="29"/>
        <v>0</v>
      </c>
      <c r="AV155" s="176">
        <f t="shared" si="29"/>
        <v>0</v>
      </c>
      <c r="AW155" s="176">
        <f t="shared" si="29"/>
        <v>0</v>
      </c>
      <c r="AX155" s="176">
        <f t="shared" si="29"/>
        <v>0</v>
      </c>
      <c r="AY155" s="176">
        <f t="shared" si="29"/>
        <v>0</v>
      </c>
      <c r="AZ155" s="176">
        <f t="shared" si="29"/>
        <v>0</v>
      </c>
      <c r="BA155" s="176">
        <f t="shared" si="29"/>
        <v>0</v>
      </c>
      <c r="BB155" s="176">
        <f t="shared" si="29"/>
        <v>0</v>
      </c>
      <c r="BC155" s="176">
        <f t="shared" si="29"/>
        <v>0</v>
      </c>
    </row>
    <row r="158" spans="1:56">
      <c r="B158" s="164"/>
      <c r="C158" s="173" t="s">
        <v>145</v>
      </c>
      <c r="D158" s="173"/>
      <c r="E158" s="173"/>
      <c r="F158" s="173"/>
      <c r="G158" s="173"/>
      <c r="H158" s="173"/>
    </row>
    <row r="159" spans="1:56">
      <c r="C159" s="173"/>
      <c r="D159" s="173"/>
      <c r="E159" s="173"/>
      <c r="F159" s="173"/>
      <c r="G159" s="173"/>
      <c r="H159" s="173"/>
    </row>
    <row r="160" spans="1:56">
      <c r="B160" s="165"/>
      <c r="C160" s="412" t="s">
        <v>146</v>
      </c>
      <c r="D160" s="412"/>
      <c r="E160" s="412"/>
      <c r="F160" s="412"/>
      <c r="G160" s="412"/>
      <c r="H160" s="412"/>
    </row>
    <row r="161" spans="2:8">
      <c r="C161" s="173"/>
      <c r="D161" s="173"/>
      <c r="E161" s="173"/>
      <c r="F161" s="173"/>
      <c r="G161" s="173"/>
      <c r="H161" s="173"/>
    </row>
    <row r="162" spans="2:8">
      <c r="B162" s="166"/>
      <c r="C162" s="412" t="s">
        <v>147</v>
      </c>
      <c r="D162" s="412"/>
      <c r="E162" s="412"/>
      <c r="F162" s="412"/>
      <c r="G162" s="412"/>
      <c r="H162" s="173"/>
    </row>
  </sheetData>
  <mergeCells count="155">
    <mergeCell ref="A2:Z2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Q3:Z3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BD162"/>
  <sheetViews>
    <sheetView zoomScale="90" zoomScaleNormal="90" workbookViewId="0">
      <selection activeCell="B4" sqref="B4:B7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8.75">
      <c r="A2" s="451" t="s">
        <v>188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</row>
    <row r="3" spans="1:56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462" t="s">
        <v>190</v>
      </c>
      <c r="R3" s="462"/>
      <c r="S3" s="462"/>
      <c r="T3" s="462"/>
      <c r="U3" s="462"/>
      <c r="V3" s="462"/>
      <c r="W3" s="462"/>
      <c r="X3" s="462"/>
      <c r="Y3" s="462"/>
      <c r="Z3" s="46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</row>
    <row r="4" spans="1:56" ht="123.75" customHeight="1">
      <c r="A4" s="469" t="s">
        <v>139</v>
      </c>
      <c r="B4" s="469" t="s">
        <v>140</v>
      </c>
      <c r="C4" s="470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2"/>
    </row>
    <row r="5" spans="1:56">
      <c r="A5" s="469"/>
      <c r="B5" s="469"/>
      <c r="C5" s="470"/>
      <c r="D5" s="463" t="s">
        <v>143</v>
      </c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463"/>
      <c r="BA5" s="463"/>
      <c r="BB5" s="463"/>
      <c r="BC5" s="463"/>
      <c r="BD5" s="252"/>
    </row>
    <row r="6" spans="1:56">
      <c r="A6" s="469"/>
      <c r="B6" s="469"/>
      <c r="C6" s="470"/>
      <c r="D6" s="253">
        <v>36</v>
      </c>
      <c r="E6" s="253">
        <v>37</v>
      </c>
      <c r="F6" s="253">
        <v>38</v>
      </c>
      <c r="G6" s="253">
        <v>39</v>
      </c>
      <c r="H6" s="253">
        <v>40</v>
      </c>
      <c r="I6" s="253">
        <v>41</v>
      </c>
      <c r="J6" s="253">
        <v>42</v>
      </c>
      <c r="K6" s="253">
        <v>43</v>
      </c>
      <c r="L6" s="253">
        <v>44</v>
      </c>
      <c r="M6" s="253">
        <v>45</v>
      </c>
      <c r="N6" s="253">
        <v>46</v>
      </c>
      <c r="O6" s="253">
        <v>47</v>
      </c>
      <c r="P6" s="253">
        <v>48</v>
      </c>
      <c r="Q6" s="253">
        <v>49</v>
      </c>
      <c r="R6" s="253">
        <v>50</v>
      </c>
      <c r="S6" s="253">
        <v>51</v>
      </c>
      <c r="T6" s="253">
        <v>52</v>
      </c>
      <c r="U6" s="253">
        <v>1</v>
      </c>
      <c r="V6" s="253">
        <v>2</v>
      </c>
      <c r="W6" s="253">
        <v>3</v>
      </c>
      <c r="X6" s="253">
        <v>4</v>
      </c>
      <c r="Y6" s="253">
        <v>5</v>
      </c>
      <c r="Z6" s="253">
        <v>6</v>
      </c>
      <c r="AA6" s="253">
        <v>7</v>
      </c>
      <c r="AB6" s="253">
        <v>8</v>
      </c>
      <c r="AC6" s="253">
        <v>9</v>
      </c>
      <c r="AD6" s="253">
        <v>10</v>
      </c>
      <c r="AE6" s="253">
        <v>11</v>
      </c>
      <c r="AF6" s="253">
        <v>12</v>
      </c>
      <c r="AG6" s="253">
        <v>13</v>
      </c>
      <c r="AH6" s="253">
        <v>14</v>
      </c>
      <c r="AI6" s="253">
        <v>15</v>
      </c>
      <c r="AJ6" s="253">
        <v>16</v>
      </c>
      <c r="AK6" s="253">
        <v>17</v>
      </c>
      <c r="AL6" s="253">
        <v>18</v>
      </c>
      <c r="AM6" s="253">
        <v>19</v>
      </c>
      <c r="AN6" s="253">
        <v>20</v>
      </c>
      <c r="AO6" s="253">
        <v>21</v>
      </c>
      <c r="AP6" s="253">
        <v>22</v>
      </c>
      <c r="AQ6" s="253">
        <v>23</v>
      </c>
      <c r="AR6" s="253">
        <v>24</v>
      </c>
      <c r="AS6" s="253">
        <v>25</v>
      </c>
      <c r="AT6" s="253">
        <v>26</v>
      </c>
      <c r="AU6" s="253">
        <v>27</v>
      </c>
      <c r="AV6" s="253">
        <v>28</v>
      </c>
      <c r="AW6" s="253">
        <v>29</v>
      </c>
      <c r="AX6" s="253">
        <v>30</v>
      </c>
      <c r="AY6" s="253">
        <v>31</v>
      </c>
      <c r="AZ6" s="253">
        <v>32</v>
      </c>
      <c r="BA6" s="253">
        <v>33</v>
      </c>
      <c r="BB6" s="253">
        <v>34</v>
      </c>
      <c r="BC6" s="253">
        <v>35</v>
      </c>
      <c r="BD6" s="252"/>
    </row>
    <row r="7" spans="1:56">
      <c r="A7" s="469"/>
      <c r="B7" s="469"/>
      <c r="C7" s="470"/>
      <c r="D7" s="464" t="s">
        <v>142</v>
      </c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6"/>
      <c r="BD7" s="185" t="s">
        <v>133</v>
      </c>
    </row>
    <row r="8" spans="1:56" ht="15" customHeight="1">
      <c r="A8" s="185">
        <v>1</v>
      </c>
      <c r="B8" s="185">
        <v>2</v>
      </c>
      <c r="C8" s="470"/>
      <c r="D8" s="186">
        <v>1</v>
      </c>
      <c r="E8" s="186">
        <v>2</v>
      </c>
      <c r="F8" s="186">
        <v>3</v>
      </c>
      <c r="G8" s="186">
        <v>4</v>
      </c>
      <c r="H8" s="186">
        <v>5</v>
      </c>
      <c r="I8" s="186">
        <v>6</v>
      </c>
      <c r="J8" s="186">
        <v>7</v>
      </c>
      <c r="K8" s="186">
        <v>8</v>
      </c>
      <c r="L8" s="186">
        <v>9</v>
      </c>
      <c r="M8" s="186">
        <v>10</v>
      </c>
      <c r="N8" s="186">
        <v>11</v>
      </c>
      <c r="O8" s="186">
        <v>12</v>
      </c>
      <c r="P8" s="186">
        <v>13</v>
      </c>
      <c r="Q8" s="186">
        <v>14</v>
      </c>
      <c r="R8" s="186">
        <v>15</v>
      </c>
      <c r="S8" s="186">
        <v>16</v>
      </c>
      <c r="T8" s="186">
        <v>17</v>
      </c>
      <c r="U8" s="186">
        <v>18</v>
      </c>
      <c r="V8" s="186">
        <v>19</v>
      </c>
      <c r="W8" s="186">
        <v>20</v>
      </c>
      <c r="X8" s="186">
        <v>21</v>
      </c>
      <c r="Y8" s="186">
        <v>22</v>
      </c>
      <c r="Z8" s="186">
        <v>23</v>
      </c>
      <c r="AA8" s="186">
        <v>24</v>
      </c>
      <c r="AB8" s="186">
        <v>25</v>
      </c>
      <c r="AC8" s="186">
        <v>26</v>
      </c>
      <c r="AD8" s="186">
        <v>27</v>
      </c>
      <c r="AE8" s="186">
        <v>28</v>
      </c>
      <c r="AF8" s="186">
        <v>29</v>
      </c>
      <c r="AG8" s="186">
        <v>30</v>
      </c>
      <c r="AH8" s="186">
        <v>31</v>
      </c>
      <c r="AI8" s="186">
        <v>32</v>
      </c>
      <c r="AJ8" s="186">
        <v>33</v>
      </c>
      <c r="AK8" s="186">
        <v>34</v>
      </c>
      <c r="AL8" s="186">
        <v>35</v>
      </c>
      <c r="AM8" s="186">
        <v>36</v>
      </c>
      <c r="AN8" s="186">
        <v>37</v>
      </c>
      <c r="AO8" s="186">
        <v>38</v>
      </c>
      <c r="AP8" s="186">
        <v>39</v>
      </c>
      <c r="AQ8" s="186">
        <v>40</v>
      </c>
      <c r="AR8" s="186">
        <v>41</v>
      </c>
      <c r="AS8" s="186">
        <v>42</v>
      </c>
      <c r="AT8" s="186">
        <v>43</v>
      </c>
      <c r="AU8" s="186">
        <v>44</v>
      </c>
      <c r="AV8" s="186">
        <v>45</v>
      </c>
      <c r="AW8" s="186">
        <v>46</v>
      </c>
      <c r="AX8" s="186">
        <v>47</v>
      </c>
      <c r="AY8" s="186">
        <v>48</v>
      </c>
      <c r="AZ8" s="186">
        <v>49</v>
      </c>
      <c r="BA8" s="186">
        <v>50</v>
      </c>
      <c r="BB8" s="186">
        <v>51</v>
      </c>
      <c r="BC8" s="186">
        <v>52</v>
      </c>
      <c r="BD8" s="185"/>
    </row>
    <row r="9" spans="1:56" ht="13.15" customHeight="1">
      <c r="A9" s="341" t="s">
        <v>0</v>
      </c>
      <c r="B9" s="341" t="s">
        <v>1</v>
      </c>
      <c r="C9" s="207" t="s">
        <v>137</v>
      </c>
      <c r="D9" s="254">
        <f>D11+D13+D15+D17+D19</f>
        <v>0</v>
      </c>
      <c r="E9" s="254">
        <f t="shared" ref="E9:BC10" si="0">E11+E13+E15+E17+E19</f>
        <v>0</v>
      </c>
      <c r="F9" s="254">
        <f t="shared" si="0"/>
        <v>14</v>
      </c>
      <c r="G9" s="254">
        <f t="shared" si="0"/>
        <v>8</v>
      </c>
      <c r="H9" s="254">
        <f t="shared" si="0"/>
        <v>18</v>
      </c>
      <c r="I9" s="254">
        <f t="shared" si="0"/>
        <v>10</v>
      </c>
      <c r="J9" s="254">
        <f t="shared" si="0"/>
        <v>0</v>
      </c>
      <c r="K9" s="254">
        <f t="shared" si="0"/>
        <v>0</v>
      </c>
      <c r="L9" s="254">
        <f t="shared" si="0"/>
        <v>0</v>
      </c>
      <c r="M9" s="254">
        <f t="shared" si="0"/>
        <v>0</v>
      </c>
      <c r="N9" s="254">
        <f t="shared" si="0"/>
        <v>2</v>
      </c>
      <c r="O9" s="254">
        <f t="shared" si="0"/>
        <v>2</v>
      </c>
      <c r="P9" s="254">
        <f t="shared" si="0"/>
        <v>4</v>
      </c>
      <c r="Q9" s="254">
        <f t="shared" si="0"/>
        <v>0</v>
      </c>
      <c r="R9" s="254">
        <f t="shared" si="0"/>
        <v>2</v>
      </c>
      <c r="S9" s="254">
        <f t="shared" si="0"/>
        <v>0</v>
      </c>
      <c r="T9" s="254">
        <f t="shared" si="0"/>
        <v>6</v>
      </c>
      <c r="U9" s="254">
        <f t="shared" si="0"/>
        <v>2</v>
      </c>
      <c r="V9" s="254">
        <f t="shared" si="0"/>
        <v>2</v>
      </c>
      <c r="W9" s="254">
        <f t="shared" si="0"/>
        <v>0</v>
      </c>
      <c r="X9" s="254">
        <f t="shared" si="0"/>
        <v>0</v>
      </c>
      <c r="Y9" s="254">
        <f t="shared" si="0"/>
        <v>0</v>
      </c>
      <c r="Z9" s="254">
        <f t="shared" si="0"/>
        <v>0</v>
      </c>
      <c r="AA9" s="254">
        <f t="shared" si="0"/>
        <v>0</v>
      </c>
      <c r="AB9" s="254">
        <f t="shared" si="0"/>
        <v>0</v>
      </c>
      <c r="AC9" s="254">
        <f t="shared" si="0"/>
        <v>0</v>
      </c>
      <c r="AD9" s="254">
        <f t="shared" si="0"/>
        <v>0</v>
      </c>
      <c r="AE9" s="254">
        <f t="shared" si="0"/>
        <v>0</v>
      </c>
      <c r="AF9" s="254">
        <f t="shared" si="0"/>
        <v>0</v>
      </c>
      <c r="AG9" s="254">
        <f t="shared" si="0"/>
        <v>0</v>
      </c>
      <c r="AH9" s="254">
        <f t="shared" si="0"/>
        <v>0</v>
      </c>
      <c r="AI9" s="254">
        <f t="shared" si="0"/>
        <v>0</v>
      </c>
      <c r="AJ9" s="254">
        <f t="shared" si="0"/>
        <v>0</v>
      </c>
      <c r="AK9" s="254">
        <f t="shared" si="0"/>
        <v>0</v>
      </c>
      <c r="AL9" s="254">
        <f t="shared" si="0"/>
        <v>0</v>
      </c>
      <c r="AM9" s="254">
        <f t="shared" si="0"/>
        <v>0</v>
      </c>
      <c r="AN9" s="254">
        <f t="shared" si="0"/>
        <v>0</v>
      </c>
      <c r="AO9" s="254">
        <f t="shared" si="0"/>
        <v>0</v>
      </c>
      <c r="AP9" s="254">
        <f t="shared" si="0"/>
        <v>0</v>
      </c>
      <c r="AQ9" s="254">
        <f t="shared" si="0"/>
        <v>0</v>
      </c>
      <c r="AR9" s="254">
        <f t="shared" si="0"/>
        <v>0</v>
      </c>
      <c r="AS9" s="254">
        <f t="shared" si="0"/>
        <v>0</v>
      </c>
      <c r="AT9" s="254">
        <f t="shared" si="0"/>
        <v>0</v>
      </c>
      <c r="AU9" s="254">
        <f t="shared" si="0"/>
        <v>0</v>
      </c>
      <c r="AV9" s="254">
        <f t="shared" si="0"/>
        <v>0</v>
      </c>
      <c r="AW9" s="254">
        <f t="shared" si="0"/>
        <v>0</v>
      </c>
      <c r="AX9" s="254">
        <f t="shared" si="0"/>
        <v>0</v>
      </c>
      <c r="AY9" s="254">
        <f t="shared" si="0"/>
        <v>0</v>
      </c>
      <c r="AZ9" s="254">
        <f t="shared" si="0"/>
        <v>0</v>
      </c>
      <c r="BA9" s="254">
        <f t="shared" si="0"/>
        <v>0</v>
      </c>
      <c r="BB9" s="254">
        <f t="shared" si="0"/>
        <v>0</v>
      </c>
      <c r="BC9" s="255">
        <f t="shared" si="0"/>
        <v>0</v>
      </c>
      <c r="BD9" s="187">
        <f>SUM(D9:BC9)</f>
        <v>70</v>
      </c>
    </row>
    <row r="10" spans="1:56" ht="23.25" customHeight="1">
      <c r="A10" s="342"/>
      <c r="B10" s="342"/>
      <c r="C10" s="207" t="s">
        <v>138</v>
      </c>
      <c r="D10" s="219">
        <f>D12+D14+D16+D18+D20</f>
        <v>0</v>
      </c>
      <c r="E10" s="219">
        <f t="shared" si="0"/>
        <v>0</v>
      </c>
      <c r="F10" s="219">
        <f t="shared" si="0"/>
        <v>7</v>
      </c>
      <c r="G10" s="219">
        <f t="shared" si="0"/>
        <v>4</v>
      </c>
      <c r="H10" s="219">
        <f t="shared" si="0"/>
        <v>9</v>
      </c>
      <c r="I10" s="219">
        <f t="shared" si="0"/>
        <v>5</v>
      </c>
      <c r="J10" s="219">
        <f t="shared" si="0"/>
        <v>0</v>
      </c>
      <c r="K10" s="219">
        <f t="shared" si="0"/>
        <v>0</v>
      </c>
      <c r="L10" s="219">
        <f t="shared" si="0"/>
        <v>0</v>
      </c>
      <c r="M10" s="219">
        <f t="shared" si="0"/>
        <v>0</v>
      </c>
      <c r="N10" s="219">
        <f t="shared" si="0"/>
        <v>1</v>
      </c>
      <c r="O10" s="219">
        <f t="shared" si="0"/>
        <v>1</v>
      </c>
      <c r="P10" s="219">
        <f t="shared" si="0"/>
        <v>2</v>
      </c>
      <c r="Q10" s="219">
        <f t="shared" si="0"/>
        <v>0</v>
      </c>
      <c r="R10" s="219">
        <f t="shared" si="0"/>
        <v>1</v>
      </c>
      <c r="S10" s="219">
        <f t="shared" si="0"/>
        <v>0</v>
      </c>
      <c r="T10" s="219">
        <f t="shared" si="0"/>
        <v>3</v>
      </c>
      <c r="U10" s="219">
        <f t="shared" si="0"/>
        <v>1</v>
      </c>
      <c r="V10" s="219">
        <f t="shared" si="0"/>
        <v>1</v>
      </c>
      <c r="W10" s="219">
        <f t="shared" si="0"/>
        <v>0</v>
      </c>
      <c r="X10" s="219">
        <f t="shared" si="0"/>
        <v>0</v>
      </c>
      <c r="Y10" s="219">
        <f t="shared" si="0"/>
        <v>0</v>
      </c>
      <c r="Z10" s="219">
        <f t="shared" si="0"/>
        <v>0</v>
      </c>
      <c r="AA10" s="219">
        <f t="shared" si="0"/>
        <v>0</v>
      </c>
      <c r="AB10" s="219">
        <f t="shared" si="0"/>
        <v>0</v>
      </c>
      <c r="AC10" s="219">
        <f t="shared" si="0"/>
        <v>0</v>
      </c>
      <c r="AD10" s="219">
        <f t="shared" si="0"/>
        <v>0</v>
      </c>
      <c r="AE10" s="219">
        <f t="shared" si="0"/>
        <v>0</v>
      </c>
      <c r="AF10" s="219">
        <f t="shared" si="0"/>
        <v>0</v>
      </c>
      <c r="AG10" s="219">
        <f t="shared" si="0"/>
        <v>0</v>
      </c>
      <c r="AH10" s="219">
        <f t="shared" si="0"/>
        <v>0</v>
      </c>
      <c r="AI10" s="219">
        <f t="shared" si="0"/>
        <v>0</v>
      </c>
      <c r="AJ10" s="219">
        <f t="shared" si="0"/>
        <v>0</v>
      </c>
      <c r="AK10" s="219">
        <f t="shared" si="0"/>
        <v>0</v>
      </c>
      <c r="AL10" s="219">
        <f t="shared" si="0"/>
        <v>0</v>
      </c>
      <c r="AM10" s="219">
        <f t="shared" si="0"/>
        <v>0</v>
      </c>
      <c r="AN10" s="219">
        <f t="shared" si="0"/>
        <v>0</v>
      </c>
      <c r="AO10" s="219">
        <f t="shared" si="0"/>
        <v>0</v>
      </c>
      <c r="AP10" s="219">
        <f t="shared" si="0"/>
        <v>0</v>
      </c>
      <c r="AQ10" s="219">
        <f t="shared" si="0"/>
        <v>0</v>
      </c>
      <c r="AR10" s="219">
        <f t="shared" si="0"/>
        <v>0</v>
      </c>
      <c r="AS10" s="219">
        <f t="shared" si="0"/>
        <v>0</v>
      </c>
      <c r="AT10" s="219">
        <f t="shared" si="0"/>
        <v>0</v>
      </c>
      <c r="AU10" s="219">
        <f t="shared" si="0"/>
        <v>0</v>
      </c>
      <c r="AV10" s="219">
        <f t="shared" si="0"/>
        <v>0</v>
      </c>
      <c r="AW10" s="219">
        <f t="shared" si="0"/>
        <v>0</v>
      </c>
      <c r="AX10" s="219">
        <f t="shared" si="0"/>
        <v>0</v>
      </c>
      <c r="AY10" s="219">
        <f t="shared" si="0"/>
        <v>0</v>
      </c>
      <c r="AZ10" s="219">
        <f t="shared" si="0"/>
        <v>0</v>
      </c>
      <c r="BA10" s="219">
        <f t="shared" si="0"/>
        <v>0</v>
      </c>
      <c r="BB10" s="219">
        <f t="shared" si="0"/>
        <v>0</v>
      </c>
      <c r="BC10" s="220">
        <f t="shared" si="0"/>
        <v>0</v>
      </c>
      <c r="BD10" s="187">
        <f t="shared" ref="BD10:BD73" si="1">SUM(D10:BC10)</f>
        <v>35</v>
      </c>
    </row>
    <row r="11" spans="1:56" ht="13.15" customHeight="1">
      <c r="A11" s="351" t="s">
        <v>2</v>
      </c>
      <c r="B11" s="351" t="s">
        <v>3</v>
      </c>
      <c r="C11" s="208" t="s">
        <v>137</v>
      </c>
      <c r="D11" s="221"/>
      <c r="E11" s="221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7"/>
      <c r="X11" s="257"/>
      <c r="Y11" s="257"/>
      <c r="Z11" s="257"/>
      <c r="AA11" s="257"/>
      <c r="AB11" s="257"/>
      <c r="AC11" s="258"/>
      <c r="AD11" s="258"/>
      <c r="AE11" s="259"/>
      <c r="AF11" s="259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1"/>
      <c r="BD11" s="187">
        <f t="shared" si="1"/>
        <v>0</v>
      </c>
    </row>
    <row r="12" spans="1:56" ht="13.15" customHeight="1">
      <c r="A12" s="398"/>
      <c r="B12" s="398"/>
      <c r="C12" s="208" t="s">
        <v>138</v>
      </c>
      <c r="D12" s="221"/>
      <c r="E12" s="221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7"/>
      <c r="X12" s="257"/>
      <c r="Y12" s="257"/>
      <c r="Z12" s="257"/>
      <c r="AA12" s="257"/>
      <c r="AB12" s="257"/>
      <c r="AC12" s="258"/>
      <c r="AD12" s="258"/>
      <c r="AE12" s="259"/>
      <c r="AF12" s="259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1"/>
      <c r="BD12" s="187">
        <f t="shared" si="1"/>
        <v>0</v>
      </c>
    </row>
    <row r="13" spans="1:56" ht="13.15" customHeight="1">
      <c r="A13" s="326" t="s">
        <v>4</v>
      </c>
      <c r="B13" s="326" t="s">
        <v>5</v>
      </c>
      <c r="C13" s="208" t="s">
        <v>137</v>
      </c>
      <c r="D13" s="221"/>
      <c r="E13" s="221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7"/>
      <c r="X13" s="257"/>
      <c r="Y13" s="257"/>
      <c r="Z13" s="257"/>
      <c r="AA13" s="257"/>
      <c r="AB13" s="257"/>
      <c r="AC13" s="258"/>
      <c r="AD13" s="258"/>
      <c r="AE13" s="259"/>
      <c r="AF13" s="259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1"/>
      <c r="BD13" s="187">
        <f t="shared" si="1"/>
        <v>0</v>
      </c>
    </row>
    <row r="14" spans="1:56" ht="13.15" customHeight="1">
      <c r="A14" s="468"/>
      <c r="B14" s="468"/>
      <c r="C14" s="208" t="s">
        <v>138</v>
      </c>
      <c r="D14" s="221"/>
      <c r="E14" s="221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7"/>
      <c r="X14" s="257"/>
      <c r="Y14" s="257"/>
      <c r="Z14" s="257"/>
      <c r="AA14" s="257"/>
      <c r="AB14" s="257"/>
      <c r="AC14" s="258"/>
      <c r="AD14" s="258"/>
      <c r="AE14" s="259"/>
      <c r="AF14" s="259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1"/>
      <c r="BD14" s="187">
        <f t="shared" si="1"/>
        <v>0</v>
      </c>
    </row>
    <row r="15" spans="1:56" ht="13.15" customHeight="1">
      <c r="A15" s="332" t="s">
        <v>6</v>
      </c>
      <c r="B15" s="332" t="s">
        <v>7</v>
      </c>
      <c r="C15" s="209" t="s">
        <v>137</v>
      </c>
      <c r="D15" s="247"/>
      <c r="E15" s="247"/>
      <c r="F15" s="262">
        <v>12</v>
      </c>
      <c r="G15" s="262"/>
      <c r="H15" s="262">
        <v>14</v>
      </c>
      <c r="I15" s="262">
        <v>6</v>
      </c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>
        <v>3</v>
      </c>
      <c r="U15" s="262"/>
      <c r="V15" s="262"/>
      <c r="W15" s="257"/>
      <c r="X15" s="257"/>
      <c r="Y15" s="257"/>
      <c r="Z15" s="257"/>
      <c r="AA15" s="257"/>
      <c r="AB15" s="257"/>
      <c r="AC15" s="258"/>
      <c r="AD15" s="258"/>
      <c r="AE15" s="259"/>
      <c r="AF15" s="259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4"/>
      <c r="BD15" s="187">
        <f t="shared" si="1"/>
        <v>35</v>
      </c>
    </row>
    <row r="16" spans="1:56" ht="13.15" customHeight="1">
      <c r="A16" s="467"/>
      <c r="B16" s="467"/>
      <c r="C16" s="209" t="s">
        <v>138</v>
      </c>
      <c r="D16" s="247"/>
      <c r="E16" s="247"/>
      <c r="F16" s="262">
        <v>6</v>
      </c>
      <c r="G16" s="262"/>
      <c r="H16" s="262">
        <v>7</v>
      </c>
      <c r="I16" s="262">
        <v>3</v>
      </c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>
        <v>1.5</v>
      </c>
      <c r="U16" s="262"/>
      <c r="V16" s="262"/>
      <c r="W16" s="257"/>
      <c r="X16" s="257"/>
      <c r="Y16" s="257"/>
      <c r="Z16" s="257"/>
      <c r="AA16" s="257"/>
      <c r="AB16" s="257"/>
      <c r="AC16" s="258"/>
      <c r="AD16" s="258"/>
      <c r="AE16" s="259"/>
      <c r="AF16" s="259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4"/>
      <c r="BD16" s="187">
        <f t="shared" si="1"/>
        <v>17.5</v>
      </c>
    </row>
    <row r="17" spans="1:56" ht="13.15" customHeight="1">
      <c r="A17" s="332" t="s">
        <v>8</v>
      </c>
      <c r="B17" s="332" t="s">
        <v>9</v>
      </c>
      <c r="C17" s="209" t="s">
        <v>137</v>
      </c>
      <c r="D17" s="247"/>
      <c r="E17" s="247"/>
      <c r="F17" s="262">
        <v>2</v>
      </c>
      <c r="G17" s="262">
        <v>8</v>
      </c>
      <c r="H17" s="262">
        <v>4</v>
      </c>
      <c r="I17" s="262">
        <v>4</v>
      </c>
      <c r="J17" s="262"/>
      <c r="K17" s="262"/>
      <c r="L17" s="262"/>
      <c r="M17" s="262"/>
      <c r="N17" s="262">
        <v>2</v>
      </c>
      <c r="O17" s="262">
        <v>2</v>
      </c>
      <c r="P17" s="262">
        <v>4</v>
      </c>
      <c r="Q17" s="262"/>
      <c r="R17" s="262">
        <v>2</v>
      </c>
      <c r="S17" s="262"/>
      <c r="T17" s="262">
        <v>3</v>
      </c>
      <c r="U17" s="262">
        <v>2</v>
      </c>
      <c r="V17" s="262">
        <v>2</v>
      </c>
      <c r="W17" s="257"/>
      <c r="X17" s="257"/>
      <c r="Y17" s="257"/>
      <c r="Z17" s="257"/>
      <c r="AA17" s="257"/>
      <c r="AB17" s="257"/>
      <c r="AC17" s="258"/>
      <c r="AD17" s="258"/>
      <c r="AE17" s="259"/>
      <c r="AF17" s="259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4"/>
      <c r="BD17" s="187">
        <f t="shared" si="1"/>
        <v>35</v>
      </c>
    </row>
    <row r="18" spans="1:56" ht="13.15" customHeight="1">
      <c r="A18" s="467"/>
      <c r="B18" s="467"/>
      <c r="C18" s="209" t="s">
        <v>138</v>
      </c>
      <c r="D18" s="247"/>
      <c r="E18" s="265"/>
      <c r="F18" s="262">
        <v>1</v>
      </c>
      <c r="G18" s="262">
        <v>4</v>
      </c>
      <c r="H18" s="262">
        <v>2</v>
      </c>
      <c r="I18" s="262">
        <v>2</v>
      </c>
      <c r="J18" s="262"/>
      <c r="K18" s="262"/>
      <c r="L18" s="262"/>
      <c r="M18" s="262"/>
      <c r="N18" s="262">
        <v>1</v>
      </c>
      <c r="O18" s="262">
        <v>1</v>
      </c>
      <c r="P18" s="262">
        <v>2</v>
      </c>
      <c r="Q18" s="262"/>
      <c r="R18" s="262">
        <v>1</v>
      </c>
      <c r="S18" s="262"/>
      <c r="T18" s="262">
        <v>1.5</v>
      </c>
      <c r="U18" s="262">
        <v>1</v>
      </c>
      <c r="V18" s="262">
        <v>1</v>
      </c>
      <c r="W18" s="257"/>
      <c r="X18" s="257"/>
      <c r="Y18" s="257"/>
      <c r="Z18" s="257"/>
      <c r="AA18" s="257"/>
      <c r="AB18" s="257"/>
      <c r="AC18" s="258"/>
      <c r="AD18" s="258"/>
      <c r="AE18" s="259"/>
      <c r="AF18" s="259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4"/>
      <c r="BD18" s="187">
        <f t="shared" si="1"/>
        <v>17.5</v>
      </c>
    </row>
    <row r="19" spans="1:56" ht="13.15" customHeight="1">
      <c r="A19" s="326" t="s">
        <v>10</v>
      </c>
      <c r="B19" s="326" t="s">
        <v>11</v>
      </c>
      <c r="C19" s="208" t="s">
        <v>137</v>
      </c>
      <c r="D19" s="221"/>
      <c r="E19" s="221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7"/>
      <c r="X19" s="257"/>
      <c r="Y19" s="257"/>
      <c r="Z19" s="257"/>
      <c r="AA19" s="257"/>
      <c r="AB19" s="257"/>
      <c r="AC19" s="258"/>
      <c r="AD19" s="258"/>
      <c r="AE19" s="259"/>
      <c r="AF19" s="259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1"/>
      <c r="BD19" s="187">
        <f t="shared" si="1"/>
        <v>0</v>
      </c>
    </row>
    <row r="20" spans="1:56" ht="13.15" customHeight="1">
      <c r="A20" s="475"/>
      <c r="B20" s="475"/>
      <c r="C20" s="208" t="s">
        <v>138</v>
      </c>
      <c r="D20" s="229"/>
      <c r="E20" s="229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7"/>
      <c r="X20" s="267"/>
      <c r="Y20" s="267"/>
      <c r="Z20" s="267"/>
      <c r="AA20" s="267"/>
      <c r="AB20" s="267"/>
      <c r="AC20" s="268"/>
      <c r="AD20" s="268"/>
      <c r="AE20" s="269"/>
      <c r="AF20" s="269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1"/>
      <c r="BD20" s="187">
        <f t="shared" si="1"/>
        <v>0</v>
      </c>
    </row>
    <row r="21" spans="1:56" ht="13.15" customHeight="1">
      <c r="A21" s="349" t="s">
        <v>12</v>
      </c>
      <c r="B21" s="349" t="s">
        <v>13</v>
      </c>
      <c r="C21" s="207" t="s">
        <v>137</v>
      </c>
      <c r="D21" s="219">
        <f>D23+D25</f>
        <v>0</v>
      </c>
      <c r="E21" s="219">
        <f t="shared" ref="E21:BC22" si="2">E23+E25</f>
        <v>0</v>
      </c>
      <c r="F21" s="219">
        <f t="shared" si="2"/>
        <v>0</v>
      </c>
      <c r="G21" s="219">
        <f t="shared" si="2"/>
        <v>0</v>
      </c>
      <c r="H21" s="219">
        <f t="shared" si="2"/>
        <v>0</v>
      </c>
      <c r="I21" s="219">
        <f t="shared" si="2"/>
        <v>0</v>
      </c>
      <c r="J21" s="219">
        <f t="shared" si="2"/>
        <v>0</v>
      </c>
      <c r="K21" s="219">
        <f t="shared" si="2"/>
        <v>0</v>
      </c>
      <c r="L21" s="219">
        <f t="shared" si="2"/>
        <v>0</v>
      </c>
      <c r="M21" s="219">
        <f t="shared" si="2"/>
        <v>0</v>
      </c>
      <c r="N21" s="219">
        <f t="shared" si="2"/>
        <v>0</v>
      </c>
      <c r="O21" s="219">
        <f t="shared" si="2"/>
        <v>0</v>
      </c>
      <c r="P21" s="219">
        <f t="shared" si="2"/>
        <v>0</v>
      </c>
      <c r="Q21" s="219">
        <f t="shared" si="2"/>
        <v>0</v>
      </c>
      <c r="R21" s="219">
        <f t="shared" si="2"/>
        <v>0</v>
      </c>
      <c r="S21" s="219">
        <f t="shared" si="2"/>
        <v>0</v>
      </c>
      <c r="T21" s="219">
        <f t="shared" si="2"/>
        <v>0</v>
      </c>
      <c r="U21" s="219">
        <f t="shared" si="2"/>
        <v>0</v>
      </c>
      <c r="V21" s="219">
        <f t="shared" si="2"/>
        <v>0</v>
      </c>
      <c r="W21" s="219">
        <f t="shared" si="2"/>
        <v>0</v>
      </c>
      <c r="X21" s="219">
        <f t="shared" si="2"/>
        <v>0</v>
      </c>
      <c r="Y21" s="219">
        <f t="shared" si="2"/>
        <v>0</v>
      </c>
      <c r="Z21" s="219">
        <f t="shared" si="2"/>
        <v>0</v>
      </c>
      <c r="AA21" s="219">
        <f t="shared" si="2"/>
        <v>0</v>
      </c>
      <c r="AB21" s="219">
        <f t="shared" si="2"/>
        <v>0</v>
      </c>
      <c r="AC21" s="219">
        <f t="shared" si="2"/>
        <v>0</v>
      </c>
      <c r="AD21" s="219">
        <f t="shared" si="2"/>
        <v>0</v>
      </c>
      <c r="AE21" s="219">
        <f t="shared" si="2"/>
        <v>0</v>
      </c>
      <c r="AF21" s="219">
        <f t="shared" si="2"/>
        <v>0</v>
      </c>
      <c r="AG21" s="219">
        <f t="shared" si="2"/>
        <v>0</v>
      </c>
      <c r="AH21" s="219">
        <f t="shared" si="2"/>
        <v>0</v>
      </c>
      <c r="AI21" s="219">
        <f t="shared" si="2"/>
        <v>0</v>
      </c>
      <c r="AJ21" s="219">
        <f t="shared" si="2"/>
        <v>0</v>
      </c>
      <c r="AK21" s="219">
        <f t="shared" si="2"/>
        <v>0</v>
      </c>
      <c r="AL21" s="219">
        <f t="shared" si="2"/>
        <v>0</v>
      </c>
      <c r="AM21" s="219">
        <f t="shared" si="2"/>
        <v>0</v>
      </c>
      <c r="AN21" s="219">
        <f t="shared" si="2"/>
        <v>0</v>
      </c>
      <c r="AO21" s="219">
        <f t="shared" si="2"/>
        <v>0</v>
      </c>
      <c r="AP21" s="219">
        <f t="shared" si="2"/>
        <v>0</v>
      </c>
      <c r="AQ21" s="219">
        <f t="shared" si="2"/>
        <v>0</v>
      </c>
      <c r="AR21" s="219">
        <f t="shared" si="2"/>
        <v>0</v>
      </c>
      <c r="AS21" s="219">
        <f t="shared" si="2"/>
        <v>0</v>
      </c>
      <c r="AT21" s="219">
        <f t="shared" si="2"/>
        <v>0</v>
      </c>
      <c r="AU21" s="219">
        <f t="shared" si="2"/>
        <v>0</v>
      </c>
      <c r="AV21" s="219">
        <f t="shared" si="2"/>
        <v>0</v>
      </c>
      <c r="AW21" s="219">
        <f t="shared" si="2"/>
        <v>0</v>
      </c>
      <c r="AX21" s="219">
        <f t="shared" si="2"/>
        <v>0</v>
      </c>
      <c r="AY21" s="219">
        <f t="shared" si="2"/>
        <v>0</v>
      </c>
      <c r="AZ21" s="219">
        <f t="shared" si="2"/>
        <v>0</v>
      </c>
      <c r="BA21" s="219">
        <f t="shared" si="2"/>
        <v>0</v>
      </c>
      <c r="BB21" s="219">
        <f t="shared" si="2"/>
        <v>0</v>
      </c>
      <c r="BC21" s="220">
        <f t="shared" si="2"/>
        <v>0</v>
      </c>
      <c r="BD21" s="187">
        <f t="shared" si="1"/>
        <v>0</v>
      </c>
    </row>
    <row r="22" spans="1:56" ht="13.15" customHeight="1">
      <c r="A22" s="476"/>
      <c r="B22" s="476"/>
      <c r="C22" s="207" t="s">
        <v>138</v>
      </c>
      <c r="D22" s="219">
        <f>D24+D26</f>
        <v>0</v>
      </c>
      <c r="E22" s="219">
        <f t="shared" si="2"/>
        <v>0</v>
      </c>
      <c r="F22" s="219">
        <f t="shared" si="2"/>
        <v>0</v>
      </c>
      <c r="G22" s="219">
        <f t="shared" si="2"/>
        <v>0</v>
      </c>
      <c r="H22" s="219">
        <f t="shared" si="2"/>
        <v>0</v>
      </c>
      <c r="I22" s="219">
        <f t="shared" si="2"/>
        <v>0</v>
      </c>
      <c r="J22" s="219">
        <f t="shared" si="2"/>
        <v>0</v>
      </c>
      <c r="K22" s="219">
        <f t="shared" si="2"/>
        <v>0</v>
      </c>
      <c r="L22" s="219">
        <f t="shared" si="2"/>
        <v>0</v>
      </c>
      <c r="M22" s="219">
        <f t="shared" si="2"/>
        <v>0</v>
      </c>
      <c r="N22" s="219">
        <f t="shared" si="2"/>
        <v>0</v>
      </c>
      <c r="O22" s="219">
        <f t="shared" si="2"/>
        <v>0</v>
      </c>
      <c r="P22" s="219">
        <f t="shared" si="2"/>
        <v>0</v>
      </c>
      <c r="Q22" s="219">
        <f t="shared" si="2"/>
        <v>0</v>
      </c>
      <c r="R22" s="219">
        <f t="shared" si="2"/>
        <v>0</v>
      </c>
      <c r="S22" s="219">
        <f t="shared" si="2"/>
        <v>0</v>
      </c>
      <c r="T22" s="219">
        <f t="shared" si="2"/>
        <v>0</v>
      </c>
      <c r="U22" s="219">
        <f t="shared" si="2"/>
        <v>0</v>
      </c>
      <c r="V22" s="219">
        <f t="shared" si="2"/>
        <v>0</v>
      </c>
      <c r="W22" s="219">
        <f t="shared" si="2"/>
        <v>0</v>
      </c>
      <c r="X22" s="219">
        <f t="shared" si="2"/>
        <v>0</v>
      </c>
      <c r="Y22" s="219">
        <f t="shared" si="2"/>
        <v>0</v>
      </c>
      <c r="Z22" s="219">
        <f t="shared" si="2"/>
        <v>0</v>
      </c>
      <c r="AA22" s="219">
        <f t="shared" si="2"/>
        <v>0</v>
      </c>
      <c r="AB22" s="219">
        <f t="shared" si="2"/>
        <v>0</v>
      </c>
      <c r="AC22" s="219">
        <f t="shared" si="2"/>
        <v>0</v>
      </c>
      <c r="AD22" s="219">
        <f t="shared" si="2"/>
        <v>0</v>
      </c>
      <c r="AE22" s="219">
        <f t="shared" si="2"/>
        <v>0</v>
      </c>
      <c r="AF22" s="219">
        <f t="shared" si="2"/>
        <v>0</v>
      </c>
      <c r="AG22" s="219">
        <f t="shared" si="2"/>
        <v>0</v>
      </c>
      <c r="AH22" s="219">
        <f t="shared" si="2"/>
        <v>0</v>
      </c>
      <c r="AI22" s="219">
        <f t="shared" si="2"/>
        <v>0</v>
      </c>
      <c r="AJ22" s="219">
        <f t="shared" si="2"/>
        <v>0</v>
      </c>
      <c r="AK22" s="219">
        <f t="shared" si="2"/>
        <v>0</v>
      </c>
      <c r="AL22" s="219">
        <f t="shared" si="2"/>
        <v>0</v>
      </c>
      <c r="AM22" s="219">
        <f t="shared" si="2"/>
        <v>0</v>
      </c>
      <c r="AN22" s="219">
        <f t="shared" si="2"/>
        <v>0</v>
      </c>
      <c r="AO22" s="219">
        <f t="shared" si="2"/>
        <v>0</v>
      </c>
      <c r="AP22" s="219">
        <f t="shared" si="2"/>
        <v>0</v>
      </c>
      <c r="AQ22" s="219">
        <f t="shared" si="2"/>
        <v>0</v>
      </c>
      <c r="AR22" s="219">
        <f t="shared" si="2"/>
        <v>0</v>
      </c>
      <c r="AS22" s="219">
        <f t="shared" si="2"/>
        <v>0</v>
      </c>
      <c r="AT22" s="219">
        <f t="shared" si="2"/>
        <v>0</v>
      </c>
      <c r="AU22" s="219">
        <f t="shared" si="2"/>
        <v>0</v>
      </c>
      <c r="AV22" s="219">
        <f t="shared" si="2"/>
        <v>0</v>
      </c>
      <c r="AW22" s="219">
        <f t="shared" si="2"/>
        <v>0</v>
      </c>
      <c r="AX22" s="219">
        <f t="shared" si="2"/>
        <v>0</v>
      </c>
      <c r="AY22" s="219">
        <f t="shared" si="2"/>
        <v>0</v>
      </c>
      <c r="AZ22" s="219">
        <f t="shared" si="2"/>
        <v>0</v>
      </c>
      <c r="BA22" s="219">
        <f t="shared" si="2"/>
        <v>0</v>
      </c>
      <c r="BB22" s="219">
        <f t="shared" si="2"/>
        <v>0</v>
      </c>
      <c r="BC22" s="220">
        <f t="shared" si="2"/>
        <v>0</v>
      </c>
      <c r="BD22" s="187">
        <f t="shared" si="1"/>
        <v>0</v>
      </c>
    </row>
    <row r="23" spans="1:56" ht="13.15" customHeight="1">
      <c r="A23" s="326" t="s">
        <v>14</v>
      </c>
      <c r="B23" s="326" t="s">
        <v>15</v>
      </c>
      <c r="C23" s="208" t="s">
        <v>137</v>
      </c>
      <c r="D23" s="221"/>
      <c r="E23" s="221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7"/>
      <c r="X23" s="257"/>
      <c r="Y23" s="257"/>
      <c r="Z23" s="257"/>
      <c r="AA23" s="257"/>
      <c r="AB23" s="257"/>
      <c r="AC23" s="272"/>
      <c r="AD23" s="272"/>
      <c r="AE23" s="259"/>
      <c r="AF23" s="259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73"/>
      <c r="AY23" s="273"/>
      <c r="AZ23" s="273"/>
      <c r="BA23" s="273"/>
      <c r="BB23" s="273"/>
      <c r="BC23" s="274"/>
      <c r="BD23" s="187">
        <f t="shared" si="1"/>
        <v>0</v>
      </c>
    </row>
    <row r="24" spans="1:56" ht="13.15" customHeight="1">
      <c r="A24" s="471"/>
      <c r="B24" s="471"/>
      <c r="C24" s="208" t="s">
        <v>138</v>
      </c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7"/>
      <c r="X24" s="257"/>
      <c r="Y24" s="257"/>
      <c r="Z24" s="257"/>
      <c r="AA24" s="257"/>
      <c r="AB24" s="257"/>
      <c r="AC24" s="272"/>
      <c r="AD24" s="272"/>
      <c r="AE24" s="259"/>
      <c r="AF24" s="259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4"/>
      <c r="BD24" s="187">
        <f t="shared" si="1"/>
        <v>0</v>
      </c>
    </row>
    <row r="25" spans="1:56" ht="13.15" customHeight="1">
      <c r="A25" s="326" t="s">
        <v>16</v>
      </c>
      <c r="B25" s="326" t="s">
        <v>17</v>
      </c>
      <c r="C25" s="208" t="s">
        <v>137</v>
      </c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7"/>
      <c r="X25" s="257"/>
      <c r="Y25" s="257"/>
      <c r="Z25" s="257"/>
      <c r="AA25" s="257"/>
      <c r="AB25" s="257"/>
      <c r="AC25" s="272"/>
      <c r="AD25" s="272"/>
      <c r="AE25" s="259"/>
      <c r="AF25" s="259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4"/>
      <c r="BD25" s="187">
        <f t="shared" si="1"/>
        <v>0</v>
      </c>
    </row>
    <row r="26" spans="1:56" ht="13.15" customHeight="1">
      <c r="A26" s="472"/>
      <c r="B26" s="472"/>
      <c r="C26" s="208" t="s">
        <v>138</v>
      </c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7"/>
      <c r="X26" s="267"/>
      <c r="Y26" s="267"/>
      <c r="Z26" s="267"/>
      <c r="AA26" s="267"/>
      <c r="AB26" s="267"/>
      <c r="AC26" s="275"/>
      <c r="AD26" s="275"/>
      <c r="AE26" s="269"/>
      <c r="AF26" s="269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7"/>
      <c r="BD26" s="187">
        <f t="shared" si="1"/>
        <v>0</v>
      </c>
    </row>
    <row r="27" spans="1:56" ht="13.15" customHeight="1">
      <c r="A27" s="341" t="s">
        <v>18</v>
      </c>
      <c r="B27" s="341" t="s">
        <v>19</v>
      </c>
      <c r="C27" s="207" t="s">
        <v>137</v>
      </c>
      <c r="D27" s="278">
        <f>D29+D53</f>
        <v>0</v>
      </c>
      <c r="E27" s="278">
        <f t="shared" ref="E27:AF27" si="3">E29+E53</f>
        <v>18</v>
      </c>
      <c r="F27" s="278">
        <f t="shared" si="3"/>
        <v>22</v>
      </c>
      <c r="G27" s="278">
        <f t="shared" si="3"/>
        <v>28</v>
      </c>
      <c r="H27" s="278">
        <f t="shared" si="3"/>
        <v>18</v>
      </c>
      <c r="I27" s="278">
        <f t="shared" si="3"/>
        <v>26</v>
      </c>
      <c r="J27" s="278">
        <f t="shared" si="3"/>
        <v>36</v>
      </c>
      <c r="K27" s="278">
        <f t="shared" si="3"/>
        <v>36</v>
      </c>
      <c r="L27" s="278">
        <f t="shared" si="3"/>
        <v>36</v>
      </c>
      <c r="M27" s="278">
        <f t="shared" si="3"/>
        <v>36</v>
      </c>
      <c r="N27" s="278">
        <f t="shared" si="3"/>
        <v>34</v>
      </c>
      <c r="O27" s="278">
        <f t="shared" si="3"/>
        <v>34</v>
      </c>
      <c r="P27" s="278">
        <f t="shared" si="3"/>
        <v>32</v>
      </c>
      <c r="Q27" s="278">
        <f t="shared" si="3"/>
        <v>36</v>
      </c>
      <c r="R27" s="278">
        <f t="shared" si="3"/>
        <v>34</v>
      </c>
      <c r="S27" s="278">
        <f t="shared" si="3"/>
        <v>36</v>
      </c>
      <c r="T27" s="278">
        <f t="shared" si="3"/>
        <v>30</v>
      </c>
      <c r="U27" s="278">
        <f t="shared" si="3"/>
        <v>34</v>
      </c>
      <c r="V27" s="278">
        <f t="shared" si="3"/>
        <v>34</v>
      </c>
      <c r="W27" s="278">
        <f t="shared" si="3"/>
        <v>0</v>
      </c>
      <c r="X27" s="278">
        <f t="shared" si="3"/>
        <v>0</v>
      </c>
      <c r="Y27" s="278">
        <f t="shared" si="3"/>
        <v>0</v>
      </c>
      <c r="Z27" s="278">
        <f t="shared" si="3"/>
        <v>0</v>
      </c>
      <c r="AA27" s="278">
        <f t="shared" si="3"/>
        <v>0</v>
      </c>
      <c r="AB27" s="278">
        <f t="shared" si="3"/>
        <v>0</v>
      </c>
      <c r="AC27" s="278">
        <f t="shared" si="3"/>
        <v>0</v>
      </c>
      <c r="AD27" s="278">
        <f t="shared" si="3"/>
        <v>0</v>
      </c>
      <c r="AE27" s="278">
        <f t="shared" si="3"/>
        <v>0</v>
      </c>
      <c r="AF27" s="278">
        <f t="shared" si="3"/>
        <v>0</v>
      </c>
      <c r="AG27" s="278">
        <f t="shared" ref="AG27:BC28" si="4">AG29+AG53</f>
        <v>0</v>
      </c>
      <c r="AH27" s="278">
        <f t="shared" si="4"/>
        <v>0</v>
      </c>
      <c r="AI27" s="278">
        <f t="shared" si="4"/>
        <v>0</v>
      </c>
      <c r="AJ27" s="278">
        <f t="shared" si="4"/>
        <v>0</v>
      </c>
      <c r="AK27" s="278">
        <f t="shared" si="4"/>
        <v>0</v>
      </c>
      <c r="AL27" s="278">
        <f t="shared" si="4"/>
        <v>0</v>
      </c>
      <c r="AM27" s="278">
        <f t="shared" si="4"/>
        <v>0</v>
      </c>
      <c r="AN27" s="278">
        <f t="shared" si="4"/>
        <v>0</v>
      </c>
      <c r="AO27" s="278">
        <f t="shared" si="4"/>
        <v>0</v>
      </c>
      <c r="AP27" s="278">
        <f t="shared" si="4"/>
        <v>0</v>
      </c>
      <c r="AQ27" s="278">
        <f t="shared" si="4"/>
        <v>0</v>
      </c>
      <c r="AR27" s="278">
        <f t="shared" si="4"/>
        <v>0</v>
      </c>
      <c r="AS27" s="278">
        <f t="shared" si="4"/>
        <v>0</v>
      </c>
      <c r="AT27" s="278">
        <f t="shared" si="4"/>
        <v>0</v>
      </c>
      <c r="AU27" s="278">
        <f t="shared" si="4"/>
        <v>0</v>
      </c>
      <c r="AV27" s="278">
        <f t="shared" si="4"/>
        <v>0</v>
      </c>
      <c r="AW27" s="278">
        <f t="shared" si="4"/>
        <v>0</v>
      </c>
      <c r="AX27" s="278">
        <f t="shared" si="4"/>
        <v>0</v>
      </c>
      <c r="AY27" s="278">
        <f t="shared" si="4"/>
        <v>0</v>
      </c>
      <c r="AZ27" s="278">
        <f t="shared" si="4"/>
        <v>0</v>
      </c>
      <c r="BA27" s="278">
        <f t="shared" si="4"/>
        <v>0</v>
      </c>
      <c r="BB27" s="278">
        <f t="shared" si="4"/>
        <v>0</v>
      </c>
      <c r="BC27" s="279">
        <f t="shared" si="4"/>
        <v>0</v>
      </c>
      <c r="BD27" s="187">
        <f>SUM(D27:AF27)</f>
        <v>560</v>
      </c>
    </row>
    <row r="28" spans="1:56" ht="13.15" customHeight="1">
      <c r="A28" s="473"/>
      <c r="B28" s="473"/>
      <c r="C28" s="207" t="s">
        <v>138</v>
      </c>
      <c r="D28" s="254">
        <f>D30+D54</f>
        <v>0</v>
      </c>
      <c r="E28" s="254">
        <f t="shared" ref="E28:AF28" si="5">E30+E54</f>
        <v>9</v>
      </c>
      <c r="F28" s="254">
        <f t="shared" si="5"/>
        <v>11</v>
      </c>
      <c r="G28" s="254">
        <f t="shared" si="5"/>
        <v>14</v>
      </c>
      <c r="H28" s="254">
        <f t="shared" si="5"/>
        <v>9</v>
      </c>
      <c r="I28" s="254">
        <f t="shared" si="5"/>
        <v>13</v>
      </c>
      <c r="J28" s="254">
        <f t="shared" si="5"/>
        <v>18</v>
      </c>
      <c r="K28" s="254">
        <f t="shared" si="5"/>
        <v>18</v>
      </c>
      <c r="L28" s="254">
        <f t="shared" si="5"/>
        <v>18</v>
      </c>
      <c r="M28" s="254">
        <f t="shared" si="5"/>
        <v>18</v>
      </c>
      <c r="N28" s="254">
        <f t="shared" si="5"/>
        <v>17</v>
      </c>
      <c r="O28" s="254">
        <f t="shared" si="5"/>
        <v>17</v>
      </c>
      <c r="P28" s="254">
        <f t="shared" si="5"/>
        <v>16</v>
      </c>
      <c r="Q28" s="254">
        <f t="shared" si="5"/>
        <v>18</v>
      </c>
      <c r="R28" s="254">
        <f t="shared" si="5"/>
        <v>17</v>
      </c>
      <c r="S28" s="254">
        <f t="shared" si="5"/>
        <v>18</v>
      </c>
      <c r="T28" s="254">
        <f t="shared" si="5"/>
        <v>15</v>
      </c>
      <c r="U28" s="254">
        <f t="shared" si="5"/>
        <v>17</v>
      </c>
      <c r="V28" s="254">
        <f t="shared" si="5"/>
        <v>17</v>
      </c>
      <c r="W28" s="254">
        <f t="shared" si="5"/>
        <v>0</v>
      </c>
      <c r="X28" s="254">
        <f t="shared" si="5"/>
        <v>0</v>
      </c>
      <c r="Y28" s="254">
        <f t="shared" si="5"/>
        <v>0</v>
      </c>
      <c r="Z28" s="254">
        <f t="shared" si="5"/>
        <v>0</v>
      </c>
      <c r="AA28" s="254">
        <f t="shared" si="5"/>
        <v>0</v>
      </c>
      <c r="AB28" s="254">
        <f t="shared" si="5"/>
        <v>0</v>
      </c>
      <c r="AC28" s="254">
        <f t="shared" si="5"/>
        <v>0</v>
      </c>
      <c r="AD28" s="254">
        <f t="shared" si="5"/>
        <v>0</v>
      </c>
      <c r="AE28" s="254">
        <f t="shared" si="5"/>
        <v>0</v>
      </c>
      <c r="AF28" s="254">
        <f t="shared" si="5"/>
        <v>0</v>
      </c>
      <c r="AG28" s="254">
        <f t="shared" si="4"/>
        <v>0</v>
      </c>
      <c r="AH28" s="254">
        <f t="shared" si="4"/>
        <v>0</v>
      </c>
      <c r="AI28" s="254">
        <f t="shared" si="4"/>
        <v>0</v>
      </c>
      <c r="AJ28" s="254">
        <f t="shared" si="4"/>
        <v>0</v>
      </c>
      <c r="AK28" s="254">
        <f t="shared" si="4"/>
        <v>0</v>
      </c>
      <c r="AL28" s="254">
        <f t="shared" si="4"/>
        <v>0</v>
      </c>
      <c r="AM28" s="254">
        <f t="shared" si="4"/>
        <v>0</v>
      </c>
      <c r="AN28" s="254">
        <f t="shared" si="4"/>
        <v>0</v>
      </c>
      <c r="AO28" s="254">
        <f t="shared" si="4"/>
        <v>0</v>
      </c>
      <c r="AP28" s="254">
        <f t="shared" si="4"/>
        <v>0</v>
      </c>
      <c r="AQ28" s="254">
        <f t="shared" si="4"/>
        <v>0</v>
      </c>
      <c r="AR28" s="254">
        <f t="shared" si="4"/>
        <v>0</v>
      </c>
      <c r="AS28" s="254">
        <f t="shared" si="4"/>
        <v>0</v>
      </c>
      <c r="AT28" s="254">
        <f t="shared" si="4"/>
        <v>0</v>
      </c>
      <c r="AU28" s="254">
        <f t="shared" si="4"/>
        <v>0</v>
      </c>
      <c r="AV28" s="254">
        <f t="shared" si="4"/>
        <v>0</v>
      </c>
      <c r="AW28" s="254">
        <f t="shared" si="4"/>
        <v>0</v>
      </c>
      <c r="AX28" s="254">
        <f t="shared" si="4"/>
        <v>0</v>
      </c>
      <c r="AY28" s="254">
        <f t="shared" si="4"/>
        <v>0</v>
      </c>
      <c r="AZ28" s="254">
        <f t="shared" si="4"/>
        <v>0</v>
      </c>
      <c r="BA28" s="254">
        <f t="shared" si="4"/>
        <v>0</v>
      </c>
      <c r="BB28" s="254">
        <f t="shared" si="4"/>
        <v>0</v>
      </c>
      <c r="BC28" s="255">
        <f t="shared" si="4"/>
        <v>0</v>
      </c>
      <c r="BD28" s="187">
        <f t="shared" si="1"/>
        <v>280</v>
      </c>
    </row>
    <row r="29" spans="1:56" ht="13.15" customHeight="1">
      <c r="A29" s="359" t="s">
        <v>20</v>
      </c>
      <c r="B29" s="359" t="s">
        <v>21</v>
      </c>
      <c r="C29" s="210" t="s">
        <v>137</v>
      </c>
      <c r="D29" s="280">
        <f>D31+D33+D35+D37+D39+D41+D43+D45+D47+D49+D51</f>
        <v>0</v>
      </c>
      <c r="E29" s="280">
        <f t="shared" ref="E29:AF29" si="6">E31+E33+E35+E37+E39+E41+E43+E45+E47+E49+E51</f>
        <v>0</v>
      </c>
      <c r="F29" s="280">
        <f t="shared" si="6"/>
        <v>0</v>
      </c>
      <c r="G29" s="280">
        <f t="shared" si="6"/>
        <v>0</v>
      </c>
      <c r="H29" s="280">
        <f t="shared" si="6"/>
        <v>0</v>
      </c>
      <c r="I29" s="280">
        <f t="shared" si="6"/>
        <v>0</v>
      </c>
      <c r="J29" s="280">
        <f t="shared" si="6"/>
        <v>0</v>
      </c>
      <c r="K29" s="280">
        <f t="shared" si="6"/>
        <v>0</v>
      </c>
      <c r="L29" s="280">
        <f t="shared" si="6"/>
        <v>0</v>
      </c>
      <c r="M29" s="280">
        <f t="shared" si="6"/>
        <v>0</v>
      </c>
      <c r="N29" s="280">
        <f t="shared" si="6"/>
        <v>0</v>
      </c>
      <c r="O29" s="280">
        <f t="shared" si="6"/>
        <v>0</v>
      </c>
      <c r="P29" s="280">
        <f t="shared" si="6"/>
        <v>0</v>
      </c>
      <c r="Q29" s="280">
        <f t="shared" si="6"/>
        <v>0</v>
      </c>
      <c r="R29" s="280">
        <f t="shared" si="6"/>
        <v>0</v>
      </c>
      <c r="S29" s="280">
        <f t="shared" si="6"/>
        <v>0</v>
      </c>
      <c r="T29" s="280">
        <f t="shared" si="6"/>
        <v>0</v>
      </c>
      <c r="U29" s="280">
        <f t="shared" si="6"/>
        <v>0</v>
      </c>
      <c r="V29" s="280">
        <f t="shared" si="6"/>
        <v>0</v>
      </c>
      <c r="W29" s="280">
        <f t="shared" si="6"/>
        <v>0</v>
      </c>
      <c r="X29" s="280">
        <f t="shared" si="6"/>
        <v>0</v>
      </c>
      <c r="Y29" s="280">
        <f t="shared" si="6"/>
        <v>0</v>
      </c>
      <c r="Z29" s="280">
        <f t="shared" si="6"/>
        <v>0</v>
      </c>
      <c r="AA29" s="280">
        <f t="shared" si="6"/>
        <v>0</v>
      </c>
      <c r="AB29" s="280">
        <f t="shared" si="6"/>
        <v>0</v>
      </c>
      <c r="AC29" s="280">
        <f t="shared" si="6"/>
        <v>0</v>
      </c>
      <c r="AD29" s="280">
        <f t="shared" si="6"/>
        <v>0</v>
      </c>
      <c r="AE29" s="280">
        <f t="shared" si="6"/>
        <v>0</v>
      </c>
      <c r="AF29" s="280">
        <f t="shared" si="6"/>
        <v>0</v>
      </c>
      <c r="AG29" s="280">
        <f t="shared" ref="E29:BC30" si="7">AG31+AG33+AG35+AG37+AG39+AG41+AG43+AG45+AG47+AG49+AG51</f>
        <v>0</v>
      </c>
      <c r="AH29" s="280">
        <f t="shared" si="7"/>
        <v>0</v>
      </c>
      <c r="AI29" s="280">
        <f t="shared" si="7"/>
        <v>0</v>
      </c>
      <c r="AJ29" s="280">
        <f t="shared" si="7"/>
        <v>0</v>
      </c>
      <c r="AK29" s="280">
        <f t="shared" si="7"/>
        <v>0</v>
      </c>
      <c r="AL29" s="280">
        <f t="shared" si="7"/>
        <v>0</v>
      </c>
      <c r="AM29" s="280">
        <f t="shared" si="7"/>
        <v>0</v>
      </c>
      <c r="AN29" s="280">
        <f t="shared" si="7"/>
        <v>0</v>
      </c>
      <c r="AO29" s="280">
        <f t="shared" si="7"/>
        <v>0</v>
      </c>
      <c r="AP29" s="280">
        <f t="shared" si="7"/>
        <v>0</v>
      </c>
      <c r="AQ29" s="280">
        <f t="shared" si="7"/>
        <v>0</v>
      </c>
      <c r="AR29" s="280">
        <f t="shared" si="7"/>
        <v>0</v>
      </c>
      <c r="AS29" s="280">
        <f t="shared" si="7"/>
        <v>0</v>
      </c>
      <c r="AT29" s="280">
        <f t="shared" si="7"/>
        <v>0</v>
      </c>
      <c r="AU29" s="280">
        <f t="shared" si="7"/>
        <v>0</v>
      </c>
      <c r="AV29" s="280">
        <f t="shared" si="7"/>
        <v>0</v>
      </c>
      <c r="AW29" s="280">
        <f t="shared" si="7"/>
        <v>0</v>
      </c>
      <c r="AX29" s="280">
        <f t="shared" si="7"/>
        <v>0</v>
      </c>
      <c r="AY29" s="280">
        <f t="shared" si="7"/>
        <v>0</v>
      </c>
      <c r="AZ29" s="280">
        <f t="shared" si="7"/>
        <v>0</v>
      </c>
      <c r="BA29" s="280">
        <f t="shared" si="7"/>
        <v>0</v>
      </c>
      <c r="BB29" s="280">
        <f t="shared" si="7"/>
        <v>0</v>
      </c>
      <c r="BC29" s="281">
        <f t="shared" si="7"/>
        <v>0</v>
      </c>
      <c r="BD29" s="187">
        <f t="shared" si="1"/>
        <v>0</v>
      </c>
    </row>
    <row r="30" spans="1:56" ht="13.15" customHeight="1">
      <c r="A30" s="477"/>
      <c r="B30" s="477"/>
      <c r="C30" s="210" t="s">
        <v>138</v>
      </c>
      <c r="D30" s="280">
        <f>D32+D34+D36+D38+D40+D42+D44+D46+D48+D50+D52</f>
        <v>0</v>
      </c>
      <c r="E30" s="280">
        <f t="shared" si="7"/>
        <v>0</v>
      </c>
      <c r="F30" s="280">
        <f t="shared" si="7"/>
        <v>0</v>
      </c>
      <c r="G30" s="280">
        <f t="shared" si="7"/>
        <v>0</v>
      </c>
      <c r="H30" s="280">
        <f t="shared" si="7"/>
        <v>0</v>
      </c>
      <c r="I30" s="280">
        <f t="shared" si="7"/>
        <v>0</v>
      </c>
      <c r="J30" s="280">
        <f t="shared" si="7"/>
        <v>0</v>
      </c>
      <c r="K30" s="280">
        <f t="shared" si="7"/>
        <v>0</v>
      </c>
      <c r="L30" s="280">
        <f t="shared" si="7"/>
        <v>0</v>
      </c>
      <c r="M30" s="280">
        <f t="shared" si="7"/>
        <v>0</v>
      </c>
      <c r="N30" s="280">
        <f t="shared" si="7"/>
        <v>0</v>
      </c>
      <c r="O30" s="280">
        <f t="shared" si="7"/>
        <v>0</v>
      </c>
      <c r="P30" s="280">
        <f t="shared" si="7"/>
        <v>0</v>
      </c>
      <c r="Q30" s="280">
        <f t="shared" si="7"/>
        <v>0</v>
      </c>
      <c r="R30" s="280">
        <f t="shared" si="7"/>
        <v>0</v>
      </c>
      <c r="S30" s="280">
        <f t="shared" si="7"/>
        <v>0</v>
      </c>
      <c r="T30" s="280">
        <f t="shared" si="7"/>
        <v>0</v>
      </c>
      <c r="U30" s="280">
        <f t="shared" si="7"/>
        <v>0</v>
      </c>
      <c r="V30" s="280">
        <f t="shared" si="7"/>
        <v>0</v>
      </c>
      <c r="W30" s="280">
        <f t="shared" si="7"/>
        <v>0</v>
      </c>
      <c r="X30" s="280">
        <f t="shared" si="7"/>
        <v>0</v>
      </c>
      <c r="Y30" s="280">
        <f t="shared" si="7"/>
        <v>0</v>
      </c>
      <c r="Z30" s="280">
        <f t="shared" si="7"/>
        <v>0</v>
      </c>
      <c r="AA30" s="280">
        <f t="shared" si="7"/>
        <v>0</v>
      </c>
      <c r="AB30" s="280">
        <f t="shared" si="7"/>
        <v>0</v>
      </c>
      <c r="AC30" s="280">
        <f t="shared" si="7"/>
        <v>0</v>
      </c>
      <c r="AD30" s="280">
        <f t="shared" si="7"/>
        <v>0</v>
      </c>
      <c r="AE30" s="280">
        <f t="shared" si="7"/>
        <v>0</v>
      </c>
      <c r="AF30" s="280">
        <f t="shared" si="7"/>
        <v>0</v>
      </c>
      <c r="AG30" s="280">
        <f t="shared" si="7"/>
        <v>0</v>
      </c>
      <c r="AH30" s="280">
        <f t="shared" si="7"/>
        <v>0</v>
      </c>
      <c r="AI30" s="280">
        <f t="shared" si="7"/>
        <v>0</v>
      </c>
      <c r="AJ30" s="280">
        <f t="shared" si="7"/>
        <v>0</v>
      </c>
      <c r="AK30" s="280">
        <f t="shared" si="7"/>
        <v>0</v>
      </c>
      <c r="AL30" s="280">
        <f t="shared" si="7"/>
        <v>0</v>
      </c>
      <c r="AM30" s="280">
        <f t="shared" si="7"/>
        <v>0</v>
      </c>
      <c r="AN30" s="280">
        <f t="shared" si="7"/>
        <v>0</v>
      </c>
      <c r="AO30" s="280">
        <f t="shared" si="7"/>
        <v>0</v>
      </c>
      <c r="AP30" s="280">
        <f t="shared" si="7"/>
        <v>0</v>
      </c>
      <c r="AQ30" s="280">
        <f t="shared" si="7"/>
        <v>0</v>
      </c>
      <c r="AR30" s="280">
        <f t="shared" si="7"/>
        <v>0</v>
      </c>
      <c r="AS30" s="280">
        <f t="shared" si="7"/>
        <v>0</v>
      </c>
      <c r="AT30" s="280">
        <f t="shared" si="7"/>
        <v>0</v>
      </c>
      <c r="AU30" s="280">
        <f t="shared" si="7"/>
        <v>0</v>
      </c>
      <c r="AV30" s="280">
        <f t="shared" si="7"/>
        <v>0</v>
      </c>
      <c r="AW30" s="280">
        <f t="shared" si="7"/>
        <v>0</v>
      </c>
      <c r="AX30" s="280">
        <f t="shared" si="7"/>
        <v>0</v>
      </c>
      <c r="AY30" s="280">
        <f t="shared" si="7"/>
        <v>0</v>
      </c>
      <c r="AZ30" s="280">
        <f t="shared" si="7"/>
        <v>0</v>
      </c>
      <c r="BA30" s="280">
        <f t="shared" si="7"/>
        <v>0</v>
      </c>
      <c r="BB30" s="280">
        <f t="shared" si="7"/>
        <v>0</v>
      </c>
      <c r="BC30" s="281">
        <f t="shared" si="7"/>
        <v>0</v>
      </c>
      <c r="BD30" s="187">
        <f t="shared" si="1"/>
        <v>0</v>
      </c>
    </row>
    <row r="31" spans="1:56" ht="13.15" customHeight="1">
      <c r="A31" s="351" t="s">
        <v>22</v>
      </c>
      <c r="B31" s="351" t="s">
        <v>23</v>
      </c>
      <c r="C31" s="208" t="s">
        <v>137</v>
      </c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7"/>
      <c r="X31" s="257"/>
      <c r="Y31" s="257"/>
      <c r="Z31" s="257"/>
      <c r="AA31" s="257"/>
      <c r="AB31" s="257"/>
      <c r="AC31" s="272"/>
      <c r="AD31" s="272"/>
      <c r="AE31" s="259"/>
      <c r="AF31" s="259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1"/>
      <c r="BD31" s="187">
        <f t="shared" si="1"/>
        <v>0</v>
      </c>
    </row>
    <row r="32" spans="1:56" ht="13.15" customHeight="1">
      <c r="A32" s="478"/>
      <c r="B32" s="478"/>
      <c r="C32" s="208" t="s">
        <v>138</v>
      </c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7"/>
      <c r="X32" s="257"/>
      <c r="Y32" s="257"/>
      <c r="Z32" s="257"/>
      <c r="AA32" s="257"/>
      <c r="AB32" s="257"/>
      <c r="AC32" s="272"/>
      <c r="AD32" s="272"/>
      <c r="AE32" s="259"/>
      <c r="AF32" s="259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1"/>
      <c r="BD32" s="187">
        <f t="shared" si="1"/>
        <v>0</v>
      </c>
    </row>
    <row r="33" spans="1:56" ht="13.15" customHeight="1">
      <c r="A33" s="351" t="s">
        <v>24</v>
      </c>
      <c r="B33" s="351" t="s">
        <v>25</v>
      </c>
      <c r="C33" s="208" t="s">
        <v>137</v>
      </c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7"/>
      <c r="X33" s="257"/>
      <c r="Y33" s="257"/>
      <c r="Z33" s="257"/>
      <c r="AA33" s="257"/>
      <c r="AB33" s="257"/>
      <c r="AC33" s="272"/>
      <c r="AD33" s="272"/>
      <c r="AE33" s="259"/>
      <c r="AF33" s="259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4"/>
      <c r="BD33" s="187">
        <f t="shared" si="1"/>
        <v>0</v>
      </c>
    </row>
    <row r="34" spans="1:56" ht="13.15" customHeight="1">
      <c r="A34" s="474"/>
      <c r="B34" s="474"/>
      <c r="C34" s="208" t="s">
        <v>138</v>
      </c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7"/>
      <c r="X34" s="257"/>
      <c r="Y34" s="257"/>
      <c r="Z34" s="257"/>
      <c r="AA34" s="257"/>
      <c r="AB34" s="257"/>
      <c r="AC34" s="272"/>
      <c r="AD34" s="272"/>
      <c r="AE34" s="259"/>
      <c r="AF34" s="259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4"/>
      <c r="BD34" s="187">
        <f t="shared" si="1"/>
        <v>0</v>
      </c>
    </row>
    <row r="35" spans="1:56" ht="13.15" customHeight="1">
      <c r="A35" s="351" t="s">
        <v>26</v>
      </c>
      <c r="B35" s="351" t="s">
        <v>27</v>
      </c>
      <c r="C35" s="208" t="s">
        <v>137</v>
      </c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7"/>
      <c r="X35" s="257"/>
      <c r="Y35" s="257"/>
      <c r="Z35" s="257"/>
      <c r="AA35" s="257"/>
      <c r="AB35" s="257"/>
      <c r="AC35" s="272"/>
      <c r="AD35" s="272"/>
      <c r="AE35" s="259"/>
      <c r="AF35" s="259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4"/>
      <c r="BD35" s="187">
        <f t="shared" si="1"/>
        <v>0</v>
      </c>
    </row>
    <row r="36" spans="1:56" ht="13.15" customHeight="1">
      <c r="A36" s="474"/>
      <c r="B36" s="474"/>
      <c r="C36" s="208" t="s">
        <v>138</v>
      </c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7"/>
      <c r="X36" s="257"/>
      <c r="Y36" s="257"/>
      <c r="Z36" s="257"/>
      <c r="AA36" s="257"/>
      <c r="AB36" s="257"/>
      <c r="AC36" s="272"/>
      <c r="AD36" s="272"/>
      <c r="AE36" s="259"/>
      <c r="AF36" s="259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4"/>
      <c r="BD36" s="187">
        <f t="shared" si="1"/>
        <v>0</v>
      </c>
    </row>
    <row r="37" spans="1:56" ht="13.15" customHeight="1">
      <c r="A37" s="351" t="s">
        <v>28</v>
      </c>
      <c r="B37" s="351" t="s">
        <v>29</v>
      </c>
      <c r="C37" s="208" t="s">
        <v>137</v>
      </c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7"/>
      <c r="X37" s="257"/>
      <c r="Y37" s="257"/>
      <c r="Z37" s="257"/>
      <c r="AA37" s="257"/>
      <c r="AB37" s="257"/>
      <c r="AC37" s="272"/>
      <c r="AD37" s="272"/>
      <c r="AE37" s="259"/>
      <c r="AF37" s="259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4"/>
      <c r="BD37" s="187">
        <f t="shared" si="1"/>
        <v>0</v>
      </c>
    </row>
    <row r="38" spans="1:56" ht="13.15" customHeight="1">
      <c r="A38" s="474"/>
      <c r="B38" s="474"/>
      <c r="C38" s="208" t="s">
        <v>138</v>
      </c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7"/>
      <c r="X38" s="257"/>
      <c r="Y38" s="257"/>
      <c r="Z38" s="257"/>
      <c r="AA38" s="257"/>
      <c r="AB38" s="257"/>
      <c r="AC38" s="272"/>
      <c r="AD38" s="272"/>
      <c r="AE38" s="259"/>
      <c r="AF38" s="259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4"/>
      <c r="BD38" s="187">
        <f t="shared" si="1"/>
        <v>0</v>
      </c>
    </row>
    <row r="39" spans="1:56" ht="13.15" customHeight="1">
      <c r="A39" s="351" t="s">
        <v>30</v>
      </c>
      <c r="B39" s="351" t="s">
        <v>31</v>
      </c>
      <c r="C39" s="208" t="s">
        <v>137</v>
      </c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7"/>
      <c r="X39" s="257"/>
      <c r="Y39" s="257"/>
      <c r="Z39" s="257"/>
      <c r="AA39" s="257"/>
      <c r="AB39" s="257"/>
      <c r="AC39" s="272"/>
      <c r="AD39" s="272"/>
      <c r="AE39" s="259"/>
      <c r="AF39" s="259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4"/>
      <c r="BD39" s="187">
        <f t="shared" si="1"/>
        <v>0</v>
      </c>
    </row>
    <row r="40" spans="1:56" ht="13.15" customHeight="1">
      <c r="A40" s="474"/>
      <c r="B40" s="474"/>
      <c r="C40" s="208" t="s">
        <v>138</v>
      </c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7"/>
      <c r="X40" s="257"/>
      <c r="Y40" s="257"/>
      <c r="Z40" s="257"/>
      <c r="AA40" s="257"/>
      <c r="AB40" s="257"/>
      <c r="AC40" s="272"/>
      <c r="AD40" s="272"/>
      <c r="AE40" s="259"/>
      <c r="AF40" s="259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4"/>
      <c r="BD40" s="187">
        <f t="shared" si="1"/>
        <v>0</v>
      </c>
    </row>
    <row r="41" spans="1:56" ht="13.15" customHeight="1">
      <c r="A41" s="351" t="s">
        <v>32</v>
      </c>
      <c r="B41" s="351" t="s">
        <v>33</v>
      </c>
      <c r="C41" s="208" t="s">
        <v>137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7"/>
      <c r="X41" s="257"/>
      <c r="Y41" s="257"/>
      <c r="Z41" s="257"/>
      <c r="AA41" s="257"/>
      <c r="AB41" s="257"/>
      <c r="AC41" s="272"/>
      <c r="AD41" s="272"/>
      <c r="AE41" s="259"/>
      <c r="AF41" s="259"/>
      <c r="AG41" s="27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  <c r="BB41" s="273"/>
      <c r="BC41" s="274"/>
      <c r="BD41" s="187">
        <f t="shared" si="1"/>
        <v>0</v>
      </c>
    </row>
    <row r="42" spans="1:56" ht="13.15" customHeight="1">
      <c r="A42" s="474"/>
      <c r="B42" s="474"/>
      <c r="C42" s="208" t="s">
        <v>138</v>
      </c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7"/>
      <c r="X42" s="257"/>
      <c r="Y42" s="257"/>
      <c r="Z42" s="257"/>
      <c r="AA42" s="257"/>
      <c r="AB42" s="257"/>
      <c r="AC42" s="272"/>
      <c r="AD42" s="272"/>
      <c r="AE42" s="259"/>
      <c r="AF42" s="259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4"/>
      <c r="BD42" s="187">
        <f t="shared" si="1"/>
        <v>0</v>
      </c>
    </row>
    <row r="43" spans="1:56" ht="13.15" customHeight="1">
      <c r="A43" s="351" t="s">
        <v>34</v>
      </c>
      <c r="B43" s="351" t="s">
        <v>35</v>
      </c>
      <c r="C43" s="208" t="s">
        <v>137</v>
      </c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7"/>
      <c r="X43" s="257"/>
      <c r="Y43" s="257"/>
      <c r="Z43" s="257"/>
      <c r="AA43" s="257"/>
      <c r="AB43" s="257"/>
      <c r="AC43" s="272"/>
      <c r="AD43" s="272"/>
      <c r="AE43" s="259"/>
      <c r="AF43" s="259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4"/>
      <c r="BD43" s="187">
        <f t="shared" si="1"/>
        <v>0</v>
      </c>
    </row>
    <row r="44" spans="1:56" ht="13.15" customHeight="1">
      <c r="A44" s="474"/>
      <c r="B44" s="474"/>
      <c r="C44" s="208" t="s">
        <v>138</v>
      </c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7"/>
      <c r="X44" s="257"/>
      <c r="Y44" s="257"/>
      <c r="Z44" s="257"/>
      <c r="AA44" s="257"/>
      <c r="AB44" s="257"/>
      <c r="AC44" s="272"/>
      <c r="AD44" s="272"/>
      <c r="AE44" s="259"/>
      <c r="AF44" s="259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4"/>
      <c r="BD44" s="187">
        <f t="shared" si="1"/>
        <v>0</v>
      </c>
    </row>
    <row r="45" spans="1:56" ht="13.15" customHeight="1">
      <c r="A45" s="351" t="s">
        <v>36</v>
      </c>
      <c r="B45" s="351" t="s">
        <v>37</v>
      </c>
      <c r="C45" s="208" t="s">
        <v>137</v>
      </c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7"/>
      <c r="X45" s="257"/>
      <c r="Y45" s="257"/>
      <c r="Z45" s="257"/>
      <c r="AA45" s="257"/>
      <c r="AB45" s="257"/>
      <c r="AC45" s="272"/>
      <c r="AD45" s="272"/>
      <c r="AE45" s="259"/>
      <c r="AF45" s="259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4"/>
      <c r="BD45" s="187">
        <f t="shared" si="1"/>
        <v>0</v>
      </c>
    </row>
    <row r="46" spans="1:56" ht="13.15" customHeight="1">
      <c r="A46" s="474"/>
      <c r="B46" s="474"/>
      <c r="C46" s="208" t="s">
        <v>138</v>
      </c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7"/>
      <c r="X46" s="257"/>
      <c r="Y46" s="257"/>
      <c r="Z46" s="257"/>
      <c r="AA46" s="257"/>
      <c r="AB46" s="257"/>
      <c r="AC46" s="272"/>
      <c r="AD46" s="272"/>
      <c r="AE46" s="259"/>
      <c r="AF46" s="259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4"/>
      <c r="BD46" s="187">
        <f t="shared" si="1"/>
        <v>0</v>
      </c>
    </row>
    <row r="47" spans="1:56" ht="13.15" customHeight="1">
      <c r="A47" s="351" t="s">
        <v>38</v>
      </c>
      <c r="B47" s="351" t="s">
        <v>39</v>
      </c>
      <c r="C47" s="208" t="s">
        <v>137</v>
      </c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7"/>
      <c r="X47" s="257"/>
      <c r="Y47" s="257"/>
      <c r="Z47" s="257"/>
      <c r="AA47" s="257"/>
      <c r="AB47" s="257"/>
      <c r="AC47" s="272"/>
      <c r="AD47" s="272"/>
      <c r="AE47" s="259"/>
      <c r="AF47" s="259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4"/>
      <c r="BD47" s="187">
        <f t="shared" si="1"/>
        <v>0</v>
      </c>
    </row>
    <row r="48" spans="1:56" ht="13.15" customHeight="1">
      <c r="A48" s="474"/>
      <c r="B48" s="474"/>
      <c r="C48" s="208" t="s">
        <v>138</v>
      </c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7"/>
      <c r="X48" s="257"/>
      <c r="Y48" s="257"/>
      <c r="Z48" s="257"/>
      <c r="AA48" s="257"/>
      <c r="AB48" s="257"/>
      <c r="AC48" s="272"/>
      <c r="AD48" s="272"/>
      <c r="AE48" s="259"/>
      <c r="AF48" s="259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4"/>
      <c r="BD48" s="187">
        <f t="shared" si="1"/>
        <v>0</v>
      </c>
    </row>
    <row r="49" spans="1:56" ht="13.15" customHeight="1">
      <c r="A49" s="351" t="s">
        <v>40</v>
      </c>
      <c r="B49" s="351" t="s">
        <v>41</v>
      </c>
      <c r="C49" s="208" t="s">
        <v>137</v>
      </c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7"/>
      <c r="X49" s="257"/>
      <c r="Y49" s="257"/>
      <c r="Z49" s="257"/>
      <c r="AA49" s="257"/>
      <c r="AB49" s="257"/>
      <c r="AC49" s="272"/>
      <c r="AD49" s="272"/>
      <c r="AE49" s="259"/>
      <c r="AF49" s="259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4"/>
      <c r="BD49" s="187">
        <f t="shared" si="1"/>
        <v>0</v>
      </c>
    </row>
    <row r="50" spans="1:56" ht="13.15" customHeight="1">
      <c r="A50" s="474"/>
      <c r="B50" s="474"/>
      <c r="C50" s="208" t="s">
        <v>138</v>
      </c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7"/>
      <c r="X50" s="257"/>
      <c r="Y50" s="257"/>
      <c r="Z50" s="257"/>
      <c r="AA50" s="257"/>
      <c r="AB50" s="257"/>
      <c r="AC50" s="272"/>
      <c r="AD50" s="272"/>
      <c r="AE50" s="259"/>
      <c r="AF50" s="259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4"/>
      <c r="BD50" s="187">
        <f t="shared" si="1"/>
        <v>0</v>
      </c>
    </row>
    <row r="51" spans="1:56" ht="13.15" customHeight="1">
      <c r="A51" s="326" t="s">
        <v>42</v>
      </c>
      <c r="B51" s="326" t="s">
        <v>43</v>
      </c>
      <c r="C51" s="208" t="s">
        <v>137</v>
      </c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7"/>
      <c r="X51" s="257"/>
      <c r="Y51" s="257"/>
      <c r="Z51" s="257"/>
      <c r="AA51" s="257"/>
      <c r="AB51" s="257"/>
      <c r="AC51" s="272"/>
      <c r="AD51" s="272"/>
      <c r="AE51" s="259"/>
      <c r="AF51" s="259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4"/>
      <c r="BD51" s="187">
        <f t="shared" si="1"/>
        <v>0</v>
      </c>
    </row>
    <row r="52" spans="1:56" ht="13.15" customHeight="1">
      <c r="A52" s="471"/>
      <c r="B52" s="471"/>
      <c r="C52" s="208" t="s">
        <v>138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7"/>
      <c r="X52" s="257"/>
      <c r="Y52" s="257"/>
      <c r="Z52" s="257"/>
      <c r="AA52" s="257"/>
      <c r="AB52" s="257"/>
      <c r="AC52" s="272"/>
      <c r="AD52" s="272"/>
      <c r="AE52" s="259"/>
      <c r="AF52" s="259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4"/>
      <c r="BD52" s="187">
        <f t="shared" si="1"/>
        <v>0</v>
      </c>
    </row>
    <row r="53" spans="1:56" ht="13.15" customHeight="1">
      <c r="A53" s="359" t="s">
        <v>44</v>
      </c>
      <c r="B53" s="359" t="s">
        <v>45</v>
      </c>
      <c r="C53" s="210" t="s">
        <v>137</v>
      </c>
      <c r="D53" s="280">
        <f>D55+D81+D105+D111+D117+D123+D129</f>
        <v>0</v>
      </c>
      <c r="E53" s="280">
        <f t="shared" ref="E53:AF53" si="8">E55+E81+E105+E111+E117+E123+E129</f>
        <v>18</v>
      </c>
      <c r="F53" s="280">
        <f t="shared" si="8"/>
        <v>22</v>
      </c>
      <c r="G53" s="280">
        <f t="shared" si="8"/>
        <v>28</v>
      </c>
      <c r="H53" s="280">
        <f t="shared" si="8"/>
        <v>18</v>
      </c>
      <c r="I53" s="280">
        <f t="shared" si="8"/>
        <v>26</v>
      </c>
      <c r="J53" s="280">
        <f t="shared" si="8"/>
        <v>36</v>
      </c>
      <c r="K53" s="280">
        <f t="shared" si="8"/>
        <v>36</v>
      </c>
      <c r="L53" s="280">
        <f t="shared" si="8"/>
        <v>36</v>
      </c>
      <c r="M53" s="280">
        <f t="shared" si="8"/>
        <v>36</v>
      </c>
      <c r="N53" s="280">
        <f t="shared" si="8"/>
        <v>34</v>
      </c>
      <c r="O53" s="280">
        <f t="shared" si="8"/>
        <v>34</v>
      </c>
      <c r="P53" s="280">
        <f t="shared" si="8"/>
        <v>32</v>
      </c>
      <c r="Q53" s="280">
        <f t="shared" si="8"/>
        <v>36</v>
      </c>
      <c r="R53" s="280">
        <f t="shared" si="8"/>
        <v>34</v>
      </c>
      <c r="S53" s="280">
        <f t="shared" si="8"/>
        <v>36</v>
      </c>
      <c r="T53" s="280">
        <f t="shared" si="8"/>
        <v>30</v>
      </c>
      <c r="U53" s="280">
        <f t="shared" si="8"/>
        <v>34</v>
      </c>
      <c r="V53" s="280">
        <f t="shared" si="8"/>
        <v>34</v>
      </c>
      <c r="W53" s="280">
        <f t="shared" si="8"/>
        <v>0</v>
      </c>
      <c r="X53" s="280">
        <f t="shared" si="8"/>
        <v>0</v>
      </c>
      <c r="Y53" s="280">
        <f t="shared" si="8"/>
        <v>0</v>
      </c>
      <c r="Z53" s="280">
        <f t="shared" si="8"/>
        <v>0</v>
      </c>
      <c r="AA53" s="280">
        <f t="shared" si="8"/>
        <v>0</v>
      </c>
      <c r="AB53" s="280">
        <f t="shared" si="8"/>
        <v>0</v>
      </c>
      <c r="AC53" s="280">
        <f t="shared" si="8"/>
        <v>0</v>
      </c>
      <c r="AD53" s="280">
        <f t="shared" si="8"/>
        <v>0</v>
      </c>
      <c r="AE53" s="280">
        <f t="shared" si="8"/>
        <v>0</v>
      </c>
      <c r="AF53" s="280">
        <f t="shared" si="8"/>
        <v>0</v>
      </c>
      <c r="AG53" s="280">
        <f t="shared" ref="AG53:BC54" si="9">AG55+AG81+AG105+AG111+AG117+AG123+AG129</f>
        <v>0</v>
      </c>
      <c r="AH53" s="280">
        <f t="shared" si="9"/>
        <v>0</v>
      </c>
      <c r="AI53" s="280">
        <f t="shared" si="9"/>
        <v>0</v>
      </c>
      <c r="AJ53" s="280">
        <f t="shared" si="9"/>
        <v>0</v>
      </c>
      <c r="AK53" s="280">
        <f t="shared" si="9"/>
        <v>0</v>
      </c>
      <c r="AL53" s="280">
        <f t="shared" si="9"/>
        <v>0</v>
      </c>
      <c r="AM53" s="280">
        <f t="shared" si="9"/>
        <v>0</v>
      </c>
      <c r="AN53" s="280">
        <f t="shared" si="9"/>
        <v>0</v>
      </c>
      <c r="AO53" s="280">
        <f t="shared" si="9"/>
        <v>0</v>
      </c>
      <c r="AP53" s="280">
        <f t="shared" si="9"/>
        <v>0</v>
      </c>
      <c r="AQ53" s="280">
        <f t="shared" si="9"/>
        <v>0</v>
      </c>
      <c r="AR53" s="280">
        <f t="shared" si="9"/>
        <v>0</v>
      </c>
      <c r="AS53" s="280">
        <f t="shared" si="9"/>
        <v>0</v>
      </c>
      <c r="AT53" s="280">
        <f t="shared" si="9"/>
        <v>0</v>
      </c>
      <c r="AU53" s="280">
        <f t="shared" si="9"/>
        <v>0</v>
      </c>
      <c r="AV53" s="280">
        <f t="shared" si="9"/>
        <v>0</v>
      </c>
      <c r="AW53" s="280">
        <f t="shared" si="9"/>
        <v>0</v>
      </c>
      <c r="AX53" s="280">
        <f t="shared" si="9"/>
        <v>0</v>
      </c>
      <c r="AY53" s="280">
        <f t="shared" si="9"/>
        <v>0</v>
      </c>
      <c r="AZ53" s="280">
        <f t="shared" si="9"/>
        <v>0</v>
      </c>
      <c r="BA53" s="280">
        <f t="shared" si="9"/>
        <v>0</v>
      </c>
      <c r="BB53" s="280">
        <f t="shared" si="9"/>
        <v>0</v>
      </c>
      <c r="BC53" s="281">
        <f t="shared" si="9"/>
        <v>0</v>
      </c>
      <c r="BD53" s="187">
        <f t="shared" si="1"/>
        <v>560</v>
      </c>
    </row>
    <row r="54" spans="1:56" ht="13.15" customHeight="1">
      <c r="A54" s="477"/>
      <c r="B54" s="477"/>
      <c r="C54" s="210" t="s">
        <v>138</v>
      </c>
      <c r="D54" s="280">
        <f>D56+D82+D106+D112+D118+D124+D130</f>
        <v>0</v>
      </c>
      <c r="E54" s="280">
        <f t="shared" ref="E54:AF54" si="10">E56+E82+E106+E112+E118+E124+E130</f>
        <v>9</v>
      </c>
      <c r="F54" s="280">
        <f t="shared" si="10"/>
        <v>11</v>
      </c>
      <c r="G54" s="280">
        <f t="shared" si="10"/>
        <v>14</v>
      </c>
      <c r="H54" s="280">
        <f t="shared" si="10"/>
        <v>9</v>
      </c>
      <c r="I54" s="280">
        <f t="shared" si="10"/>
        <v>13</v>
      </c>
      <c r="J54" s="280">
        <f t="shared" si="10"/>
        <v>18</v>
      </c>
      <c r="K54" s="280">
        <f t="shared" si="10"/>
        <v>18</v>
      </c>
      <c r="L54" s="280">
        <f t="shared" si="10"/>
        <v>18</v>
      </c>
      <c r="M54" s="280">
        <f t="shared" si="10"/>
        <v>18</v>
      </c>
      <c r="N54" s="280">
        <f t="shared" si="10"/>
        <v>17</v>
      </c>
      <c r="O54" s="280">
        <f t="shared" si="10"/>
        <v>17</v>
      </c>
      <c r="P54" s="280">
        <f t="shared" si="10"/>
        <v>16</v>
      </c>
      <c r="Q54" s="280">
        <f t="shared" si="10"/>
        <v>18</v>
      </c>
      <c r="R54" s="280">
        <f t="shared" si="10"/>
        <v>17</v>
      </c>
      <c r="S54" s="280">
        <f t="shared" si="10"/>
        <v>18</v>
      </c>
      <c r="T54" s="280">
        <f t="shared" si="10"/>
        <v>15</v>
      </c>
      <c r="U54" s="280">
        <f t="shared" si="10"/>
        <v>17</v>
      </c>
      <c r="V54" s="280">
        <f t="shared" si="10"/>
        <v>17</v>
      </c>
      <c r="W54" s="280">
        <f t="shared" si="10"/>
        <v>0</v>
      </c>
      <c r="X54" s="280">
        <f t="shared" si="10"/>
        <v>0</v>
      </c>
      <c r="Y54" s="280">
        <f t="shared" si="10"/>
        <v>0</v>
      </c>
      <c r="Z54" s="280">
        <f t="shared" si="10"/>
        <v>0</v>
      </c>
      <c r="AA54" s="280">
        <f t="shared" si="10"/>
        <v>0</v>
      </c>
      <c r="AB54" s="280">
        <f t="shared" si="10"/>
        <v>0</v>
      </c>
      <c r="AC54" s="280">
        <f t="shared" si="10"/>
        <v>0</v>
      </c>
      <c r="AD54" s="280">
        <f t="shared" si="10"/>
        <v>0</v>
      </c>
      <c r="AE54" s="280">
        <f t="shared" si="10"/>
        <v>0</v>
      </c>
      <c r="AF54" s="280">
        <f t="shared" si="10"/>
        <v>0</v>
      </c>
      <c r="AG54" s="280">
        <f t="shared" si="9"/>
        <v>0</v>
      </c>
      <c r="AH54" s="280">
        <f t="shared" si="9"/>
        <v>0</v>
      </c>
      <c r="AI54" s="280">
        <f t="shared" si="9"/>
        <v>0</v>
      </c>
      <c r="AJ54" s="280">
        <f t="shared" si="9"/>
        <v>0</v>
      </c>
      <c r="AK54" s="280">
        <f t="shared" si="9"/>
        <v>0</v>
      </c>
      <c r="AL54" s="280">
        <f t="shared" si="9"/>
        <v>0</v>
      </c>
      <c r="AM54" s="280">
        <f t="shared" si="9"/>
        <v>0</v>
      </c>
      <c r="AN54" s="280">
        <f t="shared" si="9"/>
        <v>0</v>
      </c>
      <c r="AO54" s="280">
        <f t="shared" si="9"/>
        <v>0</v>
      </c>
      <c r="AP54" s="280">
        <f t="shared" si="9"/>
        <v>0</v>
      </c>
      <c r="AQ54" s="280">
        <f t="shared" si="9"/>
        <v>0</v>
      </c>
      <c r="AR54" s="280">
        <f t="shared" si="9"/>
        <v>0</v>
      </c>
      <c r="AS54" s="280">
        <f t="shared" si="9"/>
        <v>0</v>
      </c>
      <c r="AT54" s="280">
        <f t="shared" si="9"/>
        <v>0</v>
      </c>
      <c r="AU54" s="280">
        <f t="shared" si="9"/>
        <v>0</v>
      </c>
      <c r="AV54" s="280">
        <f t="shared" si="9"/>
        <v>0</v>
      </c>
      <c r="AW54" s="280">
        <f t="shared" si="9"/>
        <v>0</v>
      </c>
      <c r="AX54" s="280">
        <f t="shared" si="9"/>
        <v>0</v>
      </c>
      <c r="AY54" s="280">
        <f t="shared" si="9"/>
        <v>0</v>
      </c>
      <c r="AZ54" s="280">
        <f t="shared" si="9"/>
        <v>0</v>
      </c>
      <c r="BA54" s="280">
        <f t="shared" si="9"/>
        <v>0</v>
      </c>
      <c r="BB54" s="280">
        <f t="shared" si="9"/>
        <v>0</v>
      </c>
      <c r="BC54" s="281">
        <f t="shared" si="9"/>
        <v>0</v>
      </c>
      <c r="BD54" s="187">
        <f t="shared" si="1"/>
        <v>280</v>
      </c>
    </row>
    <row r="55" spans="1:56" ht="13.15" customHeight="1">
      <c r="A55" s="367" t="s">
        <v>46</v>
      </c>
      <c r="B55" s="367" t="s">
        <v>47</v>
      </c>
      <c r="C55" s="211" t="s">
        <v>137</v>
      </c>
      <c r="D55" s="282">
        <f>D57+D69</f>
        <v>0</v>
      </c>
      <c r="E55" s="282">
        <f t="shared" ref="E55:AF55" si="11">E57+E69</f>
        <v>18</v>
      </c>
      <c r="F55" s="282">
        <f t="shared" si="11"/>
        <v>22</v>
      </c>
      <c r="G55" s="282">
        <f t="shared" si="11"/>
        <v>28</v>
      </c>
      <c r="H55" s="282">
        <f t="shared" si="11"/>
        <v>18</v>
      </c>
      <c r="I55" s="282">
        <f t="shared" si="11"/>
        <v>26</v>
      </c>
      <c r="J55" s="282">
        <f t="shared" si="11"/>
        <v>36</v>
      </c>
      <c r="K55" s="282">
        <f t="shared" si="11"/>
        <v>16</v>
      </c>
      <c r="L55" s="282">
        <f t="shared" si="11"/>
        <v>24</v>
      </c>
      <c r="M55" s="282">
        <f t="shared" si="11"/>
        <v>12</v>
      </c>
      <c r="N55" s="282">
        <f t="shared" si="11"/>
        <v>30</v>
      </c>
      <c r="O55" s="282">
        <f t="shared" si="11"/>
        <v>30</v>
      </c>
      <c r="P55" s="282">
        <f t="shared" si="11"/>
        <v>6</v>
      </c>
      <c r="Q55" s="282">
        <f t="shared" si="11"/>
        <v>24</v>
      </c>
      <c r="R55" s="282">
        <f t="shared" si="11"/>
        <v>18</v>
      </c>
      <c r="S55" s="282">
        <f t="shared" si="11"/>
        <v>18</v>
      </c>
      <c r="T55" s="282">
        <f t="shared" si="11"/>
        <v>24</v>
      </c>
      <c r="U55" s="282">
        <f t="shared" si="11"/>
        <v>12</v>
      </c>
      <c r="V55" s="282">
        <f t="shared" si="11"/>
        <v>4</v>
      </c>
      <c r="W55" s="282">
        <f t="shared" si="11"/>
        <v>0</v>
      </c>
      <c r="X55" s="282">
        <f t="shared" si="11"/>
        <v>0</v>
      </c>
      <c r="Y55" s="282">
        <f t="shared" si="11"/>
        <v>0</v>
      </c>
      <c r="Z55" s="282">
        <f t="shared" si="11"/>
        <v>0</v>
      </c>
      <c r="AA55" s="282">
        <f t="shared" si="11"/>
        <v>0</v>
      </c>
      <c r="AB55" s="282">
        <f t="shared" si="11"/>
        <v>0</v>
      </c>
      <c r="AC55" s="282">
        <f t="shared" si="11"/>
        <v>0</v>
      </c>
      <c r="AD55" s="282">
        <f t="shared" si="11"/>
        <v>0</v>
      </c>
      <c r="AE55" s="282">
        <f t="shared" si="11"/>
        <v>0</v>
      </c>
      <c r="AF55" s="282">
        <f t="shared" si="11"/>
        <v>0</v>
      </c>
      <c r="AG55" s="282">
        <f t="shared" ref="AG55:BC56" si="12">AG57+AG59+AG61+AG63+AG65+AG67+AG69+AG71+AG73+AG75+AG77+AG79</f>
        <v>0</v>
      </c>
      <c r="AH55" s="282">
        <f t="shared" si="12"/>
        <v>0</v>
      </c>
      <c r="AI55" s="282">
        <f t="shared" si="12"/>
        <v>0</v>
      </c>
      <c r="AJ55" s="282">
        <f t="shared" si="12"/>
        <v>0</v>
      </c>
      <c r="AK55" s="282">
        <f t="shared" si="12"/>
        <v>0</v>
      </c>
      <c r="AL55" s="282">
        <f t="shared" si="12"/>
        <v>0</v>
      </c>
      <c r="AM55" s="282">
        <f t="shared" si="12"/>
        <v>0</v>
      </c>
      <c r="AN55" s="282">
        <f t="shared" si="12"/>
        <v>0</v>
      </c>
      <c r="AO55" s="282">
        <f t="shared" si="12"/>
        <v>0</v>
      </c>
      <c r="AP55" s="282">
        <f t="shared" si="12"/>
        <v>0</v>
      </c>
      <c r="AQ55" s="282">
        <f t="shared" si="12"/>
        <v>0</v>
      </c>
      <c r="AR55" s="282">
        <f t="shared" si="12"/>
        <v>0</v>
      </c>
      <c r="AS55" s="282">
        <f t="shared" si="12"/>
        <v>0</v>
      </c>
      <c r="AT55" s="282">
        <f t="shared" si="12"/>
        <v>0</v>
      </c>
      <c r="AU55" s="282">
        <f t="shared" si="12"/>
        <v>0</v>
      </c>
      <c r="AV55" s="282">
        <f t="shared" si="12"/>
        <v>0</v>
      </c>
      <c r="AW55" s="282">
        <f t="shared" si="12"/>
        <v>0</v>
      </c>
      <c r="AX55" s="282">
        <f t="shared" si="12"/>
        <v>0</v>
      </c>
      <c r="AY55" s="282">
        <f t="shared" si="12"/>
        <v>0</v>
      </c>
      <c r="AZ55" s="282">
        <f t="shared" si="12"/>
        <v>0</v>
      </c>
      <c r="BA55" s="282">
        <f t="shared" si="12"/>
        <v>0</v>
      </c>
      <c r="BB55" s="282">
        <f t="shared" si="12"/>
        <v>0</v>
      </c>
      <c r="BC55" s="283">
        <f t="shared" si="12"/>
        <v>0</v>
      </c>
      <c r="BD55" s="187">
        <f t="shared" si="1"/>
        <v>366</v>
      </c>
    </row>
    <row r="56" spans="1:56" ht="13.15" customHeight="1">
      <c r="A56" s="474"/>
      <c r="B56" s="479"/>
      <c r="C56" s="211" t="s">
        <v>138</v>
      </c>
      <c r="D56" s="282">
        <f>D58+D70</f>
        <v>0</v>
      </c>
      <c r="E56" s="282">
        <f t="shared" ref="E56:AF56" si="13">E58+E70</f>
        <v>9</v>
      </c>
      <c r="F56" s="282">
        <f t="shared" si="13"/>
        <v>11</v>
      </c>
      <c r="G56" s="282">
        <f t="shared" si="13"/>
        <v>14</v>
      </c>
      <c r="H56" s="282">
        <f t="shared" si="13"/>
        <v>9</v>
      </c>
      <c r="I56" s="282">
        <f t="shared" si="13"/>
        <v>13</v>
      </c>
      <c r="J56" s="282">
        <f t="shared" si="13"/>
        <v>18</v>
      </c>
      <c r="K56" s="282">
        <f t="shared" si="13"/>
        <v>8</v>
      </c>
      <c r="L56" s="282">
        <f t="shared" si="13"/>
        <v>12</v>
      </c>
      <c r="M56" s="282">
        <f t="shared" si="13"/>
        <v>6</v>
      </c>
      <c r="N56" s="282">
        <f t="shared" si="13"/>
        <v>15</v>
      </c>
      <c r="O56" s="282">
        <f t="shared" si="13"/>
        <v>15</v>
      </c>
      <c r="P56" s="282">
        <f t="shared" si="13"/>
        <v>3</v>
      </c>
      <c r="Q56" s="282">
        <f t="shared" si="13"/>
        <v>12</v>
      </c>
      <c r="R56" s="282">
        <f t="shared" si="13"/>
        <v>9</v>
      </c>
      <c r="S56" s="282">
        <f t="shared" si="13"/>
        <v>9</v>
      </c>
      <c r="T56" s="282">
        <f t="shared" si="13"/>
        <v>12</v>
      </c>
      <c r="U56" s="282">
        <f t="shared" si="13"/>
        <v>6</v>
      </c>
      <c r="V56" s="282">
        <f t="shared" si="13"/>
        <v>2</v>
      </c>
      <c r="W56" s="282">
        <f t="shared" si="13"/>
        <v>0</v>
      </c>
      <c r="X56" s="282">
        <f t="shared" si="13"/>
        <v>0</v>
      </c>
      <c r="Y56" s="282">
        <f t="shared" si="13"/>
        <v>0</v>
      </c>
      <c r="Z56" s="282">
        <f t="shared" si="13"/>
        <v>0</v>
      </c>
      <c r="AA56" s="282">
        <f t="shared" si="13"/>
        <v>0</v>
      </c>
      <c r="AB56" s="282">
        <f t="shared" si="13"/>
        <v>0</v>
      </c>
      <c r="AC56" s="282">
        <f t="shared" si="13"/>
        <v>0</v>
      </c>
      <c r="AD56" s="282">
        <f t="shared" si="13"/>
        <v>0</v>
      </c>
      <c r="AE56" s="282">
        <f t="shared" si="13"/>
        <v>0</v>
      </c>
      <c r="AF56" s="282">
        <f t="shared" si="13"/>
        <v>0</v>
      </c>
      <c r="AG56" s="282">
        <f t="shared" si="12"/>
        <v>0</v>
      </c>
      <c r="AH56" s="282">
        <f t="shared" si="12"/>
        <v>0</v>
      </c>
      <c r="AI56" s="282">
        <f t="shared" si="12"/>
        <v>0</v>
      </c>
      <c r="AJ56" s="282">
        <f t="shared" si="12"/>
        <v>0</v>
      </c>
      <c r="AK56" s="282">
        <f t="shared" si="12"/>
        <v>0</v>
      </c>
      <c r="AL56" s="282">
        <f t="shared" si="12"/>
        <v>0</v>
      </c>
      <c r="AM56" s="282">
        <f t="shared" si="12"/>
        <v>0</v>
      </c>
      <c r="AN56" s="282">
        <f t="shared" si="12"/>
        <v>0</v>
      </c>
      <c r="AO56" s="282">
        <f t="shared" si="12"/>
        <v>0</v>
      </c>
      <c r="AP56" s="282">
        <f t="shared" si="12"/>
        <v>0</v>
      </c>
      <c r="AQ56" s="282">
        <f t="shared" si="12"/>
        <v>0</v>
      </c>
      <c r="AR56" s="282">
        <f t="shared" si="12"/>
        <v>0</v>
      </c>
      <c r="AS56" s="282">
        <f t="shared" si="12"/>
        <v>0</v>
      </c>
      <c r="AT56" s="282">
        <f t="shared" si="12"/>
        <v>0</v>
      </c>
      <c r="AU56" s="282">
        <f t="shared" si="12"/>
        <v>0</v>
      </c>
      <c r="AV56" s="282">
        <f t="shared" si="12"/>
        <v>0</v>
      </c>
      <c r="AW56" s="282">
        <f t="shared" si="12"/>
        <v>0</v>
      </c>
      <c r="AX56" s="282">
        <f t="shared" si="12"/>
        <v>0</v>
      </c>
      <c r="AY56" s="282">
        <f t="shared" si="12"/>
        <v>0</v>
      </c>
      <c r="AZ56" s="282">
        <f t="shared" si="12"/>
        <v>0</v>
      </c>
      <c r="BA56" s="282">
        <f t="shared" si="12"/>
        <v>0</v>
      </c>
      <c r="BB56" s="282">
        <f t="shared" si="12"/>
        <v>0</v>
      </c>
      <c r="BC56" s="283">
        <f t="shared" si="12"/>
        <v>0</v>
      </c>
      <c r="BD56" s="187">
        <f t="shared" si="1"/>
        <v>183</v>
      </c>
    </row>
    <row r="57" spans="1:56" ht="13.15" customHeight="1">
      <c r="A57" s="379" t="s">
        <v>48</v>
      </c>
      <c r="B57" s="351" t="s">
        <v>49</v>
      </c>
      <c r="C57" s="208" t="s">
        <v>137</v>
      </c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7"/>
      <c r="X57" s="257"/>
      <c r="Y57" s="257"/>
      <c r="Z57" s="257"/>
      <c r="AA57" s="257"/>
      <c r="AB57" s="257"/>
      <c r="AC57" s="272"/>
      <c r="AD57" s="272"/>
      <c r="AE57" s="259"/>
      <c r="AF57" s="259"/>
      <c r="AG57" s="260"/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0"/>
      <c r="BB57" s="260"/>
      <c r="BC57" s="261"/>
      <c r="BD57" s="187">
        <f t="shared" si="1"/>
        <v>0</v>
      </c>
    </row>
    <row r="58" spans="1:56" ht="13.15" customHeight="1">
      <c r="A58" s="478"/>
      <c r="B58" s="478"/>
      <c r="C58" s="208" t="s">
        <v>138</v>
      </c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7"/>
      <c r="X58" s="257"/>
      <c r="Y58" s="257"/>
      <c r="Z58" s="257"/>
      <c r="AA58" s="257"/>
      <c r="AB58" s="257"/>
      <c r="AC58" s="272"/>
      <c r="AD58" s="272"/>
      <c r="AE58" s="259"/>
      <c r="AF58" s="259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60"/>
      <c r="AZ58" s="260"/>
      <c r="BA58" s="260"/>
      <c r="BB58" s="260"/>
      <c r="BC58" s="261"/>
      <c r="BD58" s="187">
        <f t="shared" si="1"/>
        <v>0</v>
      </c>
    </row>
    <row r="59" spans="1:56" ht="13.15" customHeight="1">
      <c r="A59" s="351" t="s">
        <v>50</v>
      </c>
      <c r="B59" s="351" t="s">
        <v>51</v>
      </c>
      <c r="C59" s="208" t="s">
        <v>137</v>
      </c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7"/>
      <c r="X59" s="257"/>
      <c r="Y59" s="257"/>
      <c r="Z59" s="257"/>
      <c r="AA59" s="257"/>
      <c r="AB59" s="257"/>
      <c r="AC59" s="272"/>
      <c r="AD59" s="272"/>
      <c r="AE59" s="259"/>
      <c r="AF59" s="259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274"/>
      <c r="BD59" s="187">
        <f t="shared" si="1"/>
        <v>0</v>
      </c>
    </row>
    <row r="60" spans="1:56" ht="13.15" customHeight="1">
      <c r="A60" s="474"/>
      <c r="B60" s="474"/>
      <c r="C60" s="208" t="s">
        <v>138</v>
      </c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7"/>
      <c r="X60" s="257"/>
      <c r="Y60" s="257"/>
      <c r="Z60" s="257"/>
      <c r="AA60" s="257"/>
      <c r="AB60" s="257"/>
      <c r="AC60" s="272"/>
      <c r="AD60" s="272"/>
      <c r="AE60" s="259"/>
      <c r="AF60" s="259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4"/>
      <c r="BD60" s="187">
        <f t="shared" si="1"/>
        <v>0</v>
      </c>
    </row>
    <row r="61" spans="1:56" ht="13.15" customHeight="1">
      <c r="A61" s="337" t="s">
        <v>52</v>
      </c>
      <c r="B61" s="337" t="s">
        <v>53</v>
      </c>
      <c r="C61" s="209" t="s">
        <v>137</v>
      </c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57"/>
      <c r="X61" s="257"/>
      <c r="Y61" s="257"/>
      <c r="Z61" s="257"/>
      <c r="AA61" s="257"/>
      <c r="AB61" s="257"/>
      <c r="AC61" s="272"/>
      <c r="AD61" s="272"/>
      <c r="AE61" s="259"/>
      <c r="AF61" s="259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4"/>
      <c r="BD61" s="187">
        <f t="shared" si="1"/>
        <v>0</v>
      </c>
    </row>
    <row r="62" spans="1:56" ht="13.15" customHeight="1">
      <c r="A62" s="480"/>
      <c r="B62" s="480"/>
      <c r="C62" s="209" t="s">
        <v>138</v>
      </c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57"/>
      <c r="X62" s="257"/>
      <c r="Y62" s="257"/>
      <c r="Z62" s="257"/>
      <c r="AA62" s="257"/>
      <c r="AB62" s="257"/>
      <c r="AC62" s="272"/>
      <c r="AD62" s="272"/>
      <c r="AE62" s="259"/>
      <c r="AF62" s="259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4"/>
      <c r="BD62" s="187">
        <f t="shared" si="1"/>
        <v>0</v>
      </c>
    </row>
    <row r="63" spans="1:56" ht="13.15" customHeight="1">
      <c r="A63" s="337" t="s">
        <v>54</v>
      </c>
      <c r="B63" s="337" t="s">
        <v>55</v>
      </c>
      <c r="C63" s="209" t="s">
        <v>137</v>
      </c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57"/>
      <c r="X63" s="257"/>
      <c r="Y63" s="257"/>
      <c r="Z63" s="257"/>
      <c r="AA63" s="257"/>
      <c r="AB63" s="257"/>
      <c r="AC63" s="272"/>
      <c r="AD63" s="272"/>
      <c r="AE63" s="259"/>
      <c r="AF63" s="259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4"/>
      <c r="BD63" s="187">
        <f t="shared" si="1"/>
        <v>0</v>
      </c>
    </row>
    <row r="64" spans="1:56" ht="13.15" customHeight="1">
      <c r="A64" s="480"/>
      <c r="B64" s="480"/>
      <c r="C64" s="209" t="s">
        <v>138</v>
      </c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57"/>
      <c r="X64" s="257"/>
      <c r="Y64" s="257"/>
      <c r="Z64" s="257"/>
      <c r="AA64" s="257"/>
      <c r="AB64" s="257"/>
      <c r="AC64" s="272"/>
      <c r="AD64" s="272"/>
      <c r="AE64" s="259"/>
      <c r="AF64" s="259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4"/>
      <c r="BD64" s="187">
        <f t="shared" si="1"/>
        <v>0</v>
      </c>
    </row>
    <row r="65" spans="1:56" ht="13.15" customHeight="1">
      <c r="A65" s="337" t="s">
        <v>56</v>
      </c>
      <c r="B65" s="337" t="s">
        <v>57</v>
      </c>
      <c r="C65" s="209" t="s">
        <v>137</v>
      </c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57"/>
      <c r="X65" s="257"/>
      <c r="Y65" s="257"/>
      <c r="Z65" s="257"/>
      <c r="AA65" s="257"/>
      <c r="AB65" s="257"/>
      <c r="AC65" s="272"/>
      <c r="AD65" s="272"/>
      <c r="AE65" s="259"/>
      <c r="AF65" s="259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4"/>
      <c r="BD65" s="187">
        <f t="shared" si="1"/>
        <v>0</v>
      </c>
    </row>
    <row r="66" spans="1:56" ht="13.15" customHeight="1">
      <c r="A66" s="480"/>
      <c r="B66" s="480"/>
      <c r="C66" s="209" t="s">
        <v>138</v>
      </c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57"/>
      <c r="X66" s="257"/>
      <c r="Y66" s="257"/>
      <c r="Z66" s="257"/>
      <c r="AA66" s="257"/>
      <c r="AB66" s="257"/>
      <c r="AC66" s="272"/>
      <c r="AD66" s="272"/>
      <c r="AE66" s="259"/>
      <c r="AF66" s="259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4"/>
      <c r="BD66" s="187">
        <f t="shared" si="1"/>
        <v>0</v>
      </c>
    </row>
    <row r="67" spans="1:56" ht="13.15" customHeight="1">
      <c r="A67" s="337" t="s">
        <v>58</v>
      </c>
      <c r="B67" s="337" t="s">
        <v>59</v>
      </c>
      <c r="C67" s="209" t="s">
        <v>137</v>
      </c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57"/>
      <c r="X67" s="257"/>
      <c r="Y67" s="257"/>
      <c r="Z67" s="257"/>
      <c r="AA67" s="257"/>
      <c r="AB67" s="257"/>
      <c r="AC67" s="272"/>
      <c r="AD67" s="272"/>
      <c r="AE67" s="259"/>
      <c r="AF67" s="259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4"/>
      <c r="BD67" s="187">
        <f t="shared" si="1"/>
        <v>0</v>
      </c>
    </row>
    <row r="68" spans="1:56" ht="13.15" customHeight="1">
      <c r="A68" s="480"/>
      <c r="B68" s="480"/>
      <c r="C68" s="209" t="s">
        <v>138</v>
      </c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57"/>
      <c r="X68" s="257"/>
      <c r="Y68" s="257"/>
      <c r="Z68" s="257"/>
      <c r="AA68" s="257"/>
      <c r="AB68" s="257"/>
      <c r="AC68" s="272"/>
      <c r="AD68" s="272"/>
      <c r="AE68" s="259"/>
      <c r="AF68" s="259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3"/>
      <c r="BA68" s="263"/>
      <c r="BB68" s="263"/>
      <c r="BC68" s="264"/>
      <c r="BD68" s="187">
        <f t="shared" si="1"/>
        <v>0</v>
      </c>
    </row>
    <row r="69" spans="1:56" ht="13.15" customHeight="1">
      <c r="A69" s="379" t="s">
        <v>60</v>
      </c>
      <c r="B69" s="351" t="s">
        <v>61</v>
      </c>
      <c r="C69" s="208" t="s">
        <v>137</v>
      </c>
      <c r="D69" s="256">
        <f>SUM(D71+D73+D75+D77)</f>
        <v>0</v>
      </c>
      <c r="E69" s="256">
        <f t="shared" ref="E69:AF69" si="14">SUM(E71+E73+E75+E77)</f>
        <v>18</v>
      </c>
      <c r="F69" s="256">
        <f t="shared" si="14"/>
        <v>22</v>
      </c>
      <c r="G69" s="256">
        <f t="shared" si="14"/>
        <v>28</v>
      </c>
      <c r="H69" s="256">
        <f t="shared" si="14"/>
        <v>18</v>
      </c>
      <c r="I69" s="256">
        <f t="shared" si="14"/>
        <v>26</v>
      </c>
      <c r="J69" s="256">
        <f t="shared" si="14"/>
        <v>36</v>
      </c>
      <c r="K69" s="256">
        <f t="shared" si="14"/>
        <v>16</v>
      </c>
      <c r="L69" s="256">
        <f t="shared" si="14"/>
        <v>24</v>
      </c>
      <c r="M69" s="256">
        <f t="shared" si="14"/>
        <v>12</v>
      </c>
      <c r="N69" s="256">
        <f t="shared" si="14"/>
        <v>30</v>
      </c>
      <c r="O69" s="256">
        <f t="shared" si="14"/>
        <v>30</v>
      </c>
      <c r="P69" s="256">
        <f t="shared" si="14"/>
        <v>6</v>
      </c>
      <c r="Q69" s="256">
        <f t="shared" si="14"/>
        <v>24</v>
      </c>
      <c r="R69" s="256">
        <f t="shared" si="14"/>
        <v>18</v>
      </c>
      <c r="S69" s="256">
        <f t="shared" si="14"/>
        <v>18</v>
      </c>
      <c r="T69" s="256">
        <f t="shared" si="14"/>
        <v>24</v>
      </c>
      <c r="U69" s="256">
        <f t="shared" si="14"/>
        <v>12</v>
      </c>
      <c r="V69" s="256">
        <f t="shared" si="14"/>
        <v>4</v>
      </c>
      <c r="W69" s="257">
        <f t="shared" si="14"/>
        <v>0</v>
      </c>
      <c r="X69" s="257">
        <f t="shared" si="14"/>
        <v>0</v>
      </c>
      <c r="Y69" s="257">
        <f t="shared" si="14"/>
        <v>0</v>
      </c>
      <c r="Z69" s="257">
        <f t="shared" si="14"/>
        <v>0</v>
      </c>
      <c r="AA69" s="257">
        <f t="shared" si="14"/>
        <v>0</v>
      </c>
      <c r="AB69" s="257">
        <f t="shared" si="14"/>
        <v>0</v>
      </c>
      <c r="AC69" s="272">
        <f t="shared" si="14"/>
        <v>0</v>
      </c>
      <c r="AD69" s="272">
        <f t="shared" si="14"/>
        <v>0</v>
      </c>
      <c r="AE69" s="259">
        <f t="shared" si="14"/>
        <v>0</v>
      </c>
      <c r="AF69" s="259">
        <f t="shared" si="14"/>
        <v>0</v>
      </c>
      <c r="AG69" s="273"/>
      <c r="AH69" s="273"/>
      <c r="AI69" s="273"/>
      <c r="AJ69" s="273"/>
      <c r="AK69" s="273"/>
      <c r="AL69" s="273"/>
      <c r="AM69" s="273"/>
      <c r="AN69" s="273"/>
      <c r="AO69" s="273"/>
      <c r="AP69" s="273"/>
      <c r="AQ69" s="273"/>
      <c r="AR69" s="273"/>
      <c r="AS69" s="273"/>
      <c r="AT69" s="273"/>
      <c r="AU69" s="273"/>
      <c r="AV69" s="273"/>
      <c r="AW69" s="273"/>
      <c r="AX69" s="273"/>
      <c r="AY69" s="273"/>
      <c r="AZ69" s="273"/>
      <c r="BA69" s="273"/>
      <c r="BB69" s="273"/>
      <c r="BC69" s="274"/>
      <c r="BD69" s="187">
        <f t="shared" si="1"/>
        <v>366</v>
      </c>
    </row>
    <row r="70" spans="1:56" ht="13.15" customHeight="1">
      <c r="A70" s="474"/>
      <c r="B70" s="474"/>
      <c r="C70" s="208" t="s">
        <v>138</v>
      </c>
      <c r="D70" s="256">
        <f>SUM(D72+D74+D76+D78)</f>
        <v>0</v>
      </c>
      <c r="E70" s="256">
        <f t="shared" ref="E70:AF70" si="15">SUM(E72+E74+E76+E78)</f>
        <v>9</v>
      </c>
      <c r="F70" s="256">
        <f t="shared" si="15"/>
        <v>11</v>
      </c>
      <c r="G70" s="256">
        <f t="shared" si="15"/>
        <v>14</v>
      </c>
      <c r="H70" s="256">
        <f t="shared" si="15"/>
        <v>9</v>
      </c>
      <c r="I70" s="256">
        <f t="shared" si="15"/>
        <v>13</v>
      </c>
      <c r="J70" s="256">
        <f t="shared" si="15"/>
        <v>18</v>
      </c>
      <c r="K70" s="256">
        <f t="shared" si="15"/>
        <v>8</v>
      </c>
      <c r="L70" s="256">
        <f t="shared" si="15"/>
        <v>12</v>
      </c>
      <c r="M70" s="256">
        <f t="shared" si="15"/>
        <v>6</v>
      </c>
      <c r="N70" s="256">
        <f t="shared" si="15"/>
        <v>15</v>
      </c>
      <c r="O70" s="256">
        <f t="shared" si="15"/>
        <v>15</v>
      </c>
      <c r="P70" s="256">
        <f t="shared" si="15"/>
        <v>3</v>
      </c>
      <c r="Q70" s="256">
        <f t="shared" si="15"/>
        <v>12</v>
      </c>
      <c r="R70" s="256">
        <f t="shared" si="15"/>
        <v>9</v>
      </c>
      <c r="S70" s="256">
        <f t="shared" si="15"/>
        <v>9</v>
      </c>
      <c r="T70" s="256">
        <f t="shared" si="15"/>
        <v>12</v>
      </c>
      <c r="U70" s="256">
        <f t="shared" si="15"/>
        <v>6</v>
      </c>
      <c r="V70" s="256">
        <f t="shared" si="15"/>
        <v>2</v>
      </c>
      <c r="W70" s="257">
        <f t="shared" si="15"/>
        <v>0</v>
      </c>
      <c r="X70" s="257">
        <f t="shared" si="15"/>
        <v>0</v>
      </c>
      <c r="Y70" s="257">
        <f t="shared" si="15"/>
        <v>0</v>
      </c>
      <c r="Z70" s="257">
        <f t="shared" si="15"/>
        <v>0</v>
      </c>
      <c r="AA70" s="257">
        <f t="shared" si="15"/>
        <v>0</v>
      </c>
      <c r="AB70" s="257">
        <f t="shared" si="15"/>
        <v>0</v>
      </c>
      <c r="AC70" s="272">
        <f t="shared" si="15"/>
        <v>0</v>
      </c>
      <c r="AD70" s="272">
        <f t="shared" si="15"/>
        <v>0</v>
      </c>
      <c r="AE70" s="259">
        <f t="shared" si="15"/>
        <v>0</v>
      </c>
      <c r="AF70" s="259">
        <f t="shared" si="15"/>
        <v>0</v>
      </c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4"/>
      <c r="BD70" s="187">
        <f t="shared" si="1"/>
        <v>183</v>
      </c>
    </row>
    <row r="71" spans="1:56" ht="13.15" customHeight="1">
      <c r="A71" s="337" t="s">
        <v>62</v>
      </c>
      <c r="B71" s="337" t="s">
        <v>63</v>
      </c>
      <c r="C71" s="209" t="s">
        <v>137</v>
      </c>
      <c r="D71" s="262"/>
      <c r="E71" s="262">
        <v>8</v>
      </c>
      <c r="F71" s="262">
        <v>8</v>
      </c>
      <c r="G71" s="262"/>
      <c r="H71" s="262"/>
      <c r="I71" s="262"/>
      <c r="J71" s="262"/>
      <c r="K71" s="262">
        <v>6</v>
      </c>
      <c r="L71" s="262">
        <v>18</v>
      </c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57"/>
      <c r="X71" s="257"/>
      <c r="Y71" s="257"/>
      <c r="Z71" s="257"/>
      <c r="AA71" s="257"/>
      <c r="AB71" s="257"/>
      <c r="AC71" s="272"/>
      <c r="AD71" s="272"/>
      <c r="AE71" s="259"/>
      <c r="AF71" s="259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4"/>
      <c r="BD71" s="187">
        <f t="shared" si="1"/>
        <v>40</v>
      </c>
    </row>
    <row r="72" spans="1:56" ht="13.15" customHeight="1">
      <c r="A72" s="480"/>
      <c r="B72" s="480"/>
      <c r="C72" s="209" t="s">
        <v>138</v>
      </c>
      <c r="D72" s="262"/>
      <c r="E72" s="262">
        <v>4</v>
      </c>
      <c r="F72" s="262">
        <v>4</v>
      </c>
      <c r="G72" s="262"/>
      <c r="H72" s="262"/>
      <c r="I72" s="262"/>
      <c r="J72" s="262"/>
      <c r="K72" s="262">
        <v>3</v>
      </c>
      <c r="L72" s="262">
        <v>9</v>
      </c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57"/>
      <c r="X72" s="257"/>
      <c r="Y72" s="257"/>
      <c r="Z72" s="257"/>
      <c r="AA72" s="257"/>
      <c r="AB72" s="257"/>
      <c r="AC72" s="272"/>
      <c r="AD72" s="272"/>
      <c r="AE72" s="259"/>
      <c r="AF72" s="259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4"/>
      <c r="BD72" s="187">
        <f t="shared" si="1"/>
        <v>20</v>
      </c>
    </row>
    <row r="73" spans="1:56" ht="13.15" customHeight="1">
      <c r="A73" s="337" t="s">
        <v>64</v>
      </c>
      <c r="B73" s="337" t="s">
        <v>65</v>
      </c>
      <c r="C73" s="209" t="s">
        <v>137</v>
      </c>
      <c r="D73" s="262"/>
      <c r="E73" s="262"/>
      <c r="F73" s="262">
        <v>14</v>
      </c>
      <c r="G73" s="262">
        <v>16</v>
      </c>
      <c r="H73" s="262">
        <v>16</v>
      </c>
      <c r="I73" s="262">
        <v>22</v>
      </c>
      <c r="J73" s="262">
        <v>20</v>
      </c>
      <c r="K73" s="262">
        <v>10</v>
      </c>
      <c r="L73" s="262"/>
      <c r="M73" s="262">
        <v>6</v>
      </c>
      <c r="N73" s="262">
        <v>30</v>
      </c>
      <c r="O73" s="262">
        <v>30</v>
      </c>
      <c r="P73" s="262">
        <v>6</v>
      </c>
      <c r="Q73" s="262">
        <v>12</v>
      </c>
      <c r="R73" s="262">
        <v>12</v>
      </c>
      <c r="S73" s="262">
        <v>18</v>
      </c>
      <c r="T73" s="262">
        <v>24</v>
      </c>
      <c r="U73" s="262">
        <v>12</v>
      </c>
      <c r="V73" s="262"/>
      <c r="W73" s="257"/>
      <c r="X73" s="257"/>
      <c r="Y73" s="257"/>
      <c r="Z73" s="257"/>
      <c r="AA73" s="257"/>
      <c r="AB73" s="257"/>
      <c r="AC73" s="272"/>
      <c r="AD73" s="272"/>
      <c r="AE73" s="259"/>
      <c r="AF73" s="259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4"/>
      <c r="BD73" s="187">
        <f t="shared" si="1"/>
        <v>248</v>
      </c>
    </row>
    <row r="74" spans="1:56" ht="13.15" customHeight="1">
      <c r="A74" s="480"/>
      <c r="B74" s="480"/>
      <c r="C74" s="209" t="s">
        <v>138</v>
      </c>
      <c r="D74" s="262"/>
      <c r="E74" s="262"/>
      <c r="F74" s="262">
        <v>7</v>
      </c>
      <c r="G74" s="262">
        <v>8</v>
      </c>
      <c r="H74" s="262">
        <v>8</v>
      </c>
      <c r="I74" s="262">
        <v>11</v>
      </c>
      <c r="J74" s="262">
        <v>10</v>
      </c>
      <c r="K74" s="262">
        <v>5</v>
      </c>
      <c r="L74" s="262"/>
      <c r="M74" s="262">
        <v>3</v>
      </c>
      <c r="N74" s="262">
        <v>15</v>
      </c>
      <c r="O74" s="262">
        <v>15</v>
      </c>
      <c r="P74" s="262">
        <v>3</v>
      </c>
      <c r="Q74" s="262">
        <v>6</v>
      </c>
      <c r="R74" s="262">
        <v>6</v>
      </c>
      <c r="S74" s="262">
        <v>9</v>
      </c>
      <c r="T74" s="262">
        <v>12</v>
      </c>
      <c r="U74" s="262">
        <v>6</v>
      </c>
      <c r="V74" s="262"/>
      <c r="W74" s="257"/>
      <c r="X74" s="257"/>
      <c r="Y74" s="257"/>
      <c r="Z74" s="257"/>
      <c r="AA74" s="257"/>
      <c r="AB74" s="257"/>
      <c r="AC74" s="272"/>
      <c r="AD74" s="272"/>
      <c r="AE74" s="259"/>
      <c r="AF74" s="259"/>
      <c r="AG74" s="263"/>
      <c r="AH74" s="263"/>
      <c r="AI74" s="263"/>
      <c r="AJ74" s="263"/>
      <c r="AK74" s="263"/>
      <c r="AL74" s="263"/>
      <c r="AM74" s="263"/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4"/>
      <c r="BD74" s="187">
        <f t="shared" ref="BD74:BD137" si="16">SUM(D74:BC74)</f>
        <v>124</v>
      </c>
    </row>
    <row r="75" spans="1:56" ht="13.15" customHeight="1">
      <c r="A75" s="337" t="s">
        <v>66</v>
      </c>
      <c r="B75" s="337" t="s">
        <v>67</v>
      </c>
      <c r="C75" s="209" t="s">
        <v>137</v>
      </c>
      <c r="D75" s="262"/>
      <c r="E75" s="262"/>
      <c r="F75" s="262"/>
      <c r="G75" s="262">
        <v>12</v>
      </c>
      <c r="H75" s="262">
        <v>2</v>
      </c>
      <c r="I75" s="262">
        <v>4</v>
      </c>
      <c r="J75" s="262">
        <v>16</v>
      </c>
      <c r="K75" s="262"/>
      <c r="L75" s="262"/>
      <c r="M75" s="262"/>
      <c r="N75" s="262"/>
      <c r="O75" s="262"/>
      <c r="P75" s="262"/>
      <c r="Q75" s="262">
        <v>12</v>
      </c>
      <c r="R75" s="262">
        <v>6</v>
      </c>
      <c r="S75" s="262"/>
      <c r="T75" s="262"/>
      <c r="U75" s="262"/>
      <c r="V75" s="262"/>
      <c r="W75" s="257"/>
      <c r="X75" s="257"/>
      <c r="Y75" s="257"/>
      <c r="Z75" s="257"/>
      <c r="AA75" s="257"/>
      <c r="AB75" s="257"/>
      <c r="AC75" s="272"/>
      <c r="AD75" s="272"/>
      <c r="AE75" s="259"/>
      <c r="AF75" s="259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4"/>
      <c r="BD75" s="187">
        <f t="shared" si="16"/>
        <v>52</v>
      </c>
    </row>
    <row r="76" spans="1:56" ht="13.15" customHeight="1">
      <c r="A76" s="480"/>
      <c r="B76" s="480"/>
      <c r="C76" s="209" t="s">
        <v>138</v>
      </c>
      <c r="D76" s="262"/>
      <c r="E76" s="262"/>
      <c r="F76" s="262"/>
      <c r="G76" s="262">
        <v>6</v>
      </c>
      <c r="H76" s="262">
        <v>1</v>
      </c>
      <c r="I76" s="262">
        <v>2</v>
      </c>
      <c r="J76" s="262">
        <v>8</v>
      </c>
      <c r="K76" s="262"/>
      <c r="L76" s="262"/>
      <c r="M76" s="262"/>
      <c r="N76" s="262"/>
      <c r="O76" s="262"/>
      <c r="P76" s="262"/>
      <c r="Q76" s="262">
        <v>6</v>
      </c>
      <c r="R76" s="262">
        <v>3</v>
      </c>
      <c r="S76" s="262"/>
      <c r="T76" s="262"/>
      <c r="U76" s="262"/>
      <c r="V76" s="262"/>
      <c r="W76" s="257"/>
      <c r="X76" s="257"/>
      <c r="Y76" s="257"/>
      <c r="Z76" s="257"/>
      <c r="AA76" s="257"/>
      <c r="AB76" s="257"/>
      <c r="AC76" s="272"/>
      <c r="AD76" s="272"/>
      <c r="AE76" s="259"/>
      <c r="AF76" s="259"/>
      <c r="AG76" s="263"/>
      <c r="AH76" s="263"/>
      <c r="AI76" s="263"/>
      <c r="AJ76" s="263"/>
      <c r="AK76" s="263"/>
      <c r="AL76" s="263"/>
      <c r="AM76" s="263"/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4"/>
      <c r="BD76" s="187">
        <f t="shared" si="16"/>
        <v>26</v>
      </c>
    </row>
    <row r="77" spans="1:56" ht="13.15" customHeight="1">
      <c r="A77" s="337" t="s">
        <v>68</v>
      </c>
      <c r="B77" s="337" t="s">
        <v>69</v>
      </c>
      <c r="C77" s="209" t="s">
        <v>137</v>
      </c>
      <c r="D77" s="262"/>
      <c r="E77" s="262">
        <v>10</v>
      </c>
      <c r="F77" s="262"/>
      <c r="G77" s="262"/>
      <c r="H77" s="262"/>
      <c r="I77" s="262"/>
      <c r="J77" s="262"/>
      <c r="K77" s="262"/>
      <c r="L77" s="262">
        <v>6</v>
      </c>
      <c r="M77" s="262">
        <v>6</v>
      </c>
      <c r="N77" s="262"/>
      <c r="O77" s="262"/>
      <c r="P77" s="262"/>
      <c r="Q77" s="262"/>
      <c r="R77" s="262"/>
      <c r="S77" s="262"/>
      <c r="T77" s="262"/>
      <c r="U77" s="262"/>
      <c r="V77" s="262">
        <v>4</v>
      </c>
      <c r="W77" s="257"/>
      <c r="X77" s="257"/>
      <c r="Y77" s="257"/>
      <c r="Z77" s="257"/>
      <c r="AA77" s="257"/>
      <c r="AB77" s="257"/>
      <c r="AC77" s="272"/>
      <c r="AD77" s="272"/>
      <c r="AE77" s="259"/>
      <c r="AF77" s="259"/>
      <c r="AG77" s="263"/>
      <c r="AH77" s="263"/>
      <c r="AI77" s="263"/>
      <c r="AJ77" s="263"/>
      <c r="AK77" s="263"/>
      <c r="AL77" s="263"/>
      <c r="AM77" s="263"/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4"/>
      <c r="BD77" s="187">
        <f t="shared" si="16"/>
        <v>26</v>
      </c>
    </row>
    <row r="78" spans="1:56" ht="13.15" customHeight="1">
      <c r="A78" s="480"/>
      <c r="B78" s="480"/>
      <c r="C78" s="209" t="s">
        <v>138</v>
      </c>
      <c r="D78" s="262"/>
      <c r="E78" s="262">
        <v>5</v>
      </c>
      <c r="F78" s="262"/>
      <c r="G78" s="262"/>
      <c r="H78" s="262"/>
      <c r="I78" s="262"/>
      <c r="J78" s="262"/>
      <c r="K78" s="262"/>
      <c r="L78" s="262">
        <v>3</v>
      </c>
      <c r="M78" s="262">
        <v>3</v>
      </c>
      <c r="N78" s="262"/>
      <c r="O78" s="262"/>
      <c r="P78" s="262"/>
      <c r="Q78" s="262"/>
      <c r="R78" s="262"/>
      <c r="S78" s="262"/>
      <c r="T78" s="262"/>
      <c r="U78" s="262"/>
      <c r="V78" s="262">
        <v>2</v>
      </c>
      <c r="W78" s="257"/>
      <c r="X78" s="257"/>
      <c r="Y78" s="257"/>
      <c r="Z78" s="257"/>
      <c r="AA78" s="257"/>
      <c r="AB78" s="257"/>
      <c r="AC78" s="272"/>
      <c r="AD78" s="272"/>
      <c r="AE78" s="259"/>
      <c r="AF78" s="259"/>
      <c r="AG78" s="263"/>
      <c r="AH78" s="263"/>
      <c r="AI78" s="263"/>
      <c r="AJ78" s="263"/>
      <c r="AK78" s="263"/>
      <c r="AL78" s="263"/>
      <c r="AM78" s="263"/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B78" s="263"/>
      <c r="BC78" s="264"/>
      <c r="BD78" s="187">
        <f t="shared" si="16"/>
        <v>13</v>
      </c>
    </row>
    <row r="79" spans="1:56" ht="13.15" customHeight="1">
      <c r="A79" s="326" t="s">
        <v>70</v>
      </c>
      <c r="B79" s="351" t="s">
        <v>123</v>
      </c>
      <c r="C79" s="208" t="s">
        <v>137</v>
      </c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7"/>
      <c r="X79" s="257"/>
      <c r="Y79" s="257"/>
      <c r="Z79" s="257"/>
      <c r="AA79" s="257"/>
      <c r="AB79" s="257"/>
      <c r="AC79" s="272"/>
      <c r="AD79" s="272"/>
      <c r="AE79" s="259"/>
      <c r="AF79" s="259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4"/>
      <c r="BD79" s="187">
        <f t="shared" si="16"/>
        <v>0</v>
      </c>
    </row>
    <row r="80" spans="1:56" ht="13.15" customHeight="1">
      <c r="A80" s="326"/>
      <c r="B80" s="474"/>
      <c r="C80" s="208" t="s">
        <v>138</v>
      </c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7"/>
      <c r="X80" s="257"/>
      <c r="Y80" s="257"/>
      <c r="Z80" s="257"/>
      <c r="AA80" s="257"/>
      <c r="AB80" s="257"/>
      <c r="AC80" s="272"/>
      <c r="AD80" s="272"/>
      <c r="AE80" s="259"/>
      <c r="AF80" s="259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4"/>
      <c r="BD80" s="187">
        <f t="shared" si="16"/>
        <v>0</v>
      </c>
    </row>
    <row r="81" spans="1:56" ht="13.15" customHeight="1">
      <c r="A81" s="367" t="s">
        <v>71</v>
      </c>
      <c r="B81" s="367" t="s">
        <v>72</v>
      </c>
      <c r="C81" s="211" t="s">
        <v>137</v>
      </c>
      <c r="D81" s="282">
        <f>D83+D93+D97+D101</f>
        <v>0</v>
      </c>
      <c r="E81" s="282">
        <f t="shared" ref="E81:AF81" si="17">E83+E93+E97+E101</f>
        <v>0</v>
      </c>
      <c r="F81" s="282">
        <f t="shared" si="17"/>
        <v>0</v>
      </c>
      <c r="G81" s="282">
        <f t="shared" si="17"/>
        <v>0</v>
      </c>
      <c r="H81" s="282">
        <f t="shared" si="17"/>
        <v>0</v>
      </c>
      <c r="I81" s="282">
        <f t="shared" si="17"/>
        <v>0</v>
      </c>
      <c r="J81" s="282">
        <f t="shared" si="17"/>
        <v>0</v>
      </c>
      <c r="K81" s="282">
        <f t="shared" si="17"/>
        <v>20</v>
      </c>
      <c r="L81" s="282">
        <f t="shared" si="17"/>
        <v>12</v>
      </c>
      <c r="M81" s="282">
        <f t="shared" si="17"/>
        <v>24</v>
      </c>
      <c r="N81" s="282">
        <f t="shared" si="17"/>
        <v>4</v>
      </c>
      <c r="O81" s="282">
        <f t="shared" si="17"/>
        <v>4</v>
      </c>
      <c r="P81" s="282">
        <f t="shared" si="17"/>
        <v>26</v>
      </c>
      <c r="Q81" s="282">
        <f t="shared" si="17"/>
        <v>12</v>
      </c>
      <c r="R81" s="282">
        <f t="shared" si="17"/>
        <v>16</v>
      </c>
      <c r="S81" s="282">
        <f t="shared" si="17"/>
        <v>18</v>
      </c>
      <c r="T81" s="282">
        <f t="shared" si="17"/>
        <v>6</v>
      </c>
      <c r="U81" s="282">
        <f t="shared" si="17"/>
        <v>22</v>
      </c>
      <c r="V81" s="282">
        <f t="shared" si="17"/>
        <v>30</v>
      </c>
      <c r="W81" s="282">
        <f t="shared" si="17"/>
        <v>0</v>
      </c>
      <c r="X81" s="282">
        <f t="shared" si="17"/>
        <v>0</v>
      </c>
      <c r="Y81" s="282">
        <f t="shared" si="17"/>
        <v>0</v>
      </c>
      <c r="Z81" s="282">
        <f t="shared" si="17"/>
        <v>0</v>
      </c>
      <c r="AA81" s="282">
        <f t="shared" si="17"/>
        <v>0</v>
      </c>
      <c r="AB81" s="282">
        <f t="shared" si="17"/>
        <v>0</v>
      </c>
      <c r="AC81" s="282">
        <f t="shared" si="17"/>
        <v>0</v>
      </c>
      <c r="AD81" s="282">
        <f t="shared" si="17"/>
        <v>0</v>
      </c>
      <c r="AE81" s="282">
        <f t="shared" si="17"/>
        <v>0</v>
      </c>
      <c r="AF81" s="282">
        <f t="shared" si="17"/>
        <v>0</v>
      </c>
      <c r="AG81" s="282">
        <f t="shared" ref="AG81:BC82" si="18">AG83+AG85+AG87+AG89+AG91+AG93+AG95+AG97+AG99+AG101+AG103</f>
        <v>0</v>
      </c>
      <c r="AH81" s="282">
        <f t="shared" si="18"/>
        <v>0</v>
      </c>
      <c r="AI81" s="282">
        <f t="shared" si="18"/>
        <v>0</v>
      </c>
      <c r="AJ81" s="282">
        <f t="shared" si="18"/>
        <v>0</v>
      </c>
      <c r="AK81" s="282">
        <f t="shared" si="18"/>
        <v>0</v>
      </c>
      <c r="AL81" s="282">
        <f t="shared" si="18"/>
        <v>0</v>
      </c>
      <c r="AM81" s="282">
        <f t="shared" si="18"/>
        <v>0</v>
      </c>
      <c r="AN81" s="282">
        <f t="shared" si="18"/>
        <v>0</v>
      </c>
      <c r="AO81" s="282">
        <f t="shared" si="18"/>
        <v>0</v>
      </c>
      <c r="AP81" s="282">
        <f t="shared" si="18"/>
        <v>0</v>
      </c>
      <c r="AQ81" s="282">
        <f t="shared" si="18"/>
        <v>0</v>
      </c>
      <c r="AR81" s="282">
        <f t="shared" si="18"/>
        <v>0</v>
      </c>
      <c r="AS81" s="282">
        <f t="shared" si="18"/>
        <v>0</v>
      </c>
      <c r="AT81" s="282">
        <f t="shared" si="18"/>
        <v>0</v>
      </c>
      <c r="AU81" s="282">
        <f t="shared" si="18"/>
        <v>0</v>
      </c>
      <c r="AV81" s="282">
        <f t="shared" si="18"/>
        <v>0</v>
      </c>
      <c r="AW81" s="282">
        <f t="shared" si="18"/>
        <v>0</v>
      </c>
      <c r="AX81" s="282">
        <f t="shared" si="18"/>
        <v>0</v>
      </c>
      <c r="AY81" s="282">
        <f t="shared" si="18"/>
        <v>0</v>
      </c>
      <c r="AZ81" s="282">
        <f t="shared" si="18"/>
        <v>0</v>
      </c>
      <c r="BA81" s="282">
        <f t="shared" si="18"/>
        <v>0</v>
      </c>
      <c r="BB81" s="282">
        <f t="shared" si="18"/>
        <v>0</v>
      </c>
      <c r="BC81" s="283">
        <f t="shared" si="18"/>
        <v>0</v>
      </c>
      <c r="BD81" s="187">
        <f t="shared" si="16"/>
        <v>194</v>
      </c>
    </row>
    <row r="82" spans="1:56" ht="13.15" customHeight="1">
      <c r="A82" s="474"/>
      <c r="B82" s="479"/>
      <c r="C82" s="211" t="s">
        <v>138</v>
      </c>
      <c r="D82" s="282">
        <f>D84+D94+D98+D102</f>
        <v>0</v>
      </c>
      <c r="E82" s="282">
        <f t="shared" ref="E82:AF82" si="19">E84+E94+E98+E102</f>
        <v>0</v>
      </c>
      <c r="F82" s="282">
        <f t="shared" si="19"/>
        <v>0</v>
      </c>
      <c r="G82" s="282">
        <f t="shared" si="19"/>
        <v>0</v>
      </c>
      <c r="H82" s="282">
        <f t="shared" si="19"/>
        <v>0</v>
      </c>
      <c r="I82" s="282">
        <f t="shared" si="19"/>
        <v>0</v>
      </c>
      <c r="J82" s="282">
        <f t="shared" si="19"/>
        <v>0</v>
      </c>
      <c r="K82" s="282">
        <f t="shared" si="19"/>
        <v>10</v>
      </c>
      <c r="L82" s="282">
        <f t="shared" si="19"/>
        <v>6</v>
      </c>
      <c r="M82" s="282">
        <f t="shared" si="19"/>
        <v>12</v>
      </c>
      <c r="N82" s="282">
        <f t="shared" si="19"/>
        <v>2</v>
      </c>
      <c r="O82" s="282">
        <f t="shared" si="19"/>
        <v>2</v>
      </c>
      <c r="P82" s="282">
        <f t="shared" si="19"/>
        <v>13</v>
      </c>
      <c r="Q82" s="282">
        <f t="shared" si="19"/>
        <v>6</v>
      </c>
      <c r="R82" s="282">
        <f t="shared" si="19"/>
        <v>8</v>
      </c>
      <c r="S82" s="282">
        <f t="shared" si="19"/>
        <v>9</v>
      </c>
      <c r="T82" s="282">
        <f t="shared" si="19"/>
        <v>3</v>
      </c>
      <c r="U82" s="282">
        <f t="shared" si="19"/>
        <v>11</v>
      </c>
      <c r="V82" s="282">
        <f t="shared" si="19"/>
        <v>15</v>
      </c>
      <c r="W82" s="282">
        <f t="shared" si="19"/>
        <v>0</v>
      </c>
      <c r="X82" s="282">
        <f t="shared" si="19"/>
        <v>0</v>
      </c>
      <c r="Y82" s="282">
        <f t="shared" si="19"/>
        <v>0</v>
      </c>
      <c r="Z82" s="282">
        <f t="shared" si="19"/>
        <v>0</v>
      </c>
      <c r="AA82" s="282">
        <f t="shared" si="19"/>
        <v>0</v>
      </c>
      <c r="AB82" s="282">
        <f t="shared" si="19"/>
        <v>0</v>
      </c>
      <c r="AC82" s="282">
        <f t="shared" si="19"/>
        <v>0</v>
      </c>
      <c r="AD82" s="282">
        <f t="shared" si="19"/>
        <v>0</v>
      </c>
      <c r="AE82" s="282">
        <f t="shared" si="19"/>
        <v>0</v>
      </c>
      <c r="AF82" s="282">
        <f t="shared" si="19"/>
        <v>0</v>
      </c>
      <c r="AG82" s="282">
        <f t="shared" si="18"/>
        <v>0</v>
      </c>
      <c r="AH82" s="282">
        <f t="shared" si="18"/>
        <v>0</v>
      </c>
      <c r="AI82" s="282">
        <f t="shared" si="18"/>
        <v>0</v>
      </c>
      <c r="AJ82" s="282">
        <f t="shared" si="18"/>
        <v>0</v>
      </c>
      <c r="AK82" s="282">
        <f t="shared" si="18"/>
        <v>0</v>
      </c>
      <c r="AL82" s="282">
        <f t="shared" si="18"/>
        <v>0</v>
      </c>
      <c r="AM82" s="282">
        <f t="shared" si="18"/>
        <v>0</v>
      </c>
      <c r="AN82" s="282">
        <f t="shared" si="18"/>
        <v>0</v>
      </c>
      <c r="AO82" s="282">
        <f t="shared" si="18"/>
        <v>0</v>
      </c>
      <c r="AP82" s="282">
        <f t="shared" si="18"/>
        <v>0</v>
      </c>
      <c r="AQ82" s="282">
        <f t="shared" si="18"/>
        <v>0</v>
      </c>
      <c r="AR82" s="282">
        <f t="shared" si="18"/>
        <v>0</v>
      </c>
      <c r="AS82" s="282">
        <f t="shared" si="18"/>
        <v>0</v>
      </c>
      <c r="AT82" s="282">
        <f t="shared" si="18"/>
        <v>0</v>
      </c>
      <c r="AU82" s="282">
        <f t="shared" si="18"/>
        <v>0</v>
      </c>
      <c r="AV82" s="282">
        <f t="shared" si="18"/>
        <v>0</v>
      </c>
      <c r="AW82" s="282">
        <f t="shared" si="18"/>
        <v>0</v>
      </c>
      <c r="AX82" s="282">
        <f t="shared" si="18"/>
        <v>0</v>
      </c>
      <c r="AY82" s="282">
        <f t="shared" si="18"/>
        <v>0</v>
      </c>
      <c r="AZ82" s="282">
        <f t="shared" si="18"/>
        <v>0</v>
      </c>
      <c r="BA82" s="282">
        <f t="shared" si="18"/>
        <v>0</v>
      </c>
      <c r="BB82" s="282">
        <f t="shared" si="18"/>
        <v>0</v>
      </c>
      <c r="BC82" s="283">
        <f t="shared" si="18"/>
        <v>0</v>
      </c>
      <c r="BD82" s="187">
        <f t="shared" si="16"/>
        <v>97</v>
      </c>
    </row>
    <row r="83" spans="1:56" ht="13.15" customHeight="1">
      <c r="A83" s="365" t="s">
        <v>73</v>
      </c>
      <c r="B83" s="351" t="s">
        <v>74</v>
      </c>
      <c r="C83" s="208" t="s">
        <v>137</v>
      </c>
      <c r="D83" s="256">
        <f>SUM(D85+D87)</f>
        <v>0</v>
      </c>
      <c r="E83" s="256">
        <f t="shared" ref="E83:AF83" si="20">SUM(E85+E87)</f>
        <v>0</v>
      </c>
      <c r="F83" s="256">
        <f t="shared" si="20"/>
        <v>0</v>
      </c>
      <c r="G83" s="256">
        <f t="shared" si="20"/>
        <v>0</v>
      </c>
      <c r="H83" s="256">
        <f t="shared" si="20"/>
        <v>0</v>
      </c>
      <c r="I83" s="256">
        <f t="shared" si="20"/>
        <v>0</v>
      </c>
      <c r="J83" s="256">
        <f t="shared" si="20"/>
        <v>0</v>
      </c>
      <c r="K83" s="256">
        <f t="shared" si="20"/>
        <v>4</v>
      </c>
      <c r="L83" s="256">
        <f t="shared" si="20"/>
        <v>8</v>
      </c>
      <c r="M83" s="256">
        <f t="shared" si="20"/>
        <v>0</v>
      </c>
      <c r="N83" s="256">
        <f t="shared" si="20"/>
        <v>0</v>
      </c>
      <c r="O83" s="256">
        <f t="shared" si="20"/>
        <v>0</v>
      </c>
      <c r="P83" s="256">
        <f t="shared" si="20"/>
        <v>0</v>
      </c>
      <c r="Q83" s="256">
        <f t="shared" si="20"/>
        <v>0</v>
      </c>
      <c r="R83" s="256">
        <f t="shared" si="20"/>
        <v>0</v>
      </c>
      <c r="S83" s="256">
        <f t="shared" si="20"/>
        <v>0</v>
      </c>
      <c r="T83" s="256">
        <f t="shared" si="20"/>
        <v>0</v>
      </c>
      <c r="U83" s="256">
        <f t="shared" si="20"/>
        <v>0</v>
      </c>
      <c r="V83" s="256">
        <f t="shared" si="20"/>
        <v>2</v>
      </c>
      <c r="W83" s="257">
        <f t="shared" si="20"/>
        <v>0</v>
      </c>
      <c r="X83" s="257">
        <f t="shared" si="20"/>
        <v>0</v>
      </c>
      <c r="Y83" s="257">
        <f t="shared" si="20"/>
        <v>0</v>
      </c>
      <c r="Z83" s="257">
        <f t="shared" si="20"/>
        <v>0</v>
      </c>
      <c r="AA83" s="257">
        <f t="shared" si="20"/>
        <v>0</v>
      </c>
      <c r="AB83" s="257">
        <f t="shared" si="20"/>
        <v>0</v>
      </c>
      <c r="AC83" s="272">
        <f t="shared" si="20"/>
        <v>0</v>
      </c>
      <c r="AD83" s="272">
        <f t="shared" si="20"/>
        <v>0</v>
      </c>
      <c r="AE83" s="259">
        <f t="shared" si="20"/>
        <v>0</v>
      </c>
      <c r="AF83" s="259">
        <f t="shared" si="20"/>
        <v>0</v>
      </c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273"/>
      <c r="BB83" s="273"/>
      <c r="BC83" s="274"/>
      <c r="BD83" s="187">
        <f t="shared" si="16"/>
        <v>14</v>
      </c>
    </row>
    <row r="84" spans="1:56" ht="13.15" customHeight="1">
      <c r="A84" s="474"/>
      <c r="B84" s="474"/>
      <c r="C84" s="208" t="s">
        <v>138</v>
      </c>
      <c r="D84" s="256">
        <f>SUM(D86+D88)</f>
        <v>0</v>
      </c>
      <c r="E84" s="256">
        <f t="shared" ref="E84:AF84" si="21">SUM(E86+E88)</f>
        <v>0</v>
      </c>
      <c r="F84" s="256">
        <f t="shared" si="21"/>
        <v>0</v>
      </c>
      <c r="G84" s="256">
        <f t="shared" si="21"/>
        <v>0</v>
      </c>
      <c r="H84" s="256">
        <f t="shared" si="21"/>
        <v>0</v>
      </c>
      <c r="I84" s="256">
        <f t="shared" si="21"/>
        <v>0</v>
      </c>
      <c r="J84" s="256">
        <f t="shared" si="21"/>
        <v>0</v>
      </c>
      <c r="K84" s="256">
        <f t="shared" si="21"/>
        <v>2</v>
      </c>
      <c r="L84" s="256">
        <f t="shared" si="21"/>
        <v>4</v>
      </c>
      <c r="M84" s="256">
        <f t="shared" si="21"/>
        <v>0</v>
      </c>
      <c r="N84" s="256">
        <f t="shared" si="21"/>
        <v>0</v>
      </c>
      <c r="O84" s="256">
        <f t="shared" si="21"/>
        <v>0</v>
      </c>
      <c r="P84" s="256">
        <f t="shared" si="21"/>
        <v>0</v>
      </c>
      <c r="Q84" s="256">
        <f t="shared" si="21"/>
        <v>0</v>
      </c>
      <c r="R84" s="256">
        <f t="shared" si="21"/>
        <v>0</v>
      </c>
      <c r="S84" s="256">
        <f t="shared" si="21"/>
        <v>0</v>
      </c>
      <c r="T84" s="256">
        <f t="shared" si="21"/>
        <v>0</v>
      </c>
      <c r="U84" s="256">
        <f t="shared" si="21"/>
        <v>0</v>
      </c>
      <c r="V84" s="256">
        <f t="shared" si="21"/>
        <v>1</v>
      </c>
      <c r="W84" s="257">
        <f t="shared" si="21"/>
        <v>0</v>
      </c>
      <c r="X84" s="257">
        <f t="shared" si="21"/>
        <v>0</v>
      </c>
      <c r="Y84" s="257">
        <f t="shared" si="21"/>
        <v>0</v>
      </c>
      <c r="Z84" s="257">
        <f t="shared" si="21"/>
        <v>0</v>
      </c>
      <c r="AA84" s="257">
        <f t="shared" si="21"/>
        <v>0</v>
      </c>
      <c r="AB84" s="257">
        <f t="shared" si="21"/>
        <v>0</v>
      </c>
      <c r="AC84" s="272">
        <f t="shared" si="21"/>
        <v>0</v>
      </c>
      <c r="AD84" s="272">
        <f t="shared" si="21"/>
        <v>0</v>
      </c>
      <c r="AE84" s="259">
        <f t="shared" si="21"/>
        <v>0</v>
      </c>
      <c r="AF84" s="259">
        <f t="shared" si="21"/>
        <v>0</v>
      </c>
      <c r="AG84" s="273"/>
      <c r="AH84" s="273"/>
      <c r="AI84" s="273"/>
      <c r="AJ84" s="273"/>
      <c r="AK84" s="273"/>
      <c r="AL84" s="273"/>
      <c r="AM84" s="273"/>
      <c r="AN84" s="273"/>
      <c r="AO84" s="273"/>
      <c r="AP84" s="273"/>
      <c r="AQ84" s="273"/>
      <c r="AR84" s="273"/>
      <c r="AS84" s="273"/>
      <c r="AT84" s="273"/>
      <c r="AU84" s="273"/>
      <c r="AV84" s="273"/>
      <c r="AW84" s="273"/>
      <c r="AX84" s="273"/>
      <c r="AY84" s="273"/>
      <c r="AZ84" s="273"/>
      <c r="BA84" s="273"/>
      <c r="BB84" s="273"/>
      <c r="BC84" s="274"/>
      <c r="BD84" s="187">
        <f t="shared" si="16"/>
        <v>7</v>
      </c>
    </row>
    <row r="85" spans="1:56" ht="13.15" customHeight="1">
      <c r="A85" s="337" t="s">
        <v>50</v>
      </c>
      <c r="B85" s="337" t="s">
        <v>75</v>
      </c>
      <c r="C85" s="209" t="s">
        <v>137</v>
      </c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57"/>
      <c r="X85" s="257"/>
      <c r="Y85" s="257"/>
      <c r="Z85" s="257"/>
      <c r="AA85" s="257"/>
      <c r="AB85" s="257"/>
      <c r="AC85" s="272"/>
      <c r="AD85" s="272"/>
      <c r="AE85" s="259"/>
      <c r="AF85" s="259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4"/>
      <c r="BD85" s="187">
        <f t="shared" si="16"/>
        <v>0</v>
      </c>
    </row>
    <row r="86" spans="1:56" ht="13.15" customHeight="1">
      <c r="A86" s="480"/>
      <c r="B86" s="480"/>
      <c r="C86" s="209" t="s">
        <v>138</v>
      </c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57"/>
      <c r="X86" s="257"/>
      <c r="Y86" s="257"/>
      <c r="Z86" s="257"/>
      <c r="AA86" s="257"/>
      <c r="AB86" s="257"/>
      <c r="AC86" s="272"/>
      <c r="AD86" s="272"/>
      <c r="AE86" s="259"/>
      <c r="AF86" s="259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4"/>
      <c r="BD86" s="187">
        <f t="shared" si="16"/>
        <v>0</v>
      </c>
    </row>
    <row r="87" spans="1:56" ht="13.15" customHeight="1">
      <c r="A87" s="337" t="s">
        <v>76</v>
      </c>
      <c r="B87" s="337" t="s">
        <v>74</v>
      </c>
      <c r="C87" s="209" t="s">
        <v>137</v>
      </c>
      <c r="D87" s="262"/>
      <c r="E87" s="262"/>
      <c r="F87" s="262"/>
      <c r="G87" s="262"/>
      <c r="H87" s="262"/>
      <c r="I87" s="262"/>
      <c r="J87" s="262"/>
      <c r="K87" s="262">
        <v>4</v>
      </c>
      <c r="L87" s="262">
        <v>8</v>
      </c>
      <c r="M87" s="262"/>
      <c r="N87" s="262"/>
      <c r="O87" s="262"/>
      <c r="P87" s="262"/>
      <c r="Q87" s="262"/>
      <c r="R87" s="262"/>
      <c r="S87" s="262"/>
      <c r="T87" s="262"/>
      <c r="U87" s="262"/>
      <c r="V87" s="262">
        <v>2</v>
      </c>
      <c r="W87" s="257"/>
      <c r="X87" s="257"/>
      <c r="Y87" s="257"/>
      <c r="Z87" s="257"/>
      <c r="AA87" s="257"/>
      <c r="AB87" s="257"/>
      <c r="AC87" s="272"/>
      <c r="AD87" s="272"/>
      <c r="AE87" s="259"/>
      <c r="AF87" s="259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4"/>
      <c r="BD87" s="187">
        <f t="shared" si="16"/>
        <v>14</v>
      </c>
    </row>
    <row r="88" spans="1:56" ht="13.15" customHeight="1">
      <c r="A88" s="480"/>
      <c r="B88" s="480"/>
      <c r="C88" s="209" t="s">
        <v>138</v>
      </c>
      <c r="D88" s="262"/>
      <c r="E88" s="262"/>
      <c r="F88" s="262"/>
      <c r="G88" s="262"/>
      <c r="H88" s="262"/>
      <c r="I88" s="262"/>
      <c r="J88" s="262"/>
      <c r="K88" s="262">
        <v>2</v>
      </c>
      <c r="L88" s="262">
        <v>4</v>
      </c>
      <c r="M88" s="262"/>
      <c r="N88" s="262"/>
      <c r="O88" s="262"/>
      <c r="P88" s="262"/>
      <c r="Q88" s="262"/>
      <c r="R88" s="262"/>
      <c r="S88" s="262"/>
      <c r="T88" s="262"/>
      <c r="U88" s="262"/>
      <c r="V88" s="262">
        <v>1</v>
      </c>
      <c r="W88" s="257"/>
      <c r="X88" s="257"/>
      <c r="Y88" s="257"/>
      <c r="Z88" s="257"/>
      <c r="AA88" s="257"/>
      <c r="AB88" s="257"/>
      <c r="AC88" s="272"/>
      <c r="AD88" s="272"/>
      <c r="AE88" s="259"/>
      <c r="AF88" s="259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4"/>
      <c r="BD88" s="187">
        <f t="shared" si="16"/>
        <v>7</v>
      </c>
    </row>
    <row r="89" spans="1:56" ht="13.15" customHeight="1">
      <c r="A89" s="326" t="s">
        <v>77</v>
      </c>
      <c r="B89" s="351" t="s">
        <v>122</v>
      </c>
      <c r="C89" s="208" t="s">
        <v>137</v>
      </c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7"/>
      <c r="X89" s="257"/>
      <c r="Y89" s="257"/>
      <c r="Z89" s="257"/>
      <c r="AA89" s="257"/>
      <c r="AB89" s="257"/>
      <c r="AC89" s="272"/>
      <c r="AD89" s="272"/>
      <c r="AE89" s="259"/>
      <c r="AF89" s="259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273"/>
      <c r="AV89" s="273"/>
      <c r="AW89" s="273"/>
      <c r="AX89" s="273"/>
      <c r="AY89" s="273"/>
      <c r="AZ89" s="273"/>
      <c r="BA89" s="273"/>
      <c r="BB89" s="273"/>
      <c r="BC89" s="274"/>
      <c r="BD89" s="187">
        <f t="shared" si="16"/>
        <v>0</v>
      </c>
    </row>
    <row r="90" spans="1:56" ht="13.15" customHeight="1">
      <c r="A90" s="326"/>
      <c r="B90" s="474"/>
      <c r="C90" s="208" t="s">
        <v>138</v>
      </c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7"/>
      <c r="X90" s="257"/>
      <c r="Y90" s="257"/>
      <c r="Z90" s="257"/>
      <c r="AA90" s="257"/>
      <c r="AB90" s="257"/>
      <c r="AC90" s="272"/>
      <c r="AD90" s="272"/>
      <c r="AE90" s="259"/>
      <c r="AF90" s="259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273"/>
      <c r="AV90" s="273"/>
      <c r="AW90" s="273"/>
      <c r="AX90" s="273"/>
      <c r="AY90" s="273"/>
      <c r="AZ90" s="273"/>
      <c r="BA90" s="273"/>
      <c r="BB90" s="273"/>
      <c r="BC90" s="274"/>
      <c r="BD90" s="187">
        <f t="shared" si="16"/>
        <v>0</v>
      </c>
    </row>
    <row r="91" spans="1:56" ht="13.15" customHeight="1">
      <c r="A91" s="326" t="s">
        <v>77</v>
      </c>
      <c r="B91" s="410" t="s">
        <v>121</v>
      </c>
      <c r="C91" s="208" t="s">
        <v>137</v>
      </c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7"/>
      <c r="X91" s="257"/>
      <c r="Y91" s="257"/>
      <c r="Z91" s="257"/>
      <c r="AA91" s="257"/>
      <c r="AB91" s="257"/>
      <c r="AC91" s="272"/>
      <c r="AD91" s="272"/>
      <c r="AE91" s="259"/>
      <c r="AF91" s="259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4"/>
      <c r="BD91" s="187">
        <f t="shared" si="16"/>
        <v>0</v>
      </c>
    </row>
    <row r="92" spans="1:56" ht="13.15" customHeight="1">
      <c r="A92" s="326"/>
      <c r="B92" s="474"/>
      <c r="C92" s="208" t="s">
        <v>138</v>
      </c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7"/>
      <c r="X92" s="257"/>
      <c r="Y92" s="257"/>
      <c r="Z92" s="257"/>
      <c r="AA92" s="257"/>
      <c r="AB92" s="257"/>
      <c r="AC92" s="272"/>
      <c r="AD92" s="272"/>
      <c r="AE92" s="259"/>
      <c r="AF92" s="259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4"/>
      <c r="BD92" s="187">
        <f t="shared" si="16"/>
        <v>0</v>
      </c>
    </row>
    <row r="93" spans="1:56" ht="13.15" customHeight="1">
      <c r="A93" s="375" t="s">
        <v>78</v>
      </c>
      <c r="B93" s="337" t="s">
        <v>79</v>
      </c>
      <c r="C93" s="209" t="s">
        <v>137</v>
      </c>
      <c r="D93" s="262"/>
      <c r="E93" s="262"/>
      <c r="F93" s="262"/>
      <c r="G93" s="262"/>
      <c r="H93" s="262"/>
      <c r="I93" s="262"/>
      <c r="J93" s="262"/>
      <c r="K93" s="262">
        <v>4</v>
      </c>
      <c r="L93" s="262">
        <v>2</v>
      </c>
      <c r="M93" s="262">
        <v>6</v>
      </c>
      <c r="N93" s="262">
        <v>4</v>
      </c>
      <c r="O93" s="262">
        <v>2</v>
      </c>
      <c r="P93" s="262">
        <v>24</v>
      </c>
      <c r="Q93" s="262">
        <v>12</v>
      </c>
      <c r="R93" s="262">
        <v>2</v>
      </c>
      <c r="S93" s="262">
        <v>14</v>
      </c>
      <c r="T93" s="262">
        <v>6</v>
      </c>
      <c r="U93" s="262">
        <v>20</v>
      </c>
      <c r="V93" s="262">
        <v>24</v>
      </c>
      <c r="W93" s="257"/>
      <c r="X93" s="257"/>
      <c r="Y93" s="257"/>
      <c r="Z93" s="257"/>
      <c r="AA93" s="257"/>
      <c r="AB93" s="257"/>
      <c r="AC93" s="272"/>
      <c r="AD93" s="272"/>
      <c r="AE93" s="259"/>
      <c r="AF93" s="259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4"/>
      <c r="BD93" s="187">
        <f t="shared" si="16"/>
        <v>120</v>
      </c>
    </row>
    <row r="94" spans="1:56" ht="13.15" customHeight="1">
      <c r="A94" s="480"/>
      <c r="B94" s="480"/>
      <c r="C94" s="209" t="s">
        <v>138</v>
      </c>
      <c r="D94" s="262"/>
      <c r="E94" s="262"/>
      <c r="F94" s="262"/>
      <c r="G94" s="262"/>
      <c r="H94" s="262"/>
      <c r="I94" s="262"/>
      <c r="J94" s="262"/>
      <c r="K94" s="262">
        <v>2</v>
      </c>
      <c r="L94" s="262">
        <v>1</v>
      </c>
      <c r="M94" s="262">
        <v>3</v>
      </c>
      <c r="N94" s="262">
        <v>2</v>
      </c>
      <c r="O94" s="262">
        <v>1</v>
      </c>
      <c r="P94" s="262">
        <v>12</v>
      </c>
      <c r="Q94" s="262">
        <v>6</v>
      </c>
      <c r="R94" s="262">
        <v>1</v>
      </c>
      <c r="S94" s="262">
        <v>7</v>
      </c>
      <c r="T94" s="262">
        <v>3</v>
      </c>
      <c r="U94" s="262">
        <v>10</v>
      </c>
      <c r="V94" s="262">
        <v>12</v>
      </c>
      <c r="W94" s="257"/>
      <c r="X94" s="257"/>
      <c r="Y94" s="257"/>
      <c r="Z94" s="257"/>
      <c r="AA94" s="257"/>
      <c r="AB94" s="257"/>
      <c r="AC94" s="272"/>
      <c r="AD94" s="272"/>
      <c r="AE94" s="259"/>
      <c r="AF94" s="259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4"/>
      <c r="BD94" s="187">
        <f t="shared" si="16"/>
        <v>60</v>
      </c>
    </row>
    <row r="95" spans="1:56" ht="13.15" customHeight="1">
      <c r="A95" s="326" t="s">
        <v>77</v>
      </c>
      <c r="B95" s="351" t="s">
        <v>120</v>
      </c>
      <c r="C95" s="208" t="s">
        <v>137</v>
      </c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7"/>
      <c r="X95" s="257"/>
      <c r="Y95" s="257"/>
      <c r="Z95" s="257"/>
      <c r="AA95" s="257"/>
      <c r="AB95" s="257"/>
      <c r="AC95" s="272"/>
      <c r="AD95" s="272"/>
      <c r="AE95" s="259"/>
      <c r="AF95" s="259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273"/>
      <c r="AV95" s="273"/>
      <c r="AW95" s="273"/>
      <c r="AX95" s="273"/>
      <c r="AY95" s="273"/>
      <c r="AZ95" s="273"/>
      <c r="BA95" s="273"/>
      <c r="BB95" s="273"/>
      <c r="BC95" s="274"/>
      <c r="BD95" s="187">
        <f t="shared" si="16"/>
        <v>0</v>
      </c>
    </row>
    <row r="96" spans="1:56" ht="13.15" customHeight="1">
      <c r="A96" s="326"/>
      <c r="B96" s="474"/>
      <c r="C96" s="208" t="s">
        <v>138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7"/>
      <c r="X96" s="257"/>
      <c r="Y96" s="257"/>
      <c r="Z96" s="257"/>
      <c r="AA96" s="257"/>
      <c r="AB96" s="257"/>
      <c r="AC96" s="272"/>
      <c r="AD96" s="272"/>
      <c r="AE96" s="259"/>
      <c r="AF96" s="259"/>
      <c r="AG96" s="273"/>
      <c r="AH96" s="273"/>
      <c r="AI96" s="273"/>
      <c r="AJ96" s="273"/>
      <c r="AK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273"/>
      <c r="AV96" s="273"/>
      <c r="AW96" s="273"/>
      <c r="AX96" s="273"/>
      <c r="AY96" s="273"/>
      <c r="AZ96" s="273"/>
      <c r="BA96" s="273"/>
      <c r="BB96" s="273"/>
      <c r="BC96" s="274"/>
      <c r="BD96" s="187">
        <f t="shared" si="16"/>
        <v>0</v>
      </c>
    </row>
    <row r="97" spans="1:56" ht="13.15" customHeight="1">
      <c r="A97" s="375" t="s">
        <v>80</v>
      </c>
      <c r="B97" s="337" t="s">
        <v>81</v>
      </c>
      <c r="C97" s="209" t="s">
        <v>137</v>
      </c>
      <c r="D97" s="262"/>
      <c r="E97" s="262"/>
      <c r="F97" s="262"/>
      <c r="G97" s="262"/>
      <c r="H97" s="262"/>
      <c r="I97" s="262"/>
      <c r="J97" s="262"/>
      <c r="K97" s="262">
        <v>12</v>
      </c>
      <c r="L97" s="262">
        <v>2</v>
      </c>
      <c r="M97" s="262">
        <v>6</v>
      </c>
      <c r="N97" s="262"/>
      <c r="O97" s="262"/>
      <c r="P97" s="262"/>
      <c r="Q97" s="262"/>
      <c r="R97" s="262">
        <v>12</v>
      </c>
      <c r="S97" s="262">
        <v>2</v>
      </c>
      <c r="T97" s="262"/>
      <c r="U97" s="262">
        <v>2</v>
      </c>
      <c r="V97" s="262">
        <v>4</v>
      </c>
      <c r="W97" s="257"/>
      <c r="X97" s="257"/>
      <c r="Y97" s="257"/>
      <c r="Z97" s="257"/>
      <c r="AA97" s="257"/>
      <c r="AB97" s="257"/>
      <c r="AC97" s="272"/>
      <c r="AD97" s="272"/>
      <c r="AE97" s="259"/>
      <c r="AF97" s="259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4"/>
      <c r="BD97" s="187">
        <f t="shared" si="16"/>
        <v>40</v>
      </c>
    </row>
    <row r="98" spans="1:56" ht="13.15" customHeight="1">
      <c r="A98" s="480"/>
      <c r="B98" s="480"/>
      <c r="C98" s="209" t="s">
        <v>138</v>
      </c>
      <c r="D98" s="262"/>
      <c r="E98" s="262"/>
      <c r="F98" s="262"/>
      <c r="G98" s="262"/>
      <c r="H98" s="262"/>
      <c r="I98" s="262"/>
      <c r="J98" s="262"/>
      <c r="K98" s="262">
        <v>6</v>
      </c>
      <c r="L98" s="262">
        <v>1</v>
      </c>
      <c r="M98" s="262">
        <v>3</v>
      </c>
      <c r="N98" s="262"/>
      <c r="O98" s="262"/>
      <c r="P98" s="262"/>
      <c r="Q98" s="262"/>
      <c r="R98" s="262">
        <v>6</v>
      </c>
      <c r="S98" s="262">
        <v>1</v>
      </c>
      <c r="T98" s="262"/>
      <c r="U98" s="262">
        <v>1</v>
      </c>
      <c r="V98" s="262">
        <v>2</v>
      </c>
      <c r="W98" s="257"/>
      <c r="X98" s="257"/>
      <c r="Y98" s="257"/>
      <c r="Z98" s="257"/>
      <c r="AA98" s="257"/>
      <c r="AB98" s="257"/>
      <c r="AC98" s="272"/>
      <c r="AD98" s="272"/>
      <c r="AE98" s="259"/>
      <c r="AF98" s="259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4"/>
      <c r="BD98" s="187">
        <f t="shared" si="16"/>
        <v>20</v>
      </c>
    </row>
    <row r="99" spans="1:56" ht="13.15" customHeight="1">
      <c r="A99" s="326" t="s">
        <v>77</v>
      </c>
      <c r="B99" s="326" t="s">
        <v>119</v>
      </c>
      <c r="C99" s="208" t="s">
        <v>137</v>
      </c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7"/>
      <c r="X99" s="257"/>
      <c r="Y99" s="257"/>
      <c r="Z99" s="257"/>
      <c r="AA99" s="257"/>
      <c r="AB99" s="257"/>
      <c r="AC99" s="272"/>
      <c r="AD99" s="272"/>
      <c r="AE99" s="259"/>
      <c r="AF99" s="259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273"/>
      <c r="AV99" s="273"/>
      <c r="AW99" s="273"/>
      <c r="AX99" s="273"/>
      <c r="AY99" s="273"/>
      <c r="AZ99" s="273"/>
      <c r="BA99" s="273"/>
      <c r="BB99" s="273"/>
      <c r="BC99" s="274"/>
      <c r="BD99" s="187">
        <f t="shared" si="16"/>
        <v>0</v>
      </c>
    </row>
    <row r="100" spans="1:56" ht="13.15" customHeight="1">
      <c r="A100" s="326"/>
      <c r="B100" s="471"/>
      <c r="C100" s="208" t="s">
        <v>138</v>
      </c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7"/>
      <c r="X100" s="257"/>
      <c r="Y100" s="257"/>
      <c r="Z100" s="257"/>
      <c r="AA100" s="257"/>
      <c r="AB100" s="257"/>
      <c r="AC100" s="272"/>
      <c r="AD100" s="272"/>
      <c r="AE100" s="259"/>
      <c r="AF100" s="259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273"/>
      <c r="AS100" s="273"/>
      <c r="AT100" s="273"/>
      <c r="AU100" s="273"/>
      <c r="AV100" s="273"/>
      <c r="AW100" s="273"/>
      <c r="AX100" s="273"/>
      <c r="AY100" s="273"/>
      <c r="AZ100" s="273"/>
      <c r="BA100" s="273"/>
      <c r="BB100" s="273"/>
      <c r="BC100" s="274"/>
      <c r="BD100" s="187">
        <f t="shared" si="16"/>
        <v>0</v>
      </c>
    </row>
    <row r="101" spans="1:56" ht="13.15" customHeight="1">
      <c r="A101" s="392" t="s">
        <v>82</v>
      </c>
      <c r="B101" s="332" t="s">
        <v>83</v>
      </c>
      <c r="C101" s="209" t="s">
        <v>137</v>
      </c>
      <c r="D101" s="262"/>
      <c r="E101" s="262"/>
      <c r="F101" s="262"/>
      <c r="G101" s="262"/>
      <c r="H101" s="262"/>
      <c r="I101" s="262"/>
      <c r="J101" s="262"/>
      <c r="K101" s="262"/>
      <c r="L101" s="262"/>
      <c r="M101" s="262">
        <v>12</v>
      </c>
      <c r="N101" s="262"/>
      <c r="O101" s="262">
        <v>2</v>
      </c>
      <c r="P101" s="262">
        <v>2</v>
      </c>
      <c r="Q101" s="262"/>
      <c r="R101" s="262">
        <v>2</v>
      </c>
      <c r="S101" s="262">
        <v>2</v>
      </c>
      <c r="T101" s="262"/>
      <c r="U101" s="262"/>
      <c r="V101" s="262"/>
      <c r="W101" s="257"/>
      <c r="X101" s="257"/>
      <c r="Y101" s="257"/>
      <c r="Z101" s="257"/>
      <c r="AA101" s="257"/>
      <c r="AB101" s="257"/>
      <c r="AC101" s="272"/>
      <c r="AD101" s="272"/>
      <c r="AE101" s="259"/>
      <c r="AF101" s="259"/>
      <c r="AG101" s="263"/>
      <c r="AH101" s="263"/>
      <c r="AI101" s="263"/>
      <c r="AJ101" s="263"/>
      <c r="AK101" s="263"/>
      <c r="AL101" s="263"/>
      <c r="AM101" s="263"/>
      <c r="AN101" s="263"/>
      <c r="AO101" s="263"/>
      <c r="AP101" s="263"/>
      <c r="AQ101" s="263"/>
      <c r="AR101" s="263"/>
      <c r="AS101" s="263"/>
      <c r="AT101" s="263"/>
      <c r="AU101" s="263"/>
      <c r="AV101" s="263"/>
      <c r="AW101" s="263"/>
      <c r="AX101" s="263"/>
      <c r="AY101" s="263"/>
      <c r="AZ101" s="263"/>
      <c r="BA101" s="263"/>
      <c r="BB101" s="263"/>
      <c r="BC101" s="264"/>
      <c r="BD101" s="187">
        <f t="shared" si="16"/>
        <v>20</v>
      </c>
    </row>
    <row r="102" spans="1:56" ht="13.15" customHeight="1">
      <c r="A102" s="467"/>
      <c r="B102" s="467"/>
      <c r="C102" s="209" t="s">
        <v>138</v>
      </c>
      <c r="D102" s="262"/>
      <c r="E102" s="262"/>
      <c r="F102" s="262"/>
      <c r="G102" s="262"/>
      <c r="H102" s="262"/>
      <c r="I102" s="262"/>
      <c r="J102" s="262"/>
      <c r="K102" s="262"/>
      <c r="L102" s="262"/>
      <c r="M102" s="262">
        <v>6</v>
      </c>
      <c r="N102" s="262"/>
      <c r="O102" s="262">
        <v>1</v>
      </c>
      <c r="P102" s="262">
        <v>1</v>
      </c>
      <c r="Q102" s="262"/>
      <c r="R102" s="262">
        <v>1</v>
      </c>
      <c r="S102" s="262">
        <v>1</v>
      </c>
      <c r="T102" s="262"/>
      <c r="U102" s="262"/>
      <c r="V102" s="262"/>
      <c r="W102" s="257"/>
      <c r="X102" s="257"/>
      <c r="Y102" s="257"/>
      <c r="Z102" s="257"/>
      <c r="AA102" s="257"/>
      <c r="AB102" s="257"/>
      <c r="AC102" s="272"/>
      <c r="AD102" s="272"/>
      <c r="AE102" s="259"/>
      <c r="AF102" s="259"/>
      <c r="AG102" s="263"/>
      <c r="AH102" s="263"/>
      <c r="AI102" s="263"/>
      <c r="AJ102" s="263"/>
      <c r="AK102" s="263"/>
      <c r="AL102" s="263"/>
      <c r="AM102" s="263"/>
      <c r="AN102" s="263"/>
      <c r="AO102" s="263"/>
      <c r="AP102" s="263"/>
      <c r="AQ102" s="263"/>
      <c r="AR102" s="263"/>
      <c r="AS102" s="263"/>
      <c r="AT102" s="263"/>
      <c r="AU102" s="263"/>
      <c r="AV102" s="263"/>
      <c r="AW102" s="263"/>
      <c r="AX102" s="263"/>
      <c r="AY102" s="263"/>
      <c r="AZ102" s="263"/>
      <c r="BA102" s="263"/>
      <c r="BB102" s="263"/>
      <c r="BC102" s="264"/>
      <c r="BD102" s="187">
        <f t="shared" si="16"/>
        <v>10</v>
      </c>
    </row>
    <row r="103" spans="1:56" ht="13.15" customHeight="1">
      <c r="A103" s="326" t="s">
        <v>77</v>
      </c>
      <c r="B103" s="351" t="s">
        <v>118</v>
      </c>
      <c r="C103" s="208" t="s">
        <v>137</v>
      </c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7"/>
      <c r="X103" s="257"/>
      <c r="Y103" s="257"/>
      <c r="Z103" s="257"/>
      <c r="AA103" s="257"/>
      <c r="AB103" s="257"/>
      <c r="AC103" s="272"/>
      <c r="AD103" s="272"/>
      <c r="AE103" s="259"/>
      <c r="AF103" s="259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273"/>
      <c r="AV103" s="273"/>
      <c r="AW103" s="273"/>
      <c r="AX103" s="273"/>
      <c r="AY103" s="273"/>
      <c r="AZ103" s="273"/>
      <c r="BA103" s="273"/>
      <c r="BB103" s="273"/>
      <c r="BC103" s="274"/>
      <c r="BD103" s="187">
        <f t="shared" si="16"/>
        <v>0</v>
      </c>
    </row>
    <row r="104" spans="1:56" ht="13.15" customHeight="1">
      <c r="A104" s="326"/>
      <c r="B104" s="474"/>
      <c r="C104" s="208" t="s">
        <v>138</v>
      </c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7"/>
      <c r="X104" s="257"/>
      <c r="Y104" s="257"/>
      <c r="Z104" s="257"/>
      <c r="AA104" s="257"/>
      <c r="AB104" s="257"/>
      <c r="AC104" s="272"/>
      <c r="AD104" s="272"/>
      <c r="AE104" s="259"/>
      <c r="AF104" s="259"/>
      <c r="AG104" s="273"/>
      <c r="AH104" s="273"/>
      <c r="AI104" s="273"/>
      <c r="AJ104" s="273"/>
      <c r="AK104" s="273"/>
      <c r="AL104" s="273"/>
      <c r="AM104" s="273"/>
      <c r="AN104" s="273"/>
      <c r="AO104" s="273"/>
      <c r="AP104" s="273"/>
      <c r="AQ104" s="273"/>
      <c r="AR104" s="273"/>
      <c r="AS104" s="273"/>
      <c r="AT104" s="273"/>
      <c r="AU104" s="273"/>
      <c r="AV104" s="273"/>
      <c r="AW104" s="273"/>
      <c r="AX104" s="273"/>
      <c r="AY104" s="273"/>
      <c r="AZ104" s="273"/>
      <c r="BA104" s="273"/>
      <c r="BB104" s="273"/>
      <c r="BC104" s="274"/>
      <c r="BD104" s="187">
        <f t="shared" si="16"/>
        <v>0</v>
      </c>
    </row>
    <row r="105" spans="1:56" ht="13.15" customHeight="1">
      <c r="A105" s="367" t="s">
        <v>84</v>
      </c>
      <c r="B105" s="367" t="s">
        <v>85</v>
      </c>
      <c r="C105" s="211" t="s">
        <v>137</v>
      </c>
      <c r="D105" s="282">
        <f>D107+D109</f>
        <v>0</v>
      </c>
      <c r="E105" s="282">
        <f t="shared" ref="E105:BC106" si="22">E107+E109</f>
        <v>0</v>
      </c>
      <c r="F105" s="282">
        <f t="shared" si="22"/>
        <v>0</v>
      </c>
      <c r="G105" s="282">
        <f t="shared" si="22"/>
        <v>0</v>
      </c>
      <c r="H105" s="282">
        <f t="shared" si="22"/>
        <v>0</v>
      </c>
      <c r="I105" s="282">
        <f t="shared" si="22"/>
        <v>0</v>
      </c>
      <c r="J105" s="282">
        <f t="shared" si="22"/>
        <v>0</v>
      </c>
      <c r="K105" s="282">
        <f t="shared" si="22"/>
        <v>0</v>
      </c>
      <c r="L105" s="282">
        <f t="shared" si="22"/>
        <v>0</v>
      </c>
      <c r="M105" s="282">
        <f t="shared" si="22"/>
        <v>0</v>
      </c>
      <c r="N105" s="282">
        <f t="shared" si="22"/>
        <v>0</v>
      </c>
      <c r="O105" s="282">
        <f t="shared" si="22"/>
        <v>0</v>
      </c>
      <c r="P105" s="282">
        <f t="shared" si="22"/>
        <v>0</v>
      </c>
      <c r="Q105" s="282">
        <f t="shared" si="22"/>
        <v>0</v>
      </c>
      <c r="R105" s="282">
        <f t="shared" si="22"/>
        <v>0</v>
      </c>
      <c r="S105" s="282">
        <f t="shared" si="22"/>
        <v>0</v>
      </c>
      <c r="T105" s="282">
        <f t="shared" si="22"/>
        <v>0</v>
      </c>
      <c r="U105" s="282">
        <f t="shared" si="22"/>
        <v>0</v>
      </c>
      <c r="V105" s="282">
        <f t="shared" si="22"/>
        <v>0</v>
      </c>
      <c r="W105" s="282">
        <f t="shared" si="22"/>
        <v>0</v>
      </c>
      <c r="X105" s="282">
        <f t="shared" si="22"/>
        <v>0</v>
      </c>
      <c r="Y105" s="282">
        <f t="shared" si="22"/>
        <v>0</v>
      </c>
      <c r="Z105" s="282">
        <f t="shared" si="22"/>
        <v>0</v>
      </c>
      <c r="AA105" s="282">
        <f t="shared" si="22"/>
        <v>0</v>
      </c>
      <c r="AB105" s="282">
        <f t="shared" si="22"/>
        <v>0</v>
      </c>
      <c r="AC105" s="282">
        <f t="shared" si="22"/>
        <v>0</v>
      </c>
      <c r="AD105" s="282">
        <f t="shared" si="22"/>
        <v>0</v>
      </c>
      <c r="AE105" s="282">
        <f t="shared" si="22"/>
        <v>0</v>
      </c>
      <c r="AF105" s="282">
        <f t="shared" si="22"/>
        <v>0</v>
      </c>
      <c r="AG105" s="282">
        <f t="shared" si="22"/>
        <v>0</v>
      </c>
      <c r="AH105" s="282">
        <f t="shared" si="22"/>
        <v>0</v>
      </c>
      <c r="AI105" s="282">
        <f t="shared" si="22"/>
        <v>0</v>
      </c>
      <c r="AJ105" s="282">
        <f t="shared" si="22"/>
        <v>0</v>
      </c>
      <c r="AK105" s="282">
        <f t="shared" si="22"/>
        <v>0</v>
      </c>
      <c r="AL105" s="282">
        <f t="shared" si="22"/>
        <v>0</v>
      </c>
      <c r="AM105" s="282">
        <f t="shared" si="22"/>
        <v>0</v>
      </c>
      <c r="AN105" s="282">
        <f t="shared" si="22"/>
        <v>0</v>
      </c>
      <c r="AO105" s="282">
        <f t="shared" si="22"/>
        <v>0</v>
      </c>
      <c r="AP105" s="282">
        <f t="shared" si="22"/>
        <v>0</v>
      </c>
      <c r="AQ105" s="282">
        <f t="shared" si="22"/>
        <v>0</v>
      </c>
      <c r="AR105" s="282">
        <f t="shared" si="22"/>
        <v>0</v>
      </c>
      <c r="AS105" s="282">
        <f t="shared" si="22"/>
        <v>0</v>
      </c>
      <c r="AT105" s="282">
        <f t="shared" si="22"/>
        <v>0</v>
      </c>
      <c r="AU105" s="282">
        <f t="shared" si="22"/>
        <v>0</v>
      </c>
      <c r="AV105" s="282">
        <f t="shared" si="22"/>
        <v>0</v>
      </c>
      <c r="AW105" s="282">
        <f t="shared" si="22"/>
        <v>0</v>
      </c>
      <c r="AX105" s="282">
        <f t="shared" si="22"/>
        <v>0</v>
      </c>
      <c r="AY105" s="282">
        <f t="shared" si="22"/>
        <v>0</v>
      </c>
      <c r="AZ105" s="282">
        <f t="shared" si="22"/>
        <v>0</v>
      </c>
      <c r="BA105" s="282">
        <f t="shared" si="22"/>
        <v>0</v>
      </c>
      <c r="BB105" s="282">
        <f t="shared" si="22"/>
        <v>0</v>
      </c>
      <c r="BC105" s="283">
        <f t="shared" si="22"/>
        <v>0</v>
      </c>
      <c r="BD105" s="187">
        <f t="shared" si="16"/>
        <v>0</v>
      </c>
    </row>
    <row r="106" spans="1:56" ht="13.15" customHeight="1">
      <c r="A106" s="474"/>
      <c r="B106" s="479"/>
      <c r="C106" s="211" t="s">
        <v>138</v>
      </c>
      <c r="D106" s="282">
        <f>D108+D110</f>
        <v>0</v>
      </c>
      <c r="E106" s="282">
        <f t="shared" si="22"/>
        <v>0</v>
      </c>
      <c r="F106" s="282">
        <f t="shared" si="22"/>
        <v>0</v>
      </c>
      <c r="G106" s="282">
        <f t="shared" si="22"/>
        <v>0</v>
      </c>
      <c r="H106" s="282">
        <f t="shared" si="22"/>
        <v>0</v>
      </c>
      <c r="I106" s="282">
        <f t="shared" si="22"/>
        <v>0</v>
      </c>
      <c r="J106" s="282">
        <f t="shared" si="22"/>
        <v>0</v>
      </c>
      <c r="K106" s="282">
        <f t="shared" si="22"/>
        <v>0</v>
      </c>
      <c r="L106" s="282">
        <f t="shared" si="22"/>
        <v>0</v>
      </c>
      <c r="M106" s="282">
        <f t="shared" si="22"/>
        <v>0</v>
      </c>
      <c r="N106" s="282">
        <f t="shared" si="22"/>
        <v>0</v>
      </c>
      <c r="O106" s="282">
        <f t="shared" si="22"/>
        <v>0</v>
      </c>
      <c r="P106" s="282">
        <f t="shared" si="22"/>
        <v>0</v>
      </c>
      <c r="Q106" s="282">
        <f t="shared" si="22"/>
        <v>0</v>
      </c>
      <c r="R106" s="282">
        <f t="shared" si="22"/>
        <v>0</v>
      </c>
      <c r="S106" s="282">
        <f t="shared" si="22"/>
        <v>0</v>
      </c>
      <c r="T106" s="282">
        <f t="shared" si="22"/>
        <v>0</v>
      </c>
      <c r="U106" s="282">
        <f t="shared" si="22"/>
        <v>0</v>
      </c>
      <c r="V106" s="282">
        <f t="shared" si="22"/>
        <v>0</v>
      </c>
      <c r="W106" s="282">
        <f t="shared" si="22"/>
        <v>0</v>
      </c>
      <c r="X106" s="282">
        <f t="shared" si="22"/>
        <v>0</v>
      </c>
      <c r="Y106" s="282">
        <f t="shared" si="22"/>
        <v>0</v>
      </c>
      <c r="Z106" s="282">
        <f t="shared" si="22"/>
        <v>0</v>
      </c>
      <c r="AA106" s="282">
        <f t="shared" si="22"/>
        <v>0</v>
      </c>
      <c r="AB106" s="282">
        <f t="shared" si="22"/>
        <v>0</v>
      </c>
      <c r="AC106" s="282">
        <f t="shared" si="22"/>
        <v>0</v>
      </c>
      <c r="AD106" s="282">
        <f t="shared" si="22"/>
        <v>0</v>
      </c>
      <c r="AE106" s="282">
        <f t="shared" si="22"/>
        <v>0</v>
      </c>
      <c r="AF106" s="282">
        <f t="shared" si="22"/>
        <v>0</v>
      </c>
      <c r="AG106" s="282">
        <f t="shared" si="22"/>
        <v>0</v>
      </c>
      <c r="AH106" s="282">
        <f t="shared" si="22"/>
        <v>0</v>
      </c>
      <c r="AI106" s="282">
        <f t="shared" si="22"/>
        <v>0</v>
      </c>
      <c r="AJ106" s="282">
        <f t="shared" si="22"/>
        <v>0</v>
      </c>
      <c r="AK106" s="282">
        <f t="shared" si="22"/>
        <v>0</v>
      </c>
      <c r="AL106" s="282">
        <f t="shared" si="22"/>
        <v>0</v>
      </c>
      <c r="AM106" s="282">
        <f t="shared" si="22"/>
        <v>0</v>
      </c>
      <c r="AN106" s="282">
        <f t="shared" si="22"/>
        <v>0</v>
      </c>
      <c r="AO106" s="282">
        <f t="shared" si="22"/>
        <v>0</v>
      </c>
      <c r="AP106" s="282">
        <f t="shared" si="22"/>
        <v>0</v>
      </c>
      <c r="AQ106" s="282">
        <f t="shared" si="22"/>
        <v>0</v>
      </c>
      <c r="AR106" s="282">
        <f t="shared" si="22"/>
        <v>0</v>
      </c>
      <c r="AS106" s="282">
        <f t="shared" si="22"/>
        <v>0</v>
      </c>
      <c r="AT106" s="282">
        <f t="shared" si="22"/>
        <v>0</v>
      </c>
      <c r="AU106" s="282">
        <f t="shared" si="22"/>
        <v>0</v>
      </c>
      <c r="AV106" s="282">
        <f t="shared" si="22"/>
        <v>0</v>
      </c>
      <c r="AW106" s="282">
        <f t="shared" si="22"/>
        <v>0</v>
      </c>
      <c r="AX106" s="282">
        <f t="shared" si="22"/>
        <v>0</v>
      </c>
      <c r="AY106" s="282">
        <f t="shared" si="22"/>
        <v>0</v>
      </c>
      <c r="AZ106" s="282">
        <f t="shared" si="22"/>
        <v>0</v>
      </c>
      <c r="BA106" s="282">
        <f t="shared" si="22"/>
        <v>0</v>
      </c>
      <c r="BB106" s="282">
        <f t="shared" si="22"/>
        <v>0</v>
      </c>
      <c r="BC106" s="283">
        <f t="shared" si="22"/>
        <v>0</v>
      </c>
      <c r="BD106" s="187">
        <f t="shared" si="16"/>
        <v>0</v>
      </c>
    </row>
    <row r="107" spans="1:56" ht="13.15" customHeight="1">
      <c r="A107" s="365" t="s">
        <v>86</v>
      </c>
      <c r="B107" s="351" t="s">
        <v>87</v>
      </c>
      <c r="C107" s="208" t="s">
        <v>137</v>
      </c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7"/>
      <c r="X107" s="257"/>
      <c r="Y107" s="257"/>
      <c r="Z107" s="257"/>
      <c r="AA107" s="257"/>
      <c r="AB107" s="257"/>
      <c r="AC107" s="272"/>
      <c r="AD107" s="272"/>
      <c r="AE107" s="259"/>
      <c r="AF107" s="259"/>
      <c r="AG107" s="260"/>
      <c r="AH107" s="260"/>
      <c r="AI107" s="260"/>
      <c r="AJ107" s="260"/>
      <c r="AK107" s="260"/>
      <c r="AL107" s="260"/>
      <c r="AM107" s="260"/>
      <c r="AN107" s="260"/>
      <c r="AO107" s="260"/>
      <c r="AP107" s="260"/>
      <c r="AQ107" s="260"/>
      <c r="AR107" s="260"/>
      <c r="AS107" s="260"/>
      <c r="AT107" s="260"/>
      <c r="AU107" s="260"/>
      <c r="AV107" s="260"/>
      <c r="AW107" s="260"/>
      <c r="AX107" s="260"/>
      <c r="AY107" s="260"/>
      <c r="AZ107" s="260"/>
      <c r="BA107" s="260"/>
      <c r="BB107" s="260"/>
      <c r="BC107" s="261"/>
      <c r="BD107" s="187">
        <f t="shared" si="16"/>
        <v>0</v>
      </c>
    </row>
    <row r="108" spans="1:56" ht="13.15" customHeight="1">
      <c r="A108" s="474"/>
      <c r="B108" s="478"/>
      <c r="C108" s="208" t="s">
        <v>138</v>
      </c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7"/>
      <c r="X108" s="257"/>
      <c r="Y108" s="257"/>
      <c r="Z108" s="257"/>
      <c r="AA108" s="257"/>
      <c r="AB108" s="257"/>
      <c r="AC108" s="272"/>
      <c r="AD108" s="272"/>
      <c r="AE108" s="259"/>
      <c r="AF108" s="259"/>
      <c r="AG108" s="260"/>
      <c r="AH108" s="260"/>
      <c r="AI108" s="260"/>
      <c r="AJ108" s="260"/>
      <c r="AK108" s="260"/>
      <c r="AL108" s="260"/>
      <c r="AM108" s="260"/>
      <c r="AN108" s="260"/>
      <c r="AO108" s="260"/>
      <c r="AP108" s="260"/>
      <c r="AQ108" s="260"/>
      <c r="AR108" s="260"/>
      <c r="AS108" s="260"/>
      <c r="AT108" s="260"/>
      <c r="AU108" s="260"/>
      <c r="AV108" s="260"/>
      <c r="AW108" s="260"/>
      <c r="AX108" s="260"/>
      <c r="AY108" s="260"/>
      <c r="AZ108" s="260"/>
      <c r="BA108" s="260"/>
      <c r="BB108" s="260"/>
      <c r="BC108" s="261"/>
      <c r="BD108" s="187">
        <f t="shared" si="16"/>
        <v>0</v>
      </c>
    </row>
    <row r="109" spans="1:56" ht="13.15" customHeight="1">
      <c r="A109" s="326" t="s">
        <v>88</v>
      </c>
      <c r="B109" s="351" t="s">
        <v>116</v>
      </c>
      <c r="C109" s="208" t="s">
        <v>137</v>
      </c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7"/>
      <c r="X109" s="257"/>
      <c r="Y109" s="257"/>
      <c r="Z109" s="257"/>
      <c r="AA109" s="257"/>
      <c r="AB109" s="257"/>
      <c r="AC109" s="272"/>
      <c r="AD109" s="272"/>
      <c r="AE109" s="259"/>
      <c r="AF109" s="259"/>
      <c r="AG109" s="273"/>
      <c r="AH109" s="273"/>
      <c r="AI109" s="273"/>
      <c r="AJ109" s="273"/>
      <c r="AK109" s="273"/>
      <c r="AL109" s="273"/>
      <c r="AM109" s="273"/>
      <c r="AN109" s="273"/>
      <c r="AO109" s="273"/>
      <c r="AP109" s="273"/>
      <c r="AQ109" s="273"/>
      <c r="AR109" s="273"/>
      <c r="AS109" s="273"/>
      <c r="AT109" s="273"/>
      <c r="AU109" s="273"/>
      <c r="AV109" s="273"/>
      <c r="AW109" s="273"/>
      <c r="AX109" s="273"/>
      <c r="AY109" s="273"/>
      <c r="AZ109" s="273"/>
      <c r="BA109" s="273"/>
      <c r="BB109" s="273"/>
      <c r="BC109" s="274"/>
      <c r="BD109" s="187">
        <f t="shared" si="16"/>
        <v>0</v>
      </c>
    </row>
    <row r="110" spans="1:56" ht="13.15" customHeight="1">
      <c r="A110" s="326"/>
      <c r="B110" s="474"/>
      <c r="C110" s="208" t="s">
        <v>138</v>
      </c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7"/>
      <c r="X110" s="257"/>
      <c r="Y110" s="257"/>
      <c r="Z110" s="257"/>
      <c r="AA110" s="257"/>
      <c r="AB110" s="257"/>
      <c r="AC110" s="272"/>
      <c r="AD110" s="272"/>
      <c r="AE110" s="259"/>
      <c r="AF110" s="259"/>
      <c r="AG110" s="273"/>
      <c r="AH110" s="273"/>
      <c r="AI110" s="273"/>
      <c r="AJ110" s="273"/>
      <c r="AK110" s="273"/>
      <c r="AL110" s="273"/>
      <c r="AM110" s="273"/>
      <c r="AN110" s="273"/>
      <c r="AO110" s="273"/>
      <c r="AP110" s="273"/>
      <c r="AQ110" s="273"/>
      <c r="AR110" s="273"/>
      <c r="AS110" s="273"/>
      <c r="AT110" s="273"/>
      <c r="AU110" s="273"/>
      <c r="AV110" s="273"/>
      <c r="AW110" s="273"/>
      <c r="AX110" s="273"/>
      <c r="AY110" s="273"/>
      <c r="AZ110" s="273"/>
      <c r="BA110" s="273"/>
      <c r="BB110" s="273"/>
      <c r="BC110" s="274"/>
      <c r="BD110" s="187">
        <f t="shared" si="16"/>
        <v>0</v>
      </c>
    </row>
    <row r="111" spans="1:56" ht="13.15" customHeight="1">
      <c r="A111" s="367" t="s">
        <v>89</v>
      </c>
      <c r="B111" s="367" t="s">
        <v>90</v>
      </c>
      <c r="C111" s="211" t="s">
        <v>137</v>
      </c>
      <c r="D111" s="282">
        <f>D113+D115</f>
        <v>0</v>
      </c>
      <c r="E111" s="282">
        <f t="shared" ref="E111:BC112" si="23">E113+E115</f>
        <v>0</v>
      </c>
      <c r="F111" s="282">
        <f t="shared" si="23"/>
        <v>0</v>
      </c>
      <c r="G111" s="282">
        <f t="shared" si="23"/>
        <v>0</v>
      </c>
      <c r="H111" s="282">
        <f t="shared" si="23"/>
        <v>0</v>
      </c>
      <c r="I111" s="282">
        <f t="shared" si="23"/>
        <v>0</v>
      </c>
      <c r="J111" s="282">
        <f t="shared" si="23"/>
        <v>0</v>
      </c>
      <c r="K111" s="282">
        <f t="shared" si="23"/>
        <v>0</v>
      </c>
      <c r="L111" s="282">
        <f t="shared" si="23"/>
        <v>0</v>
      </c>
      <c r="M111" s="282">
        <f t="shared" si="23"/>
        <v>0</v>
      </c>
      <c r="N111" s="282">
        <f t="shared" si="23"/>
        <v>0</v>
      </c>
      <c r="O111" s="282">
        <f t="shared" si="23"/>
        <v>0</v>
      </c>
      <c r="P111" s="282">
        <f t="shared" si="23"/>
        <v>0</v>
      </c>
      <c r="Q111" s="282">
        <f t="shared" si="23"/>
        <v>0</v>
      </c>
      <c r="R111" s="282">
        <f t="shared" si="23"/>
        <v>0</v>
      </c>
      <c r="S111" s="282">
        <f t="shared" si="23"/>
        <v>0</v>
      </c>
      <c r="T111" s="282">
        <f t="shared" si="23"/>
        <v>0</v>
      </c>
      <c r="U111" s="282">
        <f t="shared" si="23"/>
        <v>0</v>
      </c>
      <c r="V111" s="282">
        <f t="shared" si="23"/>
        <v>0</v>
      </c>
      <c r="W111" s="282">
        <f t="shared" si="23"/>
        <v>0</v>
      </c>
      <c r="X111" s="282">
        <f t="shared" si="23"/>
        <v>0</v>
      </c>
      <c r="Y111" s="282">
        <f t="shared" si="23"/>
        <v>0</v>
      </c>
      <c r="Z111" s="282">
        <f t="shared" si="23"/>
        <v>0</v>
      </c>
      <c r="AA111" s="282">
        <f t="shared" si="23"/>
        <v>0</v>
      </c>
      <c r="AB111" s="282">
        <f t="shared" si="23"/>
        <v>0</v>
      </c>
      <c r="AC111" s="282">
        <f t="shared" si="23"/>
        <v>0</v>
      </c>
      <c r="AD111" s="282">
        <f t="shared" si="23"/>
        <v>0</v>
      </c>
      <c r="AE111" s="282">
        <f t="shared" si="23"/>
        <v>0</v>
      </c>
      <c r="AF111" s="282">
        <f t="shared" si="23"/>
        <v>0</v>
      </c>
      <c r="AG111" s="282">
        <f t="shared" si="23"/>
        <v>0</v>
      </c>
      <c r="AH111" s="282">
        <f t="shared" si="23"/>
        <v>0</v>
      </c>
      <c r="AI111" s="282">
        <f t="shared" si="23"/>
        <v>0</v>
      </c>
      <c r="AJ111" s="282">
        <f t="shared" si="23"/>
        <v>0</v>
      </c>
      <c r="AK111" s="282">
        <f t="shared" si="23"/>
        <v>0</v>
      </c>
      <c r="AL111" s="282">
        <f t="shared" si="23"/>
        <v>0</v>
      </c>
      <c r="AM111" s="282">
        <f t="shared" si="23"/>
        <v>0</v>
      </c>
      <c r="AN111" s="282">
        <f t="shared" si="23"/>
        <v>0</v>
      </c>
      <c r="AO111" s="282">
        <f t="shared" si="23"/>
        <v>0</v>
      </c>
      <c r="AP111" s="282">
        <f t="shared" si="23"/>
        <v>0</v>
      </c>
      <c r="AQ111" s="282">
        <f t="shared" si="23"/>
        <v>0</v>
      </c>
      <c r="AR111" s="282">
        <f t="shared" si="23"/>
        <v>0</v>
      </c>
      <c r="AS111" s="282">
        <f t="shared" si="23"/>
        <v>0</v>
      </c>
      <c r="AT111" s="282">
        <f t="shared" si="23"/>
        <v>0</v>
      </c>
      <c r="AU111" s="282">
        <f t="shared" si="23"/>
        <v>0</v>
      </c>
      <c r="AV111" s="282">
        <f t="shared" si="23"/>
        <v>0</v>
      </c>
      <c r="AW111" s="282">
        <f t="shared" si="23"/>
        <v>0</v>
      </c>
      <c r="AX111" s="282">
        <f t="shared" si="23"/>
        <v>0</v>
      </c>
      <c r="AY111" s="282">
        <f t="shared" si="23"/>
        <v>0</v>
      </c>
      <c r="AZ111" s="282">
        <f t="shared" si="23"/>
        <v>0</v>
      </c>
      <c r="BA111" s="282">
        <f t="shared" si="23"/>
        <v>0</v>
      </c>
      <c r="BB111" s="282">
        <f t="shared" si="23"/>
        <v>0</v>
      </c>
      <c r="BC111" s="283">
        <f t="shared" si="23"/>
        <v>0</v>
      </c>
      <c r="BD111" s="187">
        <f t="shared" si="16"/>
        <v>0</v>
      </c>
    </row>
    <row r="112" spans="1:56" ht="13.15" customHeight="1">
      <c r="A112" s="474"/>
      <c r="B112" s="479"/>
      <c r="C112" s="211" t="s">
        <v>138</v>
      </c>
      <c r="D112" s="282">
        <f>D114+D116</f>
        <v>0</v>
      </c>
      <c r="E112" s="282">
        <f t="shared" si="23"/>
        <v>0</v>
      </c>
      <c r="F112" s="282">
        <f t="shared" si="23"/>
        <v>0</v>
      </c>
      <c r="G112" s="282">
        <f t="shared" si="23"/>
        <v>0</v>
      </c>
      <c r="H112" s="282">
        <f t="shared" si="23"/>
        <v>0</v>
      </c>
      <c r="I112" s="282">
        <f t="shared" si="23"/>
        <v>0</v>
      </c>
      <c r="J112" s="282">
        <f t="shared" si="23"/>
        <v>0</v>
      </c>
      <c r="K112" s="282">
        <f t="shared" si="23"/>
        <v>0</v>
      </c>
      <c r="L112" s="282">
        <f t="shared" si="23"/>
        <v>0</v>
      </c>
      <c r="M112" s="282">
        <f t="shared" si="23"/>
        <v>0</v>
      </c>
      <c r="N112" s="282">
        <f t="shared" si="23"/>
        <v>0</v>
      </c>
      <c r="O112" s="282">
        <f t="shared" si="23"/>
        <v>0</v>
      </c>
      <c r="P112" s="282">
        <f t="shared" si="23"/>
        <v>0</v>
      </c>
      <c r="Q112" s="282">
        <f t="shared" si="23"/>
        <v>0</v>
      </c>
      <c r="R112" s="282">
        <f t="shared" si="23"/>
        <v>0</v>
      </c>
      <c r="S112" s="282">
        <f t="shared" si="23"/>
        <v>0</v>
      </c>
      <c r="T112" s="282">
        <f t="shared" si="23"/>
        <v>0</v>
      </c>
      <c r="U112" s="282">
        <f t="shared" si="23"/>
        <v>0</v>
      </c>
      <c r="V112" s="282">
        <f t="shared" si="23"/>
        <v>0</v>
      </c>
      <c r="W112" s="282">
        <f t="shared" si="23"/>
        <v>0</v>
      </c>
      <c r="X112" s="282">
        <f t="shared" si="23"/>
        <v>0</v>
      </c>
      <c r="Y112" s="282">
        <f t="shared" si="23"/>
        <v>0</v>
      </c>
      <c r="Z112" s="282">
        <f t="shared" si="23"/>
        <v>0</v>
      </c>
      <c r="AA112" s="282">
        <f t="shared" si="23"/>
        <v>0</v>
      </c>
      <c r="AB112" s="282">
        <f t="shared" si="23"/>
        <v>0</v>
      </c>
      <c r="AC112" s="282">
        <f t="shared" si="23"/>
        <v>0</v>
      </c>
      <c r="AD112" s="282">
        <f t="shared" si="23"/>
        <v>0</v>
      </c>
      <c r="AE112" s="282">
        <f t="shared" si="23"/>
        <v>0</v>
      </c>
      <c r="AF112" s="282">
        <f t="shared" si="23"/>
        <v>0</v>
      </c>
      <c r="AG112" s="282">
        <f t="shared" si="23"/>
        <v>0</v>
      </c>
      <c r="AH112" s="282">
        <f t="shared" si="23"/>
        <v>0</v>
      </c>
      <c r="AI112" s="282">
        <f t="shared" si="23"/>
        <v>0</v>
      </c>
      <c r="AJ112" s="282">
        <f t="shared" si="23"/>
        <v>0</v>
      </c>
      <c r="AK112" s="282">
        <f t="shared" si="23"/>
        <v>0</v>
      </c>
      <c r="AL112" s="282">
        <f t="shared" si="23"/>
        <v>0</v>
      </c>
      <c r="AM112" s="282">
        <f t="shared" si="23"/>
        <v>0</v>
      </c>
      <c r="AN112" s="282">
        <f t="shared" si="23"/>
        <v>0</v>
      </c>
      <c r="AO112" s="282">
        <f t="shared" si="23"/>
        <v>0</v>
      </c>
      <c r="AP112" s="282">
        <f t="shared" si="23"/>
        <v>0</v>
      </c>
      <c r="AQ112" s="282">
        <f t="shared" si="23"/>
        <v>0</v>
      </c>
      <c r="AR112" s="282">
        <f t="shared" si="23"/>
        <v>0</v>
      </c>
      <c r="AS112" s="282">
        <f t="shared" si="23"/>
        <v>0</v>
      </c>
      <c r="AT112" s="282">
        <f t="shared" si="23"/>
        <v>0</v>
      </c>
      <c r="AU112" s="282">
        <f t="shared" si="23"/>
        <v>0</v>
      </c>
      <c r="AV112" s="282">
        <f t="shared" si="23"/>
        <v>0</v>
      </c>
      <c r="AW112" s="282">
        <f t="shared" si="23"/>
        <v>0</v>
      </c>
      <c r="AX112" s="282">
        <f t="shared" si="23"/>
        <v>0</v>
      </c>
      <c r="AY112" s="282">
        <f t="shared" si="23"/>
        <v>0</v>
      </c>
      <c r="AZ112" s="282">
        <f t="shared" si="23"/>
        <v>0</v>
      </c>
      <c r="BA112" s="282">
        <f t="shared" si="23"/>
        <v>0</v>
      </c>
      <c r="BB112" s="282">
        <f t="shared" si="23"/>
        <v>0</v>
      </c>
      <c r="BC112" s="283">
        <f t="shared" si="23"/>
        <v>0</v>
      </c>
      <c r="BD112" s="187">
        <f t="shared" si="16"/>
        <v>0</v>
      </c>
    </row>
    <row r="113" spans="1:56" ht="13.15" customHeight="1">
      <c r="A113" s="365" t="s">
        <v>91</v>
      </c>
      <c r="B113" s="351" t="s">
        <v>92</v>
      </c>
      <c r="C113" s="208" t="s">
        <v>137</v>
      </c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7"/>
      <c r="X113" s="257"/>
      <c r="Y113" s="257"/>
      <c r="Z113" s="257"/>
      <c r="AA113" s="257"/>
      <c r="AB113" s="257"/>
      <c r="AC113" s="272"/>
      <c r="AD113" s="272"/>
      <c r="AE113" s="259"/>
      <c r="AF113" s="259"/>
      <c r="AG113" s="260"/>
      <c r="AH113" s="260"/>
      <c r="AI113" s="260"/>
      <c r="AJ113" s="260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0"/>
      <c r="AY113" s="260"/>
      <c r="AZ113" s="260"/>
      <c r="BA113" s="260"/>
      <c r="BB113" s="260"/>
      <c r="BC113" s="261"/>
      <c r="BD113" s="187">
        <f t="shared" si="16"/>
        <v>0</v>
      </c>
    </row>
    <row r="114" spans="1:56" ht="13.15" customHeight="1">
      <c r="A114" s="474"/>
      <c r="B114" s="474"/>
      <c r="C114" s="208" t="s">
        <v>138</v>
      </c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7"/>
      <c r="X114" s="257"/>
      <c r="Y114" s="257"/>
      <c r="Z114" s="257"/>
      <c r="AA114" s="257"/>
      <c r="AB114" s="257"/>
      <c r="AC114" s="272"/>
      <c r="AD114" s="272"/>
      <c r="AE114" s="259"/>
      <c r="AF114" s="259"/>
      <c r="AG114" s="260"/>
      <c r="AH114" s="260"/>
      <c r="AI114" s="260"/>
      <c r="AJ114" s="260"/>
      <c r="AK114" s="260"/>
      <c r="AL114" s="260"/>
      <c r="AM114" s="260"/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0"/>
      <c r="AX114" s="260"/>
      <c r="AY114" s="260"/>
      <c r="AZ114" s="260"/>
      <c r="BA114" s="260"/>
      <c r="BB114" s="260"/>
      <c r="BC114" s="261"/>
      <c r="BD114" s="187">
        <f t="shared" si="16"/>
        <v>0</v>
      </c>
    </row>
    <row r="115" spans="1:56" ht="13.15" customHeight="1">
      <c r="A115" s="370" t="s">
        <v>93</v>
      </c>
      <c r="B115" s="351" t="s">
        <v>117</v>
      </c>
      <c r="C115" s="208" t="s">
        <v>137</v>
      </c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7"/>
      <c r="X115" s="257"/>
      <c r="Y115" s="257"/>
      <c r="Z115" s="257"/>
      <c r="AA115" s="257"/>
      <c r="AB115" s="257"/>
      <c r="AC115" s="272"/>
      <c r="AD115" s="272"/>
      <c r="AE115" s="259"/>
      <c r="AF115" s="259"/>
      <c r="AG115" s="273"/>
      <c r="AH115" s="273"/>
      <c r="AI115" s="273"/>
      <c r="AJ115" s="273"/>
      <c r="AK115" s="273"/>
      <c r="AL115" s="273"/>
      <c r="AM115" s="273"/>
      <c r="AN115" s="273"/>
      <c r="AO115" s="273"/>
      <c r="AP115" s="273"/>
      <c r="AQ115" s="273"/>
      <c r="AR115" s="273"/>
      <c r="AS115" s="273"/>
      <c r="AT115" s="273"/>
      <c r="AU115" s="273"/>
      <c r="AV115" s="273"/>
      <c r="AW115" s="273"/>
      <c r="AX115" s="273"/>
      <c r="AY115" s="273"/>
      <c r="AZ115" s="273"/>
      <c r="BA115" s="273"/>
      <c r="BB115" s="273"/>
      <c r="BC115" s="274"/>
      <c r="BD115" s="187">
        <f t="shared" si="16"/>
        <v>0</v>
      </c>
    </row>
    <row r="116" spans="1:56" ht="13.15" customHeight="1">
      <c r="A116" s="370"/>
      <c r="B116" s="474"/>
      <c r="C116" s="208" t="s">
        <v>138</v>
      </c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7"/>
      <c r="X116" s="257"/>
      <c r="Y116" s="257"/>
      <c r="Z116" s="257"/>
      <c r="AA116" s="257"/>
      <c r="AB116" s="257"/>
      <c r="AC116" s="272"/>
      <c r="AD116" s="272"/>
      <c r="AE116" s="259"/>
      <c r="AF116" s="259"/>
      <c r="AG116" s="273"/>
      <c r="AH116" s="273"/>
      <c r="AI116" s="273"/>
      <c r="AJ116" s="273"/>
      <c r="AK116" s="273"/>
      <c r="AL116" s="273"/>
      <c r="AM116" s="273"/>
      <c r="AN116" s="273"/>
      <c r="AO116" s="273"/>
      <c r="AP116" s="273"/>
      <c r="AQ116" s="273"/>
      <c r="AR116" s="273"/>
      <c r="AS116" s="273"/>
      <c r="AT116" s="273"/>
      <c r="AU116" s="273"/>
      <c r="AV116" s="273"/>
      <c r="AW116" s="273"/>
      <c r="AX116" s="273"/>
      <c r="AY116" s="273"/>
      <c r="AZ116" s="273"/>
      <c r="BA116" s="273"/>
      <c r="BB116" s="273"/>
      <c r="BC116" s="274"/>
      <c r="BD116" s="187">
        <f t="shared" si="16"/>
        <v>0</v>
      </c>
    </row>
    <row r="117" spans="1:56" ht="13.15" customHeight="1">
      <c r="A117" s="367" t="s">
        <v>94</v>
      </c>
      <c r="B117" s="367" t="s">
        <v>95</v>
      </c>
      <c r="C117" s="211" t="s">
        <v>137</v>
      </c>
      <c r="D117" s="282">
        <f>D119+D121</f>
        <v>0</v>
      </c>
      <c r="E117" s="282">
        <f t="shared" ref="E117:BC118" si="24">E119+E121</f>
        <v>0</v>
      </c>
      <c r="F117" s="282">
        <f t="shared" si="24"/>
        <v>0</v>
      </c>
      <c r="G117" s="282">
        <f t="shared" si="24"/>
        <v>0</v>
      </c>
      <c r="H117" s="282">
        <f t="shared" si="24"/>
        <v>0</v>
      </c>
      <c r="I117" s="282">
        <f t="shared" si="24"/>
        <v>0</v>
      </c>
      <c r="J117" s="282">
        <f t="shared" si="24"/>
        <v>0</v>
      </c>
      <c r="K117" s="282">
        <f t="shared" si="24"/>
        <v>0</v>
      </c>
      <c r="L117" s="282">
        <f t="shared" si="24"/>
        <v>0</v>
      </c>
      <c r="M117" s="282">
        <f t="shared" si="24"/>
        <v>0</v>
      </c>
      <c r="N117" s="282">
        <f t="shared" si="24"/>
        <v>0</v>
      </c>
      <c r="O117" s="282">
        <f t="shared" si="24"/>
        <v>0</v>
      </c>
      <c r="P117" s="282">
        <f t="shared" si="24"/>
        <v>0</v>
      </c>
      <c r="Q117" s="282">
        <f t="shared" si="24"/>
        <v>0</v>
      </c>
      <c r="R117" s="282">
        <f t="shared" si="24"/>
        <v>0</v>
      </c>
      <c r="S117" s="282">
        <f t="shared" si="24"/>
        <v>0</v>
      </c>
      <c r="T117" s="282">
        <f t="shared" si="24"/>
        <v>0</v>
      </c>
      <c r="U117" s="282">
        <f t="shared" si="24"/>
        <v>0</v>
      </c>
      <c r="V117" s="282">
        <f t="shared" si="24"/>
        <v>0</v>
      </c>
      <c r="W117" s="282">
        <f t="shared" si="24"/>
        <v>0</v>
      </c>
      <c r="X117" s="282">
        <f t="shared" si="24"/>
        <v>0</v>
      </c>
      <c r="Y117" s="282">
        <f t="shared" si="24"/>
        <v>0</v>
      </c>
      <c r="Z117" s="282">
        <f t="shared" si="24"/>
        <v>0</v>
      </c>
      <c r="AA117" s="282">
        <f t="shared" si="24"/>
        <v>0</v>
      </c>
      <c r="AB117" s="282">
        <f t="shared" si="24"/>
        <v>0</v>
      </c>
      <c r="AC117" s="282">
        <f t="shared" si="24"/>
        <v>0</v>
      </c>
      <c r="AD117" s="282">
        <f t="shared" si="24"/>
        <v>0</v>
      </c>
      <c r="AE117" s="282">
        <f t="shared" si="24"/>
        <v>0</v>
      </c>
      <c r="AF117" s="282">
        <f t="shared" si="24"/>
        <v>0</v>
      </c>
      <c r="AG117" s="282">
        <f t="shared" si="24"/>
        <v>0</v>
      </c>
      <c r="AH117" s="282">
        <f t="shared" si="24"/>
        <v>0</v>
      </c>
      <c r="AI117" s="282">
        <f t="shared" si="24"/>
        <v>0</v>
      </c>
      <c r="AJ117" s="282">
        <f t="shared" si="24"/>
        <v>0</v>
      </c>
      <c r="AK117" s="282">
        <f t="shared" si="24"/>
        <v>0</v>
      </c>
      <c r="AL117" s="282">
        <f t="shared" si="24"/>
        <v>0</v>
      </c>
      <c r="AM117" s="282">
        <f t="shared" si="24"/>
        <v>0</v>
      </c>
      <c r="AN117" s="282">
        <f t="shared" si="24"/>
        <v>0</v>
      </c>
      <c r="AO117" s="282">
        <f t="shared" si="24"/>
        <v>0</v>
      </c>
      <c r="AP117" s="282">
        <f t="shared" si="24"/>
        <v>0</v>
      </c>
      <c r="AQ117" s="282">
        <f t="shared" si="24"/>
        <v>0</v>
      </c>
      <c r="AR117" s="282">
        <f t="shared" si="24"/>
        <v>0</v>
      </c>
      <c r="AS117" s="282">
        <f t="shared" si="24"/>
        <v>0</v>
      </c>
      <c r="AT117" s="282">
        <f t="shared" si="24"/>
        <v>0</v>
      </c>
      <c r="AU117" s="282">
        <f t="shared" si="24"/>
        <v>0</v>
      </c>
      <c r="AV117" s="282">
        <f t="shared" si="24"/>
        <v>0</v>
      </c>
      <c r="AW117" s="282">
        <f t="shared" si="24"/>
        <v>0</v>
      </c>
      <c r="AX117" s="282">
        <f t="shared" si="24"/>
        <v>0</v>
      </c>
      <c r="AY117" s="282">
        <f t="shared" si="24"/>
        <v>0</v>
      </c>
      <c r="AZ117" s="282">
        <f t="shared" si="24"/>
        <v>0</v>
      </c>
      <c r="BA117" s="282">
        <f t="shared" si="24"/>
        <v>0</v>
      </c>
      <c r="BB117" s="282">
        <f t="shared" si="24"/>
        <v>0</v>
      </c>
      <c r="BC117" s="283">
        <f t="shared" si="24"/>
        <v>0</v>
      </c>
      <c r="BD117" s="187">
        <f t="shared" si="16"/>
        <v>0</v>
      </c>
    </row>
    <row r="118" spans="1:56" ht="13.15" customHeight="1">
      <c r="A118" s="474"/>
      <c r="B118" s="479"/>
      <c r="C118" s="211" t="s">
        <v>138</v>
      </c>
      <c r="D118" s="282">
        <f>D120+D122</f>
        <v>0</v>
      </c>
      <c r="E118" s="282">
        <f t="shared" si="24"/>
        <v>0</v>
      </c>
      <c r="F118" s="282">
        <f t="shared" si="24"/>
        <v>0</v>
      </c>
      <c r="G118" s="282">
        <f t="shared" si="24"/>
        <v>0</v>
      </c>
      <c r="H118" s="282">
        <f t="shared" si="24"/>
        <v>0</v>
      </c>
      <c r="I118" s="282">
        <f t="shared" si="24"/>
        <v>0</v>
      </c>
      <c r="J118" s="282">
        <f t="shared" si="24"/>
        <v>0</v>
      </c>
      <c r="K118" s="282">
        <f t="shared" si="24"/>
        <v>0</v>
      </c>
      <c r="L118" s="282">
        <f t="shared" si="24"/>
        <v>0</v>
      </c>
      <c r="M118" s="282">
        <f t="shared" si="24"/>
        <v>0</v>
      </c>
      <c r="N118" s="282">
        <f t="shared" si="24"/>
        <v>0</v>
      </c>
      <c r="O118" s="282">
        <f t="shared" si="24"/>
        <v>0</v>
      </c>
      <c r="P118" s="282">
        <f t="shared" si="24"/>
        <v>0</v>
      </c>
      <c r="Q118" s="282">
        <f t="shared" si="24"/>
        <v>0</v>
      </c>
      <c r="R118" s="282">
        <f t="shared" si="24"/>
        <v>0</v>
      </c>
      <c r="S118" s="282">
        <f t="shared" si="24"/>
        <v>0</v>
      </c>
      <c r="T118" s="282">
        <f t="shared" si="24"/>
        <v>0</v>
      </c>
      <c r="U118" s="282">
        <f t="shared" si="24"/>
        <v>0</v>
      </c>
      <c r="V118" s="282">
        <f t="shared" si="24"/>
        <v>0</v>
      </c>
      <c r="W118" s="282">
        <f t="shared" si="24"/>
        <v>0</v>
      </c>
      <c r="X118" s="282">
        <f t="shared" si="24"/>
        <v>0</v>
      </c>
      <c r="Y118" s="282">
        <f t="shared" si="24"/>
        <v>0</v>
      </c>
      <c r="Z118" s="282">
        <f t="shared" si="24"/>
        <v>0</v>
      </c>
      <c r="AA118" s="282">
        <f t="shared" si="24"/>
        <v>0</v>
      </c>
      <c r="AB118" s="282">
        <f t="shared" si="24"/>
        <v>0</v>
      </c>
      <c r="AC118" s="282">
        <f t="shared" si="24"/>
        <v>0</v>
      </c>
      <c r="AD118" s="282">
        <f t="shared" si="24"/>
        <v>0</v>
      </c>
      <c r="AE118" s="282">
        <f t="shared" si="24"/>
        <v>0</v>
      </c>
      <c r="AF118" s="282">
        <f t="shared" si="24"/>
        <v>0</v>
      </c>
      <c r="AG118" s="282">
        <f t="shared" si="24"/>
        <v>0</v>
      </c>
      <c r="AH118" s="282">
        <f t="shared" si="24"/>
        <v>0</v>
      </c>
      <c r="AI118" s="282">
        <f t="shared" si="24"/>
        <v>0</v>
      </c>
      <c r="AJ118" s="282">
        <f t="shared" si="24"/>
        <v>0</v>
      </c>
      <c r="AK118" s="282">
        <f t="shared" si="24"/>
        <v>0</v>
      </c>
      <c r="AL118" s="282">
        <f t="shared" si="24"/>
        <v>0</v>
      </c>
      <c r="AM118" s="282">
        <f t="shared" si="24"/>
        <v>0</v>
      </c>
      <c r="AN118" s="282">
        <f t="shared" si="24"/>
        <v>0</v>
      </c>
      <c r="AO118" s="282">
        <f t="shared" si="24"/>
        <v>0</v>
      </c>
      <c r="AP118" s="282">
        <f t="shared" si="24"/>
        <v>0</v>
      </c>
      <c r="AQ118" s="282">
        <f t="shared" si="24"/>
        <v>0</v>
      </c>
      <c r="AR118" s="282">
        <f t="shared" si="24"/>
        <v>0</v>
      </c>
      <c r="AS118" s="282">
        <f t="shared" si="24"/>
        <v>0</v>
      </c>
      <c r="AT118" s="282">
        <f t="shared" si="24"/>
        <v>0</v>
      </c>
      <c r="AU118" s="282">
        <f t="shared" si="24"/>
        <v>0</v>
      </c>
      <c r="AV118" s="282">
        <f t="shared" si="24"/>
        <v>0</v>
      </c>
      <c r="AW118" s="282">
        <f t="shared" si="24"/>
        <v>0</v>
      </c>
      <c r="AX118" s="282">
        <f t="shared" si="24"/>
        <v>0</v>
      </c>
      <c r="AY118" s="282">
        <f t="shared" si="24"/>
        <v>0</v>
      </c>
      <c r="AZ118" s="282">
        <f t="shared" si="24"/>
        <v>0</v>
      </c>
      <c r="BA118" s="282">
        <f t="shared" si="24"/>
        <v>0</v>
      </c>
      <c r="BB118" s="282">
        <f t="shared" si="24"/>
        <v>0</v>
      </c>
      <c r="BC118" s="283">
        <f t="shared" si="24"/>
        <v>0</v>
      </c>
      <c r="BD118" s="187">
        <f t="shared" si="16"/>
        <v>0</v>
      </c>
    </row>
    <row r="119" spans="1:56" ht="13.15" customHeight="1">
      <c r="A119" s="365" t="s">
        <v>96</v>
      </c>
      <c r="B119" s="351" t="s">
        <v>97</v>
      </c>
      <c r="C119" s="208" t="s">
        <v>137</v>
      </c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7"/>
      <c r="X119" s="257"/>
      <c r="Y119" s="257"/>
      <c r="Z119" s="257"/>
      <c r="AA119" s="257"/>
      <c r="AB119" s="257"/>
      <c r="AC119" s="272"/>
      <c r="AD119" s="272"/>
      <c r="AE119" s="259"/>
      <c r="AF119" s="259"/>
      <c r="AG119" s="260"/>
      <c r="AH119" s="260"/>
      <c r="AI119" s="260"/>
      <c r="AJ119" s="260"/>
      <c r="AK119" s="260"/>
      <c r="AL119" s="260"/>
      <c r="AM119" s="260"/>
      <c r="AN119" s="260"/>
      <c r="AO119" s="260"/>
      <c r="AP119" s="260"/>
      <c r="AQ119" s="260"/>
      <c r="AR119" s="260"/>
      <c r="AS119" s="260"/>
      <c r="AT119" s="260"/>
      <c r="AU119" s="260"/>
      <c r="AV119" s="260"/>
      <c r="AW119" s="260"/>
      <c r="AX119" s="260"/>
      <c r="AY119" s="260"/>
      <c r="AZ119" s="260"/>
      <c r="BA119" s="260"/>
      <c r="BB119" s="260"/>
      <c r="BC119" s="261"/>
      <c r="BD119" s="187">
        <f t="shared" si="16"/>
        <v>0</v>
      </c>
    </row>
    <row r="120" spans="1:56" ht="13.15" customHeight="1">
      <c r="A120" s="474"/>
      <c r="B120" s="474"/>
      <c r="C120" s="208" t="s">
        <v>138</v>
      </c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7"/>
      <c r="X120" s="257"/>
      <c r="Y120" s="257"/>
      <c r="Z120" s="257"/>
      <c r="AA120" s="257"/>
      <c r="AB120" s="257"/>
      <c r="AC120" s="272"/>
      <c r="AD120" s="272"/>
      <c r="AE120" s="259"/>
      <c r="AF120" s="259"/>
      <c r="AG120" s="260"/>
      <c r="AH120" s="260"/>
      <c r="AI120" s="260"/>
      <c r="AJ120" s="260"/>
      <c r="AK120" s="260"/>
      <c r="AL120" s="260"/>
      <c r="AM120" s="260"/>
      <c r="AN120" s="260"/>
      <c r="AO120" s="260"/>
      <c r="AP120" s="260"/>
      <c r="AQ120" s="260"/>
      <c r="AR120" s="260"/>
      <c r="AS120" s="260"/>
      <c r="AT120" s="260"/>
      <c r="AU120" s="260"/>
      <c r="AV120" s="260"/>
      <c r="AW120" s="260"/>
      <c r="AX120" s="260"/>
      <c r="AY120" s="260"/>
      <c r="AZ120" s="260"/>
      <c r="BA120" s="260"/>
      <c r="BB120" s="260"/>
      <c r="BC120" s="261"/>
      <c r="BD120" s="187">
        <f t="shared" si="16"/>
        <v>0</v>
      </c>
    </row>
    <row r="121" spans="1:56" ht="13.15" customHeight="1">
      <c r="A121" s="370" t="s">
        <v>98</v>
      </c>
      <c r="B121" s="351" t="s">
        <v>115</v>
      </c>
      <c r="C121" s="208" t="s">
        <v>137</v>
      </c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6"/>
      <c r="W121" s="257"/>
      <c r="X121" s="257"/>
      <c r="Y121" s="257"/>
      <c r="Z121" s="257"/>
      <c r="AA121" s="257"/>
      <c r="AB121" s="257"/>
      <c r="AC121" s="272"/>
      <c r="AD121" s="272"/>
      <c r="AE121" s="259"/>
      <c r="AF121" s="259"/>
      <c r="AG121" s="273"/>
      <c r="AH121" s="273"/>
      <c r="AI121" s="273"/>
      <c r="AJ121" s="273"/>
      <c r="AK121" s="273"/>
      <c r="AL121" s="273"/>
      <c r="AM121" s="273"/>
      <c r="AN121" s="273"/>
      <c r="AO121" s="273"/>
      <c r="AP121" s="273"/>
      <c r="AQ121" s="273"/>
      <c r="AR121" s="273"/>
      <c r="AS121" s="273"/>
      <c r="AT121" s="273"/>
      <c r="AU121" s="273"/>
      <c r="AV121" s="273"/>
      <c r="AW121" s="273"/>
      <c r="AX121" s="273"/>
      <c r="AY121" s="273"/>
      <c r="AZ121" s="273"/>
      <c r="BA121" s="273"/>
      <c r="BB121" s="273"/>
      <c r="BC121" s="274"/>
      <c r="BD121" s="187">
        <f t="shared" si="16"/>
        <v>0</v>
      </c>
    </row>
    <row r="122" spans="1:56" ht="13.15" customHeight="1">
      <c r="A122" s="370"/>
      <c r="B122" s="474"/>
      <c r="C122" s="208" t="s">
        <v>138</v>
      </c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7"/>
      <c r="X122" s="257"/>
      <c r="Y122" s="257"/>
      <c r="Z122" s="257"/>
      <c r="AA122" s="257"/>
      <c r="AB122" s="257"/>
      <c r="AC122" s="272"/>
      <c r="AD122" s="272"/>
      <c r="AE122" s="259"/>
      <c r="AF122" s="259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3"/>
      <c r="AT122" s="273"/>
      <c r="AU122" s="273"/>
      <c r="AV122" s="273"/>
      <c r="AW122" s="273"/>
      <c r="AX122" s="273"/>
      <c r="AY122" s="273"/>
      <c r="AZ122" s="273"/>
      <c r="BA122" s="273"/>
      <c r="BB122" s="273"/>
      <c r="BC122" s="274"/>
      <c r="BD122" s="187">
        <f t="shared" si="16"/>
        <v>0</v>
      </c>
    </row>
    <row r="123" spans="1:56" ht="13.15" customHeight="1">
      <c r="A123" s="367" t="s">
        <v>99</v>
      </c>
      <c r="B123" s="367" t="s">
        <v>100</v>
      </c>
      <c r="C123" s="211" t="s">
        <v>137</v>
      </c>
      <c r="D123" s="282">
        <f>D125+D127</f>
        <v>0</v>
      </c>
      <c r="E123" s="282">
        <f t="shared" ref="E123:BC124" si="25">E125+E127</f>
        <v>0</v>
      </c>
      <c r="F123" s="282">
        <f t="shared" si="25"/>
        <v>0</v>
      </c>
      <c r="G123" s="282">
        <f t="shared" si="25"/>
        <v>0</v>
      </c>
      <c r="H123" s="282">
        <f t="shared" si="25"/>
        <v>0</v>
      </c>
      <c r="I123" s="282">
        <f t="shared" si="25"/>
        <v>0</v>
      </c>
      <c r="J123" s="282">
        <f t="shared" si="25"/>
        <v>0</v>
      </c>
      <c r="K123" s="282">
        <f t="shared" si="25"/>
        <v>0</v>
      </c>
      <c r="L123" s="282">
        <f t="shared" si="25"/>
        <v>0</v>
      </c>
      <c r="M123" s="282">
        <f t="shared" si="25"/>
        <v>0</v>
      </c>
      <c r="N123" s="282">
        <f t="shared" si="25"/>
        <v>0</v>
      </c>
      <c r="O123" s="282">
        <f t="shared" si="25"/>
        <v>0</v>
      </c>
      <c r="P123" s="282">
        <f t="shared" si="25"/>
        <v>0</v>
      </c>
      <c r="Q123" s="282">
        <f t="shared" si="25"/>
        <v>0</v>
      </c>
      <c r="R123" s="282">
        <f t="shared" si="25"/>
        <v>0</v>
      </c>
      <c r="S123" s="282">
        <f t="shared" si="25"/>
        <v>0</v>
      </c>
      <c r="T123" s="282">
        <f t="shared" si="25"/>
        <v>0</v>
      </c>
      <c r="U123" s="282">
        <f t="shared" si="25"/>
        <v>0</v>
      </c>
      <c r="V123" s="282">
        <f t="shared" si="25"/>
        <v>0</v>
      </c>
      <c r="W123" s="282">
        <f t="shared" si="25"/>
        <v>0</v>
      </c>
      <c r="X123" s="282">
        <f t="shared" si="25"/>
        <v>0</v>
      </c>
      <c r="Y123" s="282">
        <f t="shared" si="25"/>
        <v>0</v>
      </c>
      <c r="Z123" s="282">
        <f t="shared" si="25"/>
        <v>0</v>
      </c>
      <c r="AA123" s="282">
        <f t="shared" si="25"/>
        <v>0</v>
      </c>
      <c r="AB123" s="282">
        <f t="shared" si="25"/>
        <v>0</v>
      </c>
      <c r="AC123" s="282">
        <f t="shared" si="25"/>
        <v>0</v>
      </c>
      <c r="AD123" s="282">
        <f t="shared" si="25"/>
        <v>0</v>
      </c>
      <c r="AE123" s="282">
        <f t="shared" si="25"/>
        <v>0</v>
      </c>
      <c r="AF123" s="282">
        <f t="shared" si="25"/>
        <v>0</v>
      </c>
      <c r="AG123" s="282">
        <f t="shared" si="25"/>
        <v>0</v>
      </c>
      <c r="AH123" s="282">
        <f t="shared" si="25"/>
        <v>0</v>
      </c>
      <c r="AI123" s="282">
        <f t="shared" si="25"/>
        <v>0</v>
      </c>
      <c r="AJ123" s="282">
        <f t="shared" si="25"/>
        <v>0</v>
      </c>
      <c r="AK123" s="282">
        <f t="shared" si="25"/>
        <v>0</v>
      </c>
      <c r="AL123" s="282">
        <f t="shared" si="25"/>
        <v>0</v>
      </c>
      <c r="AM123" s="282">
        <f t="shared" si="25"/>
        <v>0</v>
      </c>
      <c r="AN123" s="282">
        <f t="shared" si="25"/>
        <v>0</v>
      </c>
      <c r="AO123" s="282">
        <f t="shared" si="25"/>
        <v>0</v>
      </c>
      <c r="AP123" s="282">
        <f t="shared" si="25"/>
        <v>0</v>
      </c>
      <c r="AQ123" s="282">
        <f t="shared" si="25"/>
        <v>0</v>
      </c>
      <c r="AR123" s="282">
        <f t="shared" si="25"/>
        <v>0</v>
      </c>
      <c r="AS123" s="282">
        <f t="shared" si="25"/>
        <v>0</v>
      </c>
      <c r="AT123" s="282">
        <f t="shared" si="25"/>
        <v>0</v>
      </c>
      <c r="AU123" s="282">
        <f t="shared" si="25"/>
        <v>0</v>
      </c>
      <c r="AV123" s="282">
        <f t="shared" si="25"/>
        <v>0</v>
      </c>
      <c r="AW123" s="282">
        <f t="shared" si="25"/>
        <v>0</v>
      </c>
      <c r="AX123" s="282">
        <f t="shared" si="25"/>
        <v>0</v>
      </c>
      <c r="AY123" s="282">
        <f t="shared" si="25"/>
        <v>0</v>
      </c>
      <c r="AZ123" s="282">
        <f t="shared" si="25"/>
        <v>0</v>
      </c>
      <c r="BA123" s="282">
        <f t="shared" si="25"/>
        <v>0</v>
      </c>
      <c r="BB123" s="282">
        <f t="shared" si="25"/>
        <v>0</v>
      </c>
      <c r="BC123" s="283">
        <f t="shared" si="25"/>
        <v>0</v>
      </c>
      <c r="BD123" s="187">
        <f t="shared" si="16"/>
        <v>0</v>
      </c>
    </row>
    <row r="124" spans="1:56" ht="13.15" customHeight="1">
      <c r="A124" s="474"/>
      <c r="B124" s="479"/>
      <c r="C124" s="211" t="s">
        <v>138</v>
      </c>
      <c r="D124" s="282">
        <f>D126+D128</f>
        <v>0</v>
      </c>
      <c r="E124" s="282">
        <f t="shared" si="25"/>
        <v>0</v>
      </c>
      <c r="F124" s="282">
        <f t="shared" si="25"/>
        <v>0</v>
      </c>
      <c r="G124" s="282">
        <f t="shared" si="25"/>
        <v>0</v>
      </c>
      <c r="H124" s="282">
        <f t="shared" si="25"/>
        <v>0</v>
      </c>
      <c r="I124" s="282">
        <f t="shared" si="25"/>
        <v>0</v>
      </c>
      <c r="J124" s="282">
        <f t="shared" si="25"/>
        <v>0</v>
      </c>
      <c r="K124" s="282">
        <f t="shared" si="25"/>
        <v>0</v>
      </c>
      <c r="L124" s="282">
        <f t="shared" si="25"/>
        <v>0</v>
      </c>
      <c r="M124" s="282">
        <f t="shared" si="25"/>
        <v>0</v>
      </c>
      <c r="N124" s="282">
        <f t="shared" si="25"/>
        <v>0</v>
      </c>
      <c r="O124" s="282">
        <f t="shared" si="25"/>
        <v>0</v>
      </c>
      <c r="P124" s="282">
        <f t="shared" si="25"/>
        <v>0</v>
      </c>
      <c r="Q124" s="282">
        <f t="shared" si="25"/>
        <v>0</v>
      </c>
      <c r="R124" s="282">
        <f t="shared" si="25"/>
        <v>0</v>
      </c>
      <c r="S124" s="282">
        <f t="shared" si="25"/>
        <v>0</v>
      </c>
      <c r="T124" s="282">
        <f t="shared" si="25"/>
        <v>0</v>
      </c>
      <c r="U124" s="282">
        <f t="shared" si="25"/>
        <v>0</v>
      </c>
      <c r="V124" s="282">
        <f t="shared" si="25"/>
        <v>0</v>
      </c>
      <c r="W124" s="282">
        <f t="shared" si="25"/>
        <v>0</v>
      </c>
      <c r="X124" s="282">
        <f t="shared" si="25"/>
        <v>0</v>
      </c>
      <c r="Y124" s="282">
        <f t="shared" si="25"/>
        <v>0</v>
      </c>
      <c r="Z124" s="282">
        <f t="shared" si="25"/>
        <v>0</v>
      </c>
      <c r="AA124" s="282">
        <f t="shared" si="25"/>
        <v>0</v>
      </c>
      <c r="AB124" s="282">
        <f t="shared" si="25"/>
        <v>0</v>
      </c>
      <c r="AC124" s="282">
        <f t="shared" si="25"/>
        <v>0</v>
      </c>
      <c r="AD124" s="282">
        <f t="shared" si="25"/>
        <v>0</v>
      </c>
      <c r="AE124" s="282">
        <f t="shared" si="25"/>
        <v>0</v>
      </c>
      <c r="AF124" s="282">
        <f t="shared" si="25"/>
        <v>0</v>
      </c>
      <c r="AG124" s="282">
        <f t="shared" si="25"/>
        <v>0</v>
      </c>
      <c r="AH124" s="282">
        <f t="shared" si="25"/>
        <v>0</v>
      </c>
      <c r="AI124" s="282">
        <f t="shared" si="25"/>
        <v>0</v>
      </c>
      <c r="AJ124" s="282">
        <f t="shared" si="25"/>
        <v>0</v>
      </c>
      <c r="AK124" s="282">
        <f t="shared" si="25"/>
        <v>0</v>
      </c>
      <c r="AL124" s="282">
        <f t="shared" si="25"/>
        <v>0</v>
      </c>
      <c r="AM124" s="282">
        <f t="shared" si="25"/>
        <v>0</v>
      </c>
      <c r="AN124" s="282">
        <f t="shared" si="25"/>
        <v>0</v>
      </c>
      <c r="AO124" s="282">
        <f t="shared" si="25"/>
        <v>0</v>
      </c>
      <c r="AP124" s="282">
        <f t="shared" si="25"/>
        <v>0</v>
      </c>
      <c r="AQ124" s="282">
        <f t="shared" si="25"/>
        <v>0</v>
      </c>
      <c r="AR124" s="282">
        <f t="shared" si="25"/>
        <v>0</v>
      </c>
      <c r="AS124" s="282">
        <f t="shared" si="25"/>
        <v>0</v>
      </c>
      <c r="AT124" s="282">
        <f t="shared" si="25"/>
        <v>0</v>
      </c>
      <c r="AU124" s="282">
        <f t="shared" si="25"/>
        <v>0</v>
      </c>
      <c r="AV124" s="282">
        <f t="shared" si="25"/>
        <v>0</v>
      </c>
      <c r="AW124" s="282">
        <f t="shared" si="25"/>
        <v>0</v>
      </c>
      <c r="AX124" s="282">
        <f t="shared" si="25"/>
        <v>0</v>
      </c>
      <c r="AY124" s="282">
        <f t="shared" si="25"/>
        <v>0</v>
      </c>
      <c r="AZ124" s="282">
        <f t="shared" si="25"/>
        <v>0</v>
      </c>
      <c r="BA124" s="282">
        <f t="shared" si="25"/>
        <v>0</v>
      </c>
      <c r="BB124" s="282">
        <f t="shared" si="25"/>
        <v>0</v>
      </c>
      <c r="BC124" s="283">
        <f t="shared" si="25"/>
        <v>0</v>
      </c>
      <c r="BD124" s="187">
        <f t="shared" si="16"/>
        <v>0</v>
      </c>
    </row>
    <row r="125" spans="1:56" ht="13.15" customHeight="1">
      <c r="A125" s="365" t="s">
        <v>101</v>
      </c>
      <c r="B125" s="351" t="s">
        <v>102</v>
      </c>
      <c r="C125" s="208" t="s">
        <v>137</v>
      </c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  <c r="W125" s="257"/>
      <c r="X125" s="257"/>
      <c r="Y125" s="257"/>
      <c r="Z125" s="257"/>
      <c r="AA125" s="257"/>
      <c r="AB125" s="257"/>
      <c r="AC125" s="272"/>
      <c r="AD125" s="272"/>
      <c r="AE125" s="259"/>
      <c r="AF125" s="259"/>
      <c r="AG125" s="260"/>
      <c r="AH125" s="260"/>
      <c r="AI125" s="260"/>
      <c r="AJ125" s="260"/>
      <c r="AK125" s="260"/>
      <c r="AL125" s="260"/>
      <c r="AM125" s="260"/>
      <c r="AN125" s="260"/>
      <c r="AO125" s="260"/>
      <c r="AP125" s="260"/>
      <c r="AQ125" s="260"/>
      <c r="AR125" s="260"/>
      <c r="AS125" s="260"/>
      <c r="AT125" s="260"/>
      <c r="AU125" s="260"/>
      <c r="AV125" s="260"/>
      <c r="AW125" s="260"/>
      <c r="AX125" s="260"/>
      <c r="AY125" s="260"/>
      <c r="AZ125" s="260"/>
      <c r="BA125" s="260"/>
      <c r="BB125" s="260"/>
      <c r="BC125" s="261"/>
      <c r="BD125" s="187">
        <f t="shared" si="16"/>
        <v>0</v>
      </c>
    </row>
    <row r="126" spans="1:56" ht="13.15" customHeight="1">
      <c r="A126" s="478"/>
      <c r="B126" s="478"/>
      <c r="C126" s="208" t="s">
        <v>138</v>
      </c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7"/>
      <c r="X126" s="257"/>
      <c r="Y126" s="257"/>
      <c r="Z126" s="257"/>
      <c r="AA126" s="257"/>
      <c r="AB126" s="257"/>
      <c r="AC126" s="272"/>
      <c r="AD126" s="272"/>
      <c r="AE126" s="259"/>
      <c r="AF126" s="259"/>
      <c r="AG126" s="260"/>
      <c r="AH126" s="260"/>
      <c r="AI126" s="260"/>
      <c r="AJ126" s="260"/>
      <c r="AK126" s="260"/>
      <c r="AL126" s="260"/>
      <c r="AM126" s="260"/>
      <c r="AN126" s="260"/>
      <c r="AO126" s="260"/>
      <c r="AP126" s="260"/>
      <c r="AQ126" s="260"/>
      <c r="AR126" s="260"/>
      <c r="AS126" s="260"/>
      <c r="AT126" s="260"/>
      <c r="AU126" s="260"/>
      <c r="AV126" s="260"/>
      <c r="AW126" s="260"/>
      <c r="AX126" s="260"/>
      <c r="AY126" s="260"/>
      <c r="AZ126" s="260"/>
      <c r="BA126" s="260"/>
      <c r="BB126" s="260"/>
      <c r="BC126" s="261"/>
      <c r="BD126" s="187">
        <f t="shared" si="16"/>
        <v>0</v>
      </c>
    </row>
    <row r="127" spans="1:56" ht="13.15" customHeight="1">
      <c r="A127" s="370" t="s">
        <v>103</v>
      </c>
      <c r="B127" s="351" t="s">
        <v>114</v>
      </c>
      <c r="C127" s="208" t="s">
        <v>137</v>
      </c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6"/>
      <c r="W127" s="257"/>
      <c r="X127" s="257"/>
      <c r="Y127" s="257"/>
      <c r="Z127" s="257"/>
      <c r="AA127" s="257"/>
      <c r="AB127" s="257"/>
      <c r="AC127" s="272"/>
      <c r="AD127" s="272"/>
      <c r="AE127" s="259"/>
      <c r="AF127" s="259"/>
      <c r="AG127" s="260"/>
      <c r="AH127" s="260"/>
      <c r="AI127" s="260"/>
      <c r="AJ127" s="260"/>
      <c r="AK127" s="260"/>
      <c r="AL127" s="260"/>
      <c r="AM127" s="260"/>
      <c r="AN127" s="260"/>
      <c r="AO127" s="260"/>
      <c r="AP127" s="260"/>
      <c r="AQ127" s="260"/>
      <c r="AR127" s="260"/>
      <c r="AS127" s="260"/>
      <c r="AT127" s="260"/>
      <c r="AU127" s="260"/>
      <c r="AV127" s="260"/>
      <c r="AW127" s="260"/>
      <c r="AX127" s="260"/>
      <c r="AY127" s="260"/>
      <c r="AZ127" s="260"/>
      <c r="BA127" s="260"/>
      <c r="BB127" s="260"/>
      <c r="BC127" s="261"/>
      <c r="BD127" s="187">
        <f t="shared" si="16"/>
        <v>0</v>
      </c>
    </row>
    <row r="128" spans="1:56" ht="13.15" customHeight="1">
      <c r="A128" s="370"/>
      <c r="B128" s="478"/>
      <c r="C128" s="208" t="s">
        <v>138</v>
      </c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7"/>
      <c r="X128" s="257"/>
      <c r="Y128" s="257"/>
      <c r="Z128" s="257"/>
      <c r="AA128" s="257"/>
      <c r="AB128" s="257"/>
      <c r="AC128" s="272"/>
      <c r="AD128" s="272"/>
      <c r="AE128" s="259"/>
      <c r="AF128" s="259"/>
      <c r="AG128" s="260"/>
      <c r="AH128" s="260"/>
      <c r="AI128" s="260"/>
      <c r="AJ128" s="260"/>
      <c r="AK128" s="260"/>
      <c r="AL128" s="260"/>
      <c r="AM128" s="260"/>
      <c r="AN128" s="260"/>
      <c r="AO128" s="260"/>
      <c r="AP128" s="260"/>
      <c r="AQ128" s="260"/>
      <c r="AR128" s="260"/>
      <c r="AS128" s="260"/>
      <c r="AT128" s="260"/>
      <c r="AU128" s="260"/>
      <c r="AV128" s="260"/>
      <c r="AW128" s="260"/>
      <c r="AX128" s="260"/>
      <c r="AY128" s="260"/>
      <c r="AZ128" s="260"/>
      <c r="BA128" s="260"/>
      <c r="BB128" s="260"/>
      <c r="BC128" s="261"/>
      <c r="BD128" s="187">
        <f t="shared" si="16"/>
        <v>0</v>
      </c>
    </row>
    <row r="129" spans="1:56" ht="13.15" customHeight="1">
      <c r="A129" s="367" t="s">
        <v>104</v>
      </c>
      <c r="B129" s="367" t="s">
        <v>105</v>
      </c>
      <c r="C129" s="211" t="s">
        <v>137</v>
      </c>
      <c r="D129" s="282">
        <f>D131+D133+D135+D137+D139+D141</f>
        <v>0</v>
      </c>
      <c r="E129" s="282">
        <f t="shared" ref="E129:BC130" si="26">E131+E133+E135+E137+E139+E141</f>
        <v>0</v>
      </c>
      <c r="F129" s="282">
        <f t="shared" si="26"/>
        <v>0</v>
      </c>
      <c r="G129" s="282">
        <f t="shared" si="26"/>
        <v>0</v>
      </c>
      <c r="H129" s="282">
        <f t="shared" si="26"/>
        <v>0</v>
      </c>
      <c r="I129" s="282">
        <f t="shared" si="26"/>
        <v>0</v>
      </c>
      <c r="J129" s="282">
        <f t="shared" si="26"/>
        <v>0</v>
      </c>
      <c r="K129" s="282">
        <f t="shared" si="26"/>
        <v>0</v>
      </c>
      <c r="L129" s="282">
        <f t="shared" si="26"/>
        <v>0</v>
      </c>
      <c r="M129" s="282">
        <f t="shared" si="26"/>
        <v>0</v>
      </c>
      <c r="N129" s="282">
        <f t="shared" si="26"/>
        <v>0</v>
      </c>
      <c r="O129" s="282">
        <f t="shared" si="26"/>
        <v>0</v>
      </c>
      <c r="P129" s="282">
        <f t="shared" si="26"/>
        <v>0</v>
      </c>
      <c r="Q129" s="282">
        <f t="shared" si="26"/>
        <v>0</v>
      </c>
      <c r="R129" s="282">
        <f t="shared" si="26"/>
        <v>0</v>
      </c>
      <c r="S129" s="282">
        <f t="shared" si="26"/>
        <v>0</v>
      </c>
      <c r="T129" s="282">
        <f t="shared" si="26"/>
        <v>0</v>
      </c>
      <c r="U129" s="282">
        <f t="shared" si="26"/>
        <v>0</v>
      </c>
      <c r="V129" s="282">
        <f t="shared" si="26"/>
        <v>0</v>
      </c>
      <c r="W129" s="282">
        <f t="shared" si="26"/>
        <v>0</v>
      </c>
      <c r="X129" s="282">
        <f t="shared" si="26"/>
        <v>0</v>
      </c>
      <c r="Y129" s="282">
        <f t="shared" si="26"/>
        <v>0</v>
      </c>
      <c r="Z129" s="282">
        <f t="shared" si="26"/>
        <v>0</v>
      </c>
      <c r="AA129" s="282">
        <f t="shared" si="26"/>
        <v>0</v>
      </c>
      <c r="AB129" s="282">
        <f t="shared" si="26"/>
        <v>0</v>
      </c>
      <c r="AC129" s="282">
        <f t="shared" si="26"/>
        <v>0</v>
      </c>
      <c r="AD129" s="282">
        <f t="shared" si="26"/>
        <v>0</v>
      </c>
      <c r="AE129" s="282">
        <f t="shared" si="26"/>
        <v>0</v>
      </c>
      <c r="AF129" s="282">
        <f t="shared" si="26"/>
        <v>0</v>
      </c>
      <c r="AG129" s="282">
        <f t="shared" si="26"/>
        <v>0</v>
      </c>
      <c r="AH129" s="282">
        <f t="shared" si="26"/>
        <v>0</v>
      </c>
      <c r="AI129" s="282">
        <f t="shared" si="26"/>
        <v>0</v>
      </c>
      <c r="AJ129" s="282">
        <f t="shared" si="26"/>
        <v>0</v>
      </c>
      <c r="AK129" s="282">
        <f t="shared" si="26"/>
        <v>0</v>
      </c>
      <c r="AL129" s="282">
        <f t="shared" si="26"/>
        <v>0</v>
      </c>
      <c r="AM129" s="282">
        <f t="shared" si="26"/>
        <v>0</v>
      </c>
      <c r="AN129" s="282">
        <f t="shared" si="26"/>
        <v>0</v>
      </c>
      <c r="AO129" s="282">
        <f t="shared" si="26"/>
        <v>0</v>
      </c>
      <c r="AP129" s="282">
        <f t="shared" si="26"/>
        <v>0</v>
      </c>
      <c r="AQ129" s="282">
        <f t="shared" si="26"/>
        <v>0</v>
      </c>
      <c r="AR129" s="282">
        <f t="shared" si="26"/>
        <v>0</v>
      </c>
      <c r="AS129" s="282">
        <f t="shared" si="26"/>
        <v>0</v>
      </c>
      <c r="AT129" s="282">
        <f t="shared" si="26"/>
        <v>0</v>
      </c>
      <c r="AU129" s="282">
        <f t="shared" si="26"/>
        <v>0</v>
      </c>
      <c r="AV129" s="282">
        <f t="shared" si="26"/>
        <v>0</v>
      </c>
      <c r="AW129" s="282">
        <f t="shared" si="26"/>
        <v>0</v>
      </c>
      <c r="AX129" s="282">
        <f t="shared" si="26"/>
        <v>0</v>
      </c>
      <c r="AY129" s="282">
        <f t="shared" si="26"/>
        <v>0</v>
      </c>
      <c r="AZ129" s="282">
        <f t="shared" si="26"/>
        <v>0</v>
      </c>
      <c r="BA129" s="282">
        <f t="shared" si="26"/>
        <v>0</v>
      </c>
      <c r="BB129" s="282">
        <f t="shared" si="26"/>
        <v>0</v>
      </c>
      <c r="BC129" s="283">
        <f t="shared" si="26"/>
        <v>0</v>
      </c>
      <c r="BD129" s="187">
        <f t="shared" si="16"/>
        <v>0</v>
      </c>
    </row>
    <row r="130" spans="1:56" ht="13.15" customHeight="1">
      <c r="A130" s="474"/>
      <c r="B130" s="479"/>
      <c r="C130" s="211" t="s">
        <v>138</v>
      </c>
      <c r="D130" s="282">
        <f>D132+D134+D136+D138+D140+D142</f>
        <v>0</v>
      </c>
      <c r="E130" s="282">
        <f t="shared" si="26"/>
        <v>0</v>
      </c>
      <c r="F130" s="282">
        <f t="shared" si="26"/>
        <v>0</v>
      </c>
      <c r="G130" s="282">
        <f t="shared" si="26"/>
        <v>0</v>
      </c>
      <c r="H130" s="282">
        <f t="shared" si="26"/>
        <v>0</v>
      </c>
      <c r="I130" s="282">
        <f t="shared" si="26"/>
        <v>0</v>
      </c>
      <c r="J130" s="282">
        <f t="shared" si="26"/>
        <v>0</v>
      </c>
      <c r="K130" s="282">
        <f t="shared" si="26"/>
        <v>0</v>
      </c>
      <c r="L130" s="282">
        <f t="shared" si="26"/>
        <v>0</v>
      </c>
      <c r="M130" s="282">
        <f t="shared" si="26"/>
        <v>0</v>
      </c>
      <c r="N130" s="282">
        <f t="shared" si="26"/>
        <v>0</v>
      </c>
      <c r="O130" s="282">
        <f t="shared" si="26"/>
        <v>0</v>
      </c>
      <c r="P130" s="282">
        <f t="shared" si="26"/>
        <v>0</v>
      </c>
      <c r="Q130" s="282">
        <f t="shared" si="26"/>
        <v>0</v>
      </c>
      <c r="R130" s="282">
        <f t="shared" si="26"/>
        <v>0</v>
      </c>
      <c r="S130" s="282">
        <f t="shared" si="26"/>
        <v>0</v>
      </c>
      <c r="T130" s="282">
        <f t="shared" si="26"/>
        <v>0</v>
      </c>
      <c r="U130" s="282">
        <f t="shared" si="26"/>
        <v>0</v>
      </c>
      <c r="V130" s="282">
        <f t="shared" si="26"/>
        <v>0</v>
      </c>
      <c r="W130" s="282">
        <f t="shared" si="26"/>
        <v>0</v>
      </c>
      <c r="X130" s="282">
        <f t="shared" si="26"/>
        <v>0</v>
      </c>
      <c r="Y130" s="282">
        <f t="shared" si="26"/>
        <v>0</v>
      </c>
      <c r="Z130" s="282">
        <f t="shared" si="26"/>
        <v>0</v>
      </c>
      <c r="AA130" s="282">
        <f t="shared" si="26"/>
        <v>0</v>
      </c>
      <c r="AB130" s="282">
        <f t="shared" si="26"/>
        <v>0</v>
      </c>
      <c r="AC130" s="282">
        <f t="shared" si="26"/>
        <v>0</v>
      </c>
      <c r="AD130" s="282">
        <f t="shared" si="26"/>
        <v>0</v>
      </c>
      <c r="AE130" s="282">
        <f t="shared" si="26"/>
        <v>0</v>
      </c>
      <c r="AF130" s="282">
        <f t="shared" si="26"/>
        <v>0</v>
      </c>
      <c r="AG130" s="282">
        <f t="shared" si="26"/>
        <v>0</v>
      </c>
      <c r="AH130" s="282">
        <f t="shared" si="26"/>
        <v>0</v>
      </c>
      <c r="AI130" s="282">
        <f t="shared" si="26"/>
        <v>0</v>
      </c>
      <c r="AJ130" s="282">
        <f t="shared" si="26"/>
        <v>0</v>
      </c>
      <c r="AK130" s="282">
        <f t="shared" si="26"/>
        <v>0</v>
      </c>
      <c r="AL130" s="282">
        <f t="shared" si="26"/>
        <v>0</v>
      </c>
      <c r="AM130" s="282">
        <f t="shared" si="26"/>
        <v>0</v>
      </c>
      <c r="AN130" s="282">
        <f t="shared" si="26"/>
        <v>0</v>
      </c>
      <c r="AO130" s="282">
        <f t="shared" si="26"/>
        <v>0</v>
      </c>
      <c r="AP130" s="282">
        <f t="shared" si="26"/>
        <v>0</v>
      </c>
      <c r="AQ130" s="282">
        <f t="shared" si="26"/>
        <v>0</v>
      </c>
      <c r="AR130" s="282">
        <f t="shared" si="26"/>
        <v>0</v>
      </c>
      <c r="AS130" s="282">
        <f t="shared" si="26"/>
        <v>0</v>
      </c>
      <c r="AT130" s="282">
        <f t="shared" si="26"/>
        <v>0</v>
      </c>
      <c r="AU130" s="282">
        <f t="shared" si="26"/>
        <v>0</v>
      </c>
      <c r="AV130" s="282">
        <f t="shared" si="26"/>
        <v>0</v>
      </c>
      <c r="AW130" s="282">
        <f t="shared" si="26"/>
        <v>0</v>
      </c>
      <c r="AX130" s="282">
        <f t="shared" si="26"/>
        <v>0</v>
      </c>
      <c r="AY130" s="282">
        <f t="shared" si="26"/>
        <v>0</v>
      </c>
      <c r="AZ130" s="282">
        <f t="shared" si="26"/>
        <v>0</v>
      </c>
      <c r="BA130" s="282">
        <f t="shared" si="26"/>
        <v>0</v>
      </c>
      <c r="BB130" s="282">
        <f t="shared" si="26"/>
        <v>0</v>
      </c>
      <c r="BC130" s="283">
        <f t="shared" si="26"/>
        <v>0</v>
      </c>
      <c r="BD130" s="187">
        <f t="shared" si="16"/>
        <v>0</v>
      </c>
    </row>
    <row r="131" spans="1:56" ht="13.15" customHeight="1">
      <c r="A131" s="365" t="s">
        <v>106</v>
      </c>
      <c r="B131" s="351" t="s">
        <v>107</v>
      </c>
      <c r="C131" s="208" t="s">
        <v>137</v>
      </c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7"/>
      <c r="X131" s="257"/>
      <c r="Y131" s="257"/>
      <c r="Z131" s="257"/>
      <c r="AA131" s="257"/>
      <c r="AB131" s="257"/>
      <c r="AC131" s="272"/>
      <c r="AD131" s="272"/>
      <c r="AE131" s="259"/>
      <c r="AF131" s="259"/>
      <c r="AG131" s="260"/>
      <c r="AH131" s="260"/>
      <c r="AI131" s="260"/>
      <c r="AJ131" s="260"/>
      <c r="AK131" s="260"/>
      <c r="AL131" s="260"/>
      <c r="AM131" s="260"/>
      <c r="AN131" s="260"/>
      <c r="AO131" s="260"/>
      <c r="AP131" s="260"/>
      <c r="AQ131" s="260"/>
      <c r="AR131" s="260"/>
      <c r="AS131" s="260"/>
      <c r="AT131" s="260"/>
      <c r="AU131" s="260"/>
      <c r="AV131" s="260"/>
      <c r="AW131" s="260"/>
      <c r="AX131" s="260"/>
      <c r="AY131" s="260"/>
      <c r="AZ131" s="260"/>
      <c r="BA131" s="260"/>
      <c r="BB131" s="260"/>
      <c r="BC131" s="261"/>
      <c r="BD131" s="187">
        <f t="shared" si="16"/>
        <v>0</v>
      </c>
    </row>
    <row r="132" spans="1:56" ht="13.15" customHeight="1">
      <c r="A132" s="474"/>
      <c r="B132" s="478"/>
      <c r="C132" s="208" t="s">
        <v>138</v>
      </c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7"/>
      <c r="X132" s="257"/>
      <c r="Y132" s="257"/>
      <c r="Z132" s="257"/>
      <c r="AA132" s="257"/>
      <c r="AB132" s="257"/>
      <c r="AC132" s="272"/>
      <c r="AD132" s="272"/>
      <c r="AE132" s="259"/>
      <c r="AF132" s="259"/>
      <c r="AG132" s="260"/>
      <c r="AH132" s="260"/>
      <c r="AI132" s="260"/>
      <c r="AJ132" s="260"/>
      <c r="AK132" s="260"/>
      <c r="AL132" s="260"/>
      <c r="AM132" s="260"/>
      <c r="AN132" s="260"/>
      <c r="AO132" s="260"/>
      <c r="AP132" s="260"/>
      <c r="AQ132" s="260"/>
      <c r="AR132" s="260"/>
      <c r="AS132" s="260"/>
      <c r="AT132" s="260"/>
      <c r="AU132" s="260"/>
      <c r="AV132" s="260"/>
      <c r="AW132" s="260"/>
      <c r="AX132" s="260"/>
      <c r="AY132" s="260"/>
      <c r="AZ132" s="260"/>
      <c r="BA132" s="260"/>
      <c r="BB132" s="260"/>
      <c r="BC132" s="261"/>
      <c r="BD132" s="187">
        <f t="shared" si="16"/>
        <v>0</v>
      </c>
    </row>
    <row r="133" spans="1:56" ht="13.15" customHeight="1">
      <c r="A133" s="365" t="s">
        <v>108</v>
      </c>
      <c r="B133" s="351" t="s">
        <v>109</v>
      </c>
      <c r="C133" s="208" t="s">
        <v>137</v>
      </c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6"/>
      <c r="W133" s="257"/>
      <c r="X133" s="257"/>
      <c r="Y133" s="257"/>
      <c r="Z133" s="257"/>
      <c r="AA133" s="257"/>
      <c r="AB133" s="257"/>
      <c r="AC133" s="272"/>
      <c r="AD133" s="272"/>
      <c r="AE133" s="259"/>
      <c r="AF133" s="259"/>
      <c r="AG133" s="273"/>
      <c r="AH133" s="273"/>
      <c r="AI133" s="273"/>
      <c r="AJ133" s="273"/>
      <c r="AK133" s="273"/>
      <c r="AL133" s="273"/>
      <c r="AM133" s="273"/>
      <c r="AN133" s="273"/>
      <c r="AO133" s="273"/>
      <c r="AP133" s="273"/>
      <c r="AQ133" s="273"/>
      <c r="AR133" s="273"/>
      <c r="AS133" s="273"/>
      <c r="AT133" s="273"/>
      <c r="AU133" s="273"/>
      <c r="AV133" s="273"/>
      <c r="AW133" s="273"/>
      <c r="AX133" s="273"/>
      <c r="AY133" s="273"/>
      <c r="AZ133" s="273"/>
      <c r="BA133" s="273"/>
      <c r="BB133" s="273"/>
      <c r="BC133" s="274"/>
      <c r="BD133" s="187">
        <f t="shared" si="16"/>
        <v>0</v>
      </c>
    </row>
    <row r="134" spans="1:56" ht="13.15" customHeight="1">
      <c r="A134" s="474"/>
      <c r="B134" s="474"/>
      <c r="C134" s="208" t="s">
        <v>138</v>
      </c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6"/>
      <c r="W134" s="257"/>
      <c r="X134" s="257"/>
      <c r="Y134" s="257"/>
      <c r="Z134" s="257"/>
      <c r="AA134" s="257"/>
      <c r="AB134" s="257"/>
      <c r="AC134" s="272"/>
      <c r="AD134" s="272"/>
      <c r="AE134" s="259"/>
      <c r="AF134" s="259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273"/>
      <c r="BA134" s="273"/>
      <c r="BB134" s="273"/>
      <c r="BC134" s="274"/>
      <c r="BD134" s="187">
        <f t="shared" si="16"/>
        <v>0</v>
      </c>
    </row>
    <row r="135" spans="1:56" ht="13.15" customHeight="1">
      <c r="A135" s="365" t="s">
        <v>110</v>
      </c>
      <c r="B135" s="351" t="s">
        <v>111</v>
      </c>
      <c r="C135" s="208" t="s">
        <v>137</v>
      </c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Q135" s="256"/>
      <c r="R135" s="256"/>
      <c r="S135" s="256"/>
      <c r="T135" s="256"/>
      <c r="U135" s="256"/>
      <c r="V135" s="256"/>
      <c r="W135" s="257"/>
      <c r="X135" s="257"/>
      <c r="Y135" s="257"/>
      <c r="Z135" s="257"/>
      <c r="AA135" s="257"/>
      <c r="AB135" s="257"/>
      <c r="AC135" s="272"/>
      <c r="AD135" s="272"/>
      <c r="AE135" s="259"/>
      <c r="AF135" s="259"/>
      <c r="AG135" s="273"/>
      <c r="AH135" s="273"/>
      <c r="AI135" s="273"/>
      <c r="AJ135" s="273"/>
      <c r="AK135" s="273"/>
      <c r="AL135" s="273"/>
      <c r="AM135" s="273"/>
      <c r="AN135" s="273"/>
      <c r="AO135" s="273"/>
      <c r="AP135" s="273"/>
      <c r="AQ135" s="273"/>
      <c r="AR135" s="273"/>
      <c r="AS135" s="273"/>
      <c r="AT135" s="273"/>
      <c r="AU135" s="273"/>
      <c r="AV135" s="273"/>
      <c r="AW135" s="273"/>
      <c r="AX135" s="273"/>
      <c r="AY135" s="273"/>
      <c r="AZ135" s="273"/>
      <c r="BA135" s="273"/>
      <c r="BB135" s="273"/>
      <c r="BC135" s="274"/>
      <c r="BD135" s="187">
        <f t="shared" si="16"/>
        <v>0</v>
      </c>
    </row>
    <row r="136" spans="1:56" ht="13.15" customHeight="1">
      <c r="A136" s="474"/>
      <c r="B136" s="474"/>
      <c r="C136" s="208" t="s">
        <v>138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6"/>
      <c r="W136" s="257"/>
      <c r="X136" s="257"/>
      <c r="Y136" s="257"/>
      <c r="Z136" s="257"/>
      <c r="AA136" s="257"/>
      <c r="AB136" s="257"/>
      <c r="AC136" s="272"/>
      <c r="AD136" s="272"/>
      <c r="AE136" s="259"/>
      <c r="AF136" s="259"/>
      <c r="AG136" s="273"/>
      <c r="AH136" s="273"/>
      <c r="AI136" s="273"/>
      <c r="AJ136" s="273"/>
      <c r="AK136" s="273"/>
      <c r="AL136" s="273"/>
      <c r="AM136" s="273"/>
      <c r="AN136" s="273"/>
      <c r="AO136" s="273"/>
      <c r="AP136" s="273"/>
      <c r="AQ136" s="273"/>
      <c r="AR136" s="273"/>
      <c r="AS136" s="273"/>
      <c r="AT136" s="273"/>
      <c r="AU136" s="273"/>
      <c r="AV136" s="273"/>
      <c r="AW136" s="273"/>
      <c r="AX136" s="273"/>
      <c r="AY136" s="273"/>
      <c r="AZ136" s="273"/>
      <c r="BA136" s="273"/>
      <c r="BB136" s="273"/>
      <c r="BC136" s="274"/>
      <c r="BD136" s="187">
        <f t="shared" si="16"/>
        <v>0</v>
      </c>
    </row>
    <row r="137" spans="1:56" ht="13.15" customHeight="1">
      <c r="A137" s="351" t="s">
        <v>112</v>
      </c>
      <c r="B137" s="410" t="s">
        <v>109</v>
      </c>
      <c r="C137" s="208" t="s">
        <v>137</v>
      </c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7"/>
      <c r="X137" s="257"/>
      <c r="Y137" s="257"/>
      <c r="Z137" s="257"/>
      <c r="AA137" s="257"/>
      <c r="AB137" s="257"/>
      <c r="AC137" s="272"/>
      <c r="AD137" s="272"/>
      <c r="AE137" s="259"/>
      <c r="AF137" s="259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3"/>
      <c r="AT137" s="273"/>
      <c r="AU137" s="273"/>
      <c r="AV137" s="273"/>
      <c r="AW137" s="273"/>
      <c r="AX137" s="273"/>
      <c r="AY137" s="273"/>
      <c r="AZ137" s="273"/>
      <c r="BA137" s="273"/>
      <c r="BB137" s="273"/>
      <c r="BC137" s="274"/>
      <c r="BD137" s="187">
        <f t="shared" si="16"/>
        <v>0</v>
      </c>
    </row>
    <row r="138" spans="1:56" ht="13.15" customHeight="1">
      <c r="A138" s="474"/>
      <c r="B138" s="474"/>
      <c r="C138" s="208" t="s">
        <v>138</v>
      </c>
      <c r="D138" s="256"/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  <c r="V138" s="256"/>
      <c r="W138" s="257"/>
      <c r="X138" s="257"/>
      <c r="Y138" s="257"/>
      <c r="Z138" s="257"/>
      <c r="AA138" s="257"/>
      <c r="AB138" s="257"/>
      <c r="AC138" s="272"/>
      <c r="AD138" s="272"/>
      <c r="AE138" s="259"/>
      <c r="AF138" s="259"/>
      <c r="AG138" s="273"/>
      <c r="AH138" s="273"/>
      <c r="AI138" s="273"/>
      <c r="AJ138" s="273"/>
      <c r="AK138" s="273"/>
      <c r="AL138" s="273"/>
      <c r="AM138" s="273"/>
      <c r="AN138" s="273"/>
      <c r="AO138" s="273"/>
      <c r="AP138" s="273"/>
      <c r="AQ138" s="273"/>
      <c r="AR138" s="273"/>
      <c r="AS138" s="273"/>
      <c r="AT138" s="273"/>
      <c r="AU138" s="273"/>
      <c r="AV138" s="273"/>
      <c r="AW138" s="273"/>
      <c r="AX138" s="273"/>
      <c r="AY138" s="273"/>
      <c r="AZ138" s="273"/>
      <c r="BA138" s="273"/>
      <c r="BB138" s="273"/>
      <c r="BC138" s="274"/>
      <c r="BD138" s="187">
        <f t="shared" ref="BD138:BD152" si="27">SUM(D138:BC138)</f>
        <v>0</v>
      </c>
    </row>
    <row r="139" spans="1:56" ht="13.15" customHeight="1">
      <c r="A139" s="365" t="s">
        <v>112</v>
      </c>
      <c r="B139" s="410" t="s">
        <v>111</v>
      </c>
      <c r="C139" s="208" t="s">
        <v>137</v>
      </c>
      <c r="D139" s="256"/>
      <c r="E139" s="256"/>
      <c r="F139" s="256"/>
      <c r="G139" s="256"/>
      <c r="H139" s="256"/>
      <c r="I139" s="256"/>
      <c r="J139" s="256"/>
      <c r="K139" s="256"/>
      <c r="L139" s="256"/>
      <c r="M139" s="256"/>
      <c r="N139" s="256"/>
      <c r="O139" s="256"/>
      <c r="P139" s="256"/>
      <c r="Q139" s="256"/>
      <c r="R139" s="256"/>
      <c r="S139" s="256"/>
      <c r="T139" s="256"/>
      <c r="U139" s="256"/>
      <c r="V139" s="256"/>
      <c r="W139" s="257"/>
      <c r="X139" s="257"/>
      <c r="Y139" s="257"/>
      <c r="Z139" s="257"/>
      <c r="AA139" s="257"/>
      <c r="AB139" s="257"/>
      <c r="AC139" s="272"/>
      <c r="AD139" s="272"/>
      <c r="AE139" s="259"/>
      <c r="AF139" s="259"/>
      <c r="AG139" s="273"/>
      <c r="AH139" s="273"/>
      <c r="AI139" s="273"/>
      <c r="AJ139" s="273"/>
      <c r="AK139" s="273"/>
      <c r="AL139" s="273"/>
      <c r="AM139" s="273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3"/>
      <c r="AY139" s="273"/>
      <c r="AZ139" s="273"/>
      <c r="BA139" s="273"/>
      <c r="BB139" s="273"/>
      <c r="BC139" s="274"/>
      <c r="BD139" s="187">
        <f t="shared" si="27"/>
        <v>0</v>
      </c>
    </row>
    <row r="140" spans="1:56" ht="13.15" customHeight="1">
      <c r="A140" s="474"/>
      <c r="B140" s="474"/>
      <c r="C140" s="208" t="s">
        <v>138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6"/>
      <c r="P140" s="256"/>
      <c r="Q140" s="256"/>
      <c r="R140" s="256"/>
      <c r="S140" s="256"/>
      <c r="T140" s="256"/>
      <c r="U140" s="256"/>
      <c r="V140" s="256"/>
      <c r="W140" s="257"/>
      <c r="X140" s="257"/>
      <c r="Y140" s="257"/>
      <c r="Z140" s="257"/>
      <c r="AA140" s="257"/>
      <c r="AB140" s="257"/>
      <c r="AC140" s="272"/>
      <c r="AD140" s="272"/>
      <c r="AE140" s="259"/>
      <c r="AF140" s="259"/>
      <c r="AG140" s="273"/>
      <c r="AH140" s="273"/>
      <c r="AI140" s="273"/>
      <c r="AJ140" s="273"/>
      <c r="AK140" s="273"/>
      <c r="AL140" s="273"/>
      <c r="AM140" s="273"/>
      <c r="AN140" s="273"/>
      <c r="AO140" s="273"/>
      <c r="AP140" s="273"/>
      <c r="AQ140" s="273"/>
      <c r="AR140" s="273"/>
      <c r="AS140" s="273"/>
      <c r="AT140" s="273"/>
      <c r="AU140" s="273"/>
      <c r="AV140" s="273"/>
      <c r="AW140" s="273"/>
      <c r="AX140" s="273"/>
      <c r="AY140" s="273"/>
      <c r="AZ140" s="273"/>
      <c r="BA140" s="273"/>
      <c r="BB140" s="273"/>
      <c r="BC140" s="274"/>
      <c r="BD140" s="187">
        <f t="shared" si="27"/>
        <v>0</v>
      </c>
    </row>
    <row r="141" spans="1:56" ht="13.15" customHeight="1">
      <c r="A141" s="351" t="s">
        <v>113</v>
      </c>
      <c r="B141" s="351" t="s">
        <v>105</v>
      </c>
      <c r="C141" s="208" t="s">
        <v>137</v>
      </c>
      <c r="D141" s="256"/>
      <c r="E141" s="256"/>
      <c r="F141" s="256"/>
      <c r="G141" s="256"/>
      <c r="H141" s="256"/>
      <c r="I141" s="256"/>
      <c r="J141" s="256"/>
      <c r="K141" s="256"/>
      <c r="L141" s="256"/>
      <c r="M141" s="256"/>
      <c r="N141" s="256"/>
      <c r="O141" s="256"/>
      <c r="P141" s="256"/>
      <c r="Q141" s="256"/>
      <c r="R141" s="256"/>
      <c r="S141" s="256"/>
      <c r="T141" s="256"/>
      <c r="U141" s="256"/>
      <c r="V141" s="256"/>
      <c r="W141" s="257"/>
      <c r="X141" s="257"/>
      <c r="Y141" s="257"/>
      <c r="Z141" s="257"/>
      <c r="AA141" s="257"/>
      <c r="AB141" s="257"/>
      <c r="AC141" s="272"/>
      <c r="AD141" s="272"/>
      <c r="AE141" s="259"/>
      <c r="AF141" s="259"/>
      <c r="AG141" s="273"/>
      <c r="AH141" s="273"/>
      <c r="AI141" s="273"/>
      <c r="AJ141" s="273"/>
      <c r="AK141" s="273"/>
      <c r="AL141" s="273"/>
      <c r="AM141" s="273"/>
      <c r="AN141" s="273"/>
      <c r="AO141" s="273"/>
      <c r="AP141" s="273"/>
      <c r="AQ141" s="273"/>
      <c r="AR141" s="273"/>
      <c r="AS141" s="273"/>
      <c r="AT141" s="273"/>
      <c r="AU141" s="273"/>
      <c r="AV141" s="273"/>
      <c r="AW141" s="273"/>
      <c r="AX141" s="273"/>
      <c r="AY141" s="273"/>
      <c r="AZ141" s="273"/>
      <c r="BA141" s="273"/>
      <c r="BB141" s="273"/>
      <c r="BC141" s="274"/>
      <c r="BD141" s="187">
        <f t="shared" si="27"/>
        <v>0</v>
      </c>
    </row>
    <row r="142" spans="1:56" ht="13.15" customHeight="1">
      <c r="A142" s="373"/>
      <c r="B142" s="373"/>
      <c r="C142" s="208" t="s">
        <v>138</v>
      </c>
      <c r="D142" s="256"/>
      <c r="E142" s="256"/>
      <c r="F142" s="256"/>
      <c r="G142" s="256"/>
      <c r="H142" s="256"/>
      <c r="I142" s="256"/>
      <c r="J142" s="256"/>
      <c r="K142" s="256"/>
      <c r="L142" s="256"/>
      <c r="M142" s="256"/>
      <c r="N142" s="256"/>
      <c r="O142" s="256"/>
      <c r="P142" s="256"/>
      <c r="Q142" s="256"/>
      <c r="R142" s="256"/>
      <c r="S142" s="256"/>
      <c r="T142" s="256"/>
      <c r="U142" s="256"/>
      <c r="V142" s="256"/>
      <c r="W142" s="257"/>
      <c r="X142" s="257"/>
      <c r="Y142" s="257"/>
      <c r="Z142" s="257"/>
      <c r="AA142" s="257"/>
      <c r="AB142" s="257"/>
      <c r="AC142" s="272"/>
      <c r="AD142" s="272"/>
      <c r="AE142" s="259"/>
      <c r="AF142" s="259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3"/>
      <c r="AX142" s="273"/>
      <c r="AY142" s="273"/>
      <c r="AZ142" s="273"/>
      <c r="BA142" s="273"/>
      <c r="BB142" s="273"/>
      <c r="BC142" s="274"/>
      <c r="BD142" s="187">
        <f t="shared" si="27"/>
        <v>0</v>
      </c>
    </row>
    <row r="143" spans="1:56" ht="13.15" customHeight="1">
      <c r="A143" s="388" t="s">
        <v>124</v>
      </c>
      <c r="B143" s="487"/>
      <c r="C143" s="210" t="s">
        <v>137</v>
      </c>
      <c r="D143" s="280">
        <f>D9+D21+D27</f>
        <v>0</v>
      </c>
      <c r="E143" s="280">
        <f t="shared" ref="E143:AF143" si="28">E9+E21+E27</f>
        <v>18</v>
      </c>
      <c r="F143" s="280">
        <f t="shared" si="28"/>
        <v>36</v>
      </c>
      <c r="G143" s="280">
        <f t="shared" si="28"/>
        <v>36</v>
      </c>
      <c r="H143" s="280">
        <f t="shared" si="28"/>
        <v>36</v>
      </c>
      <c r="I143" s="280">
        <f t="shared" si="28"/>
        <v>36</v>
      </c>
      <c r="J143" s="280">
        <f t="shared" si="28"/>
        <v>36</v>
      </c>
      <c r="K143" s="280">
        <f t="shared" si="28"/>
        <v>36</v>
      </c>
      <c r="L143" s="280">
        <f t="shared" si="28"/>
        <v>36</v>
      </c>
      <c r="M143" s="280">
        <f t="shared" si="28"/>
        <v>36</v>
      </c>
      <c r="N143" s="280">
        <f t="shared" si="28"/>
        <v>36</v>
      </c>
      <c r="O143" s="280">
        <f t="shared" si="28"/>
        <v>36</v>
      </c>
      <c r="P143" s="280">
        <f t="shared" si="28"/>
        <v>36</v>
      </c>
      <c r="Q143" s="280">
        <f t="shared" si="28"/>
        <v>36</v>
      </c>
      <c r="R143" s="280">
        <f t="shared" si="28"/>
        <v>36</v>
      </c>
      <c r="S143" s="280">
        <f t="shared" si="28"/>
        <v>36</v>
      </c>
      <c r="T143" s="280">
        <f t="shared" si="28"/>
        <v>36</v>
      </c>
      <c r="U143" s="280">
        <f t="shared" si="28"/>
        <v>36</v>
      </c>
      <c r="V143" s="280">
        <f t="shared" si="28"/>
        <v>36</v>
      </c>
      <c r="W143" s="280">
        <f t="shared" si="28"/>
        <v>0</v>
      </c>
      <c r="X143" s="280">
        <f t="shared" si="28"/>
        <v>0</v>
      </c>
      <c r="Y143" s="280">
        <f t="shared" si="28"/>
        <v>0</v>
      </c>
      <c r="Z143" s="280">
        <f t="shared" si="28"/>
        <v>0</v>
      </c>
      <c r="AA143" s="280">
        <f t="shared" si="28"/>
        <v>0</v>
      </c>
      <c r="AB143" s="280">
        <f t="shared" si="28"/>
        <v>0</v>
      </c>
      <c r="AC143" s="280">
        <f t="shared" si="28"/>
        <v>0</v>
      </c>
      <c r="AD143" s="280">
        <f t="shared" si="28"/>
        <v>0</v>
      </c>
      <c r="AE143" s="280">
        <f t="shared" si="28"/>
        <v>0</v>
      </c>
      <c r="AF143" s="280">
        <f t="shared" si="28"/>
        <v>0</v>
      </c>
      <c r="AG143" s="280">
        <f t="shared" ref="AG143:BC144" si="29">AG9+AG21+AG27</f>
        <v>0</v>
      </c>
      <c r="AH143" s="280">
        <f t="shared" si="29"/>
        <v>0</v>
      </c>
      <c r="AI143" s="280">
        <f t="shared" si="29"/>
        <v>0</v>
      </c>
      <c r="AJ143" s="280">
        <f t="shared" si="29"/>
        <v>0</v>
      </c>
      <c r="AK143" s="280">
        <f t="shared" si="29"/>
        <v>0</v>
      </c>
      <c r="AL143" s="280">
        <f t="shared" si="29"/>
        <v>0</v>
      </c>
      <c r="AM143" s="280">
        <f t="shared" si="29"/>
        <v>0</v>
      </c>
      <c r="AN143" s="280">
        <f t="shared" si="29"/>
        <v>0</v>
      </c>
      <c r="AO143" s="280">
        <f t="shared" si="29"/>
        <v>0</v>
      </c>
      <c r="AP143" s="280">
        <f t="shared" si="29"/>
        <v>0</v>
      </c>
      <c r="AQ143" s="280">
        <f t="shared" si="29"/>
        <v>0</v>
      </c>
      <c r="AR143" s="280">
        <f t="shared" si="29"/>
        <v>0</v>
      </c>
      <c r="AS143" s="280">
        <f t="shared" si="29"/>
        <v>0</v>
      </c>
      <c r="AT143" s="280">
        <f t="shared" si="29"/>
        <v>0</v>
      </c>
      <c r="AU143" s="280">
        <f t="shared" si="29"/>
        <v>0</v>
      </c>
      <c r="AV143" s="280">
        <f t="shared" si="29"/>
        <v>0</v>
      </c>
      <c r="AW143" s="280">
        <f t="shared" si="29"/>
        <v>0</v>
      </c>
      <c r="AX143" s="280">
        <f t="shared" si="29"/>
        <v>0</v>
      </c>
      <c r="AY143" s="280">
        <f t="shared" si="29"/>
        <v>0</v>
      </c>
      <c r="AZ143" s="280">
        <f t="shared" si="29"/>
        <v>0</v>
      </c>
      <c r="BA143" s="280">
        <f t="shared" si="29"/>
        <v>0</v>
      </c>
      <c r="BB143" s="280">
        <f t="shared" si="29"/>
        <v>0</v>
      </c>
      <c r="BC143" s="281">
        <f t="shared" si="29"/>
        <v>0</v>
      </c>
      <c r="BD143" s="187">
        <f t="shared" si="27"/>
        <v>630</v>
      </c>
    </row>
    <row r="144" spans="1:56">
      <c r="A144" s="487"/>
      <c r="B144" s="487"/>
      <c r="C144" s="210" t="s">
        <v>138</v>
      </c>
      <c r="D144" s="280">
        <f>D10+D22+D28</f>
        <v>0</v>
      </c>
      <c r="E144" s="280">
        <f t="shared" ref="E144:AF144" si="30">E10+E22+E28</f>
        <v>9</v>
      </c>
      <c r="F144" s="280">
        <f t="shared" si="30"/>
        <v>18</v>
      </c>
      <c r="G144" s="280">
        <f t="shared" si="30"/>
        <v>18</v>
      </c>
      <c r="H144" s="280">
        <f t="shared" si="30"/>
        <v>18</v>
      </c>
      <c r="I144" s="280">
        <f t="shared" si="30"/>
        <v>18</v>
      </c>
      <c r="J144" s="280">
        <f t="shared" si="30"/>
        <v>18</v>
      </c>
      <c r="K144" s="280">
        <f t="shared" si="30"/>
        <v>18</v>
      </c>
      <c r="L144" s="280">
        <f t="shared" si="30"/>
        <v>18</v>
      </c>
      <c r="M144" s="280">
        <f t="shared" si="30"/>
        <v>18</v>
      </c>
      <c r="N144" s="280">
        <f t="shared" si="30"/>
        <v>18</v>
      </c>
      <c r="O144" s="280">
        <f t="shared" si="30"/>
        <v>18</v>
      </c>
      <c r="P144" s="280">
        <f t="shared" si="30"/>
        <v>18</v>
      </c>
      <c r="Q144" s="280">
        <f t="shared" si="30"/>
        <v>18</v>
      </c>
      <c r="R144" s="280">
        <f t="shared" si="30"/>
        <v>18</v>
      </c>
      <c r="S144" s="280">
        <f t="shared" si="30"/>
        <v>18</v>
      </c>
      <c r="T144" s="280">
        <f t="shared" si="30"/>
        <v>18</v>
      </c>
      <c r="U144" s="280">
        <f t="shared" si="30"/>
        <v>18</v>
      </c>
      <c r="V144" s="280">
        <f t="shared" si="30"/>
        <v>18</v>
      </c>
      <c r="W144" s="280">
        <f t="shared" si="30"/>
        <v>0</v>
      </c>
      <c r="X144" s="280">
        <f t="shared" si="30"/>
        <v>0</v>
      </c>
      <c r="Y144" s="280">
        <f t="shared" si="30"/>
        <v>0</v>
      </c>
      <c r="Z144" s="280">
        <f t="shared" si="30"/>
        <v>0</v>
      </c>
      <c r="AA144" s="280">
        <f t="shared" si="30"/>
        <v>0</v>
      </c>
      <c r="AB144" s="280">
        <f t="shared" si="30"/>
        <v>0</v>
      </c>
      <c r="AC144" s="280">
        <f t="shared" si="30"/>
        <v>0</v>
      </c>
      <c r="AD144" s="280">
        <f t="shared" si="30"/>
        <v>0</v>
      </c>
      <c r="AE144" s="280">
        <f t="shared" si="30"/>
        <v>0</v>
      </c>
      <c r="AF144" s="280">
        <f t="shared" si="30"/>
        <v>0</v>
      </c>
      <c r="AG144" s="280">
        <f t="shared" si="29"/>
        <v>0</v>
      </c>
      <c r="AH144" s="280">
        <f t="shared" si="29"/>
        <v>0</v>
      </c>
      <c r="AI144" s="280">
        <f t="shared" si="29"/>
        <v>0</v>
      </c>
      <c r="AJ144" s="280">
        <f t="shared" si="29"/>
        <v>0</v>
      </c>
      <c r="AK144" s="280">
        <f t="shared" si="29"/>
        <v>0</v>
      </c>
      <c r="AL144" s="280">
        <f t="shared" si="29"/>
        <v>0</v>
      </c>
      <c r="AM144" s="280">
        <f t="shared" si="29"/>
        <v>0</v>
      </c>
      <c r="AN144" s="280">
        <f t="shared" si="29"/>
        <v>0</v>
      </c>
      <c r="AO144" s="280">
        <f t="shared" si="29"/>
        <v>0</v>
      </c>
      <c r="AP144" s="280">
        <f t="shared" si="29"/>
        <v>0</v>
      </c>
      <c r="AQ144" s="280">
        <f t="shared" si="29"/>
        <v>0</v>
      </c>
      <c r="AR144" s="280">
        <f t="shared" si="29"/>
        <v>0</v>
      </c>
      <c r="AS144" s="280">
        <f t="shared" si="29"/>
        <v>0</v>
      </c>
      <c r="AT144" s="280">
        <f t="shared" si="29"/>
        <v>0</v>
      </c>
      <c r="AU144" s="280">
        <f t="shared" si="29"/>
        <v>0</v>
      </c>
      <c r="AV144" s="280">
        <f t="shared" si="29"/>
        <v>0</v>
      </c>
      <c r="AW144" s="280">
        <f t="shared" si="29"/>
        <v>0</v>
      </c>
      <c r="AX144" s="280">
        <f t="shared" si="29"/>
        <v>0</v>
      </c>
      <c r="AY144" s="280">
        <f t="shared" si="29"/>
        <v>0</v>
      </c>
      <c r="AZ144" s="280">
        <f t="shared" si="29"/>
        <v>0</v>
      </c>
      <c r="BA144" s="280">
        <f t="shared" si="29"/>
        <v>0</v>
      </c>
      <c r="BB144" s="280">
        <f t="shared" si="29"/>
        <v>0</v>
      </c>
      <c r="BC144" s="281">
        <f t="shared" si="29"/>
        <v>0</v>
      </c>
      <c r="BD144" s="187">
        <f t="shared" si="27"/>
        <v>315</v>
      </c>
    </row>
    <row r="145" spans="1:56">
      <c r="A145" s="390" t="s">
        <v>125</v>
      </c>
      <c r="B145" s="390" t="s">
        <v>126</v>
      </c>
      <c r="C145" s="208" t="s">
        <v>137</v>
      </c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7"/>
      <c r="X145" s="257"/>
      <c r="Y145" s="257"/>
      <c r="Z145" s="257"/>
      <c r="AA145" s="257"/>
      <c r="AB145" s="257"/>
      <c r="AC145" s="272"/>
      <c r="AD145" s="272"/>
      <c r="AE145" s="259"/>
      <c r="AF145" s="259"/>
      <c r="AG145" s="260"/>
      <c r="AH145" s="260"/>
      <c r="AI145" s="260"/>
      <c r="AJ145" s="260"/>
      <c r="AK145" s="260"/>
      <c r="AL145" s="260"/>
      <c r="AM145" s="260"/>
      <c r="AN145" s="260"/>
      <c r="AO145" s="260"/>
      <c r="AP145" s="260"/>
      <c r="AQ145" s="260"/>
      <c r="AR145" s="260"/>
      <c r="AS145" s="260"/>
      <c r="AT145" s="260"/>
      <c r="AU145" s="260"/>
      <c r="AV145" s="260"/>
      <c r="AW145" s="260"/>
      <c r="AX145" s="260"/>
      <c r="AY145" s="260"/>
      <c r="AZ145" s="260"/>
      <c r="BA145" s="260"/>
      <c r="BB145" s="260"/>
      <c r="BC145" s="261"/>
      <c r="BD145" s="187">
        <f t="shared" si="27"/>
        <v>0</v>
      </c>
    </row>
    <row r="146" spans="1:56">
      <c r="A146" s="488"/>
      <c r="B146" s="488"/>
      <c r="C146" s="208" t="s">
        <v>138</v>
      </c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7"/>
      <c r="X146" s="257"/>
      <c r="Y146" s="257"/>
      <c r="Z146" s="257"/>
      <c r="AA146" s="257"/>
      <c r="AB146" s="257"/>
      <c r="AC146" s="272"/>
      <c r="AD146" s="272"/>
      <c r="AE146" s="259"/>
      <c r="AF146" s="259"/>
      <c r="AG146" s="260"/>
      <c r="AH146" s="260"/>
      <c r="AI146" s="260"/>
      <c r="AJ146" s="260"/>
      <c r="AK146" s="260"/>
      <c r="AL146" s="260"/>
      <c r="AM146" s="260"/>
      <c r="AN146" s="260"/>
      <c r="AO146" s="260"/>
      <c r="AP146" s="260"/>
      <c r="AQ146" s="260"/>
      <c r="AR146" s="260"/>
      <c r="AS146" s="260"/>
      <c r="AT146" s="260"/>
      <c r="AU146" s="260"/>
      <c r="AV146" s="260"/>
      <c r="AW146" s="260"/>
      <c r="AX146" s="260"/>
      <c r="AY146" s="260"/>
      <c r="AZ146" s="260"/>
      <c r="BA146" s="260"/>
      <c r="BB146" s="260"/>
      <c r="BC146" s="261"/>
      <c r="BD146" s="187">
        <f t="shared" si="27"/>
        <v>0</v>
      </c>
    </row>
    <row r="147" spans="1:56" ht="20.25" customHeight="1">
      <c r="A147" s="359" t="s">
        <v>127</v>
      </c>
      <c r="B147" s="359" t="s">
        <v>128</v>
      </c>
      <c r="C147" s="210" t="s">
        <v>137</v>
      </c>
      <c r="D147" s="280">
        <f>D149+D151</f>
        <v>0</v>
      </c>
      <c r="E147" s="280">
        <f t="shared" ref="E147:BC148" si="31">E149+E151</f>
        <v>0</v>
      </c>
      <c r="F147" s="280">
        <f t="shared" si="31"/>
        <v>0</v>
      </c>
      <c r="G147" s="280">
        <f t="shared" si="31"/>
        <v>0</v>
      </c>
      <c r="H147" s="280">
        <f t="shared" si="31"/>
        <v>0</v>
      </c>
      <c r="I147" s="280">
        <f t="shared" si="31"/>
        <v>0</v>
      </c>
      <c r="J147" s="280">
        <f t="shared" si="31"/>
        <v>0</v>
      </c>
      <c r="K147" s="280">
        <f t="shared" si="31"/>
        <v>0</v>
      </c>
      <c r="L147" s="280">
        <f t="shared" si="31"/>
        <v>0</v>
      </c>
      <c r="M147" s="280">
        <f t="shared" si="31"/>
        <v>0</v>
      </c>
      <c r="N147" s="280">
        <f t="shared" si="31"/>
        <v>0</v>
      </c>
      <c r="O147" s="280">
        <f t="shared" si="31"/>
        <v>0</v>
      </c>
      <c r="P147" s="280">
        <f t="shared" si="31"/>
        <v>0</v>
      </c>
      <c r="Q147" s="280">
        <f t="shared" si="31"/>
        <v>0</v>
      </c>
      <c r="R147" s="280">
        <f t="shared" si="31"/>
        <v>0</v>
      </c>
      <c r="S147" s="280">
        <f t="shared" si="31"/>
        <v>0</v>
      </c>
      <c r="T147" s="280">
        <f t="shared" si="31"/>
        <v>0</v>
      </c>
      <c r="U147" s="280">
        <f t="shared" si="31"/>
        <v>0</v>
      </c>
      <c r="V147" s="280">
        <f t="shared" si="31"/>
        <v>0</v>
      </c>
      <c r="W147" s="280">
        <f t="shared" si="31"/>
        <v>0</v>
      </c>
      <c r="X147" s="280">
        <f t="shared" si="31"/>
        <v>0</v>
      </c>
      <c r="Y147" s="280">
        <f t="shared" si="31"/>
        <v>0</v>
      </c>
      <c r="Z147" s="280">
        <f t="shared" si="31"/>
        <v>0</v>
      </c>
      <c r="AA147" s="280">
        <f t="shared" si="31"/>
        <v>0</v>
      </c>
      <c r="AB147" s="280">
        <f t="shared" si="31"/>
        <v>0</v>
      </c>
      <c r="AC147" s="280">
        <f t="shared" si="31"/>
        <v>0</v>
      </c>
      <c r="AD147" s="280">
        <f t="shared" si="31"/>
        <v>0</v>
      </c>
      <c r="AE147" s="280">
        <f t="shared" si="31"/>
        <v>0</v>
      </c>
      <c r="AF147" s="280">
        <f t="shared" si="31"/>
        <v>0</v>
      </c>
      <c r="AG147" s="280">
        <f t="shared" si="31"/>
        <v>0</v>
      </c>
      <c r="AH147" s="280">
        <f t="shared" si="31"/>
        <v>0</v>
      </c>
      <c r="AI147" s="280">
        <f t="shared" si="31"/>
        <v>0</v>
      </c>
      <c r="AJ147" s="280">
        <f t="shared" si="31"/>
        <v>0</v>
      </c>
      <c r="AK147" s="280">
        <f t="shared" si="31"/>
        <v>0</v>
      </c>
      <c r="AL147" s="280">
        <f t="shared" si="31"/>
        <v>0</v>
      </c>
      <c r="AM147" s="280">
        <f t="shared" si="31"/>
        <v>0</v>
      </c>
      <c r="AN147" s="280">
        <f t="shared" si="31"/>
        <v>0</v>
      </c>
      <c r="AO147" s="280">
        <f t="shared" si="31"/>
        <v>0</v>
      </c>
      <c r="AP147" s="280">
        <f t="shared" si="31"/>
        <v>0</v>
      </c>
      <c r="AQ147" s="280">
        <f t="shared" si="31"/>
        <v>0</v>
      </c>
      <c r="AR147" s="280">
        <f t="shared" si="31"/>
        <v>0</v>
      </c>
      <c r="AS147" s="280">
        <f t="shared" si="31"/>
        <v>0</v>
      </c>
      <c r="AT147" s="280">
        <f t="shared" si="31"/>
        <v>0</v>
      </c>
      <c r="AU147" s="280">
        <f t="shared" si="31"/>
        <v>0</v>
      </c>
      <c r="AV147" s="280">
        <f t="shared" si="31"/>
        <v>0</v>
      </c>
      <c r="AW147" s="280">
        <f t="shared" si="31"/>
        <v>0</v>
      </c>
      <c r="AX147" s="280">
        <f t="shared" si="31"/>
        <v>0</v>
      </c>
      <c r="AY147" s="280">
        <f t="shared" si="31"/>
        <v>0</v>
      </c>
      <c r="AZ147" s="280">
        <f t="shared" si="31"/>
        <v>0</v>
      </c>
      <c r="BA147" s="280">
        <f t="shared" si="31"/>
        <v>0</v>
      </c>
      <c r="BB147" s="280">
        <f t="shared" si="31"/>
        <v>0</v>
      </c>
      <c r="BC147" s="281">
        <f t="shared" si="31"/>
        <v>0</v>
      </c>
      <c r="BD147" s="187">
        <f t="shared" si="27"/>
        <v>0</v>
      </c>
    </row>
    <row r="148" spans="1:56">
      <c r="A148" s="474"/>
      <c r="B148" s="477"/>
      <c r="C148" s="210" t="s">
        <v>138</v>
      </c>
      <c r="D148" s="280">
        <f>D150+D152</f>
        <v>0</v>
      </c>
      <c r="E148" s="280">
        <f t="shared" si="31"/>
        <v>0</v>
      </c>
      <c r="F148" s="280">
        <f t="shared" si="31"/>
        <v>0</v>
      </c>
      <c r="G148" s="280">
        <f t="shared" si="31"/>
        <v>0</v>
      </c>
      <c r="H148" s="280">
        <f t="shared" si="31"/>
        <v>0</v>
      </c>
      <c r="I148" s="280">
        <f t="shared" si="31"/>
        <v>0</v>
      </c>
      <c r="J148" s="280">
        <f t="shared" si="31"/>
        <v>0</v>
      </c>
      <c r="K148" s="280">
        <f t="shared" si="31"/>
        <v>0</v>
      </c>
      <c r="L148" s="280">
        <f t="shared" si="31"/>
        <v>0</v>
      </c>
      <c r="M148" s="280">
        <f t="shared" si="31"/>
        <v>0</v>
      </c>
      <c r="N148" s="280">
        <f t="shared" si="31"/>
        <v>0</v>
      </c>
      <c r="O148" s="280">
        <f t="shared" si="31"/>
        <v>0</v>
      </c>
      <c r="P148" s="280">
        <f t="shared" si="31"/>
        <v>0</v>
      </c>
      <c r="Q148" s="280">
        <f t="shared" si="31"/>
        <v>0</v>
      </c>
      <c r="R148" s="280">
        <f t="shared" si="31"/>
        <v>0</v>
      </c>
      <c r="S148" s="280">
        <f t="shared" si="31"/>
        <v>0</v>
      </c>
      <c r="T148" s="280">
        <f t="shared" si="31"/>
        <v>0</v>
      </c>
      <c r="U148" s="280">
        <f t="shared" si="31"/>
        <v>0</v>
      </c>
      <c r="V148" s="280">
        <f t="shared" si="31"/>
        <v>0</v>
      </c>
      <c r="W148" s="280">
        <f t="shared" si="31"/>
        <v>0</v>
      </c>
      <c r="X148" s="280">
        <f t="shared" si="31"/>
        <v>0</v>
      </c>
      <c r="Y148" s="280">
        <f t="shared" si="31"/>
        <v>0</v>
      </c>
      <c r="Z148" s="280">
        <f t="shared" si="31"/>
        <v>0</v>
      </c>
      <c r="AA148" s="280">
        <f t="shared" si="31"/>
        <v>0</v>
      </c>
      <c r="AB148" s="280">
        <f t="shared" si="31"/>
        <v>0</v>
      </c>
      <c r="AC148" s="280">
        <f t="shared" si="31"/>
        <v>0</v>
      </c>
      <c r="AD148" s="280">
        <f t="shared" si="31"/>
        <v>0</v>
      </c>
      <c r="AE148" s="280">
        <f t="shared" si="31"/>
        <v>0</v>
      </c>
      <c r="AF148" s="280">
        <f t="shared" si="31"/>
        <v>0</v>
      </c>
      <c r="AG148" s="280">
        <f t="shared" si="31"/>
        <v>0</v>
      </c>
      <c r="AH148" s="280">
        <f t="shared" si="31"/>
        <v>0</v>
      </c>
      <c r="AI148" s="280">
        <f t="shared" si="31"/>
        <v>0</v>
      </c>
      <c r="AJ148" s="280">
        <f t="shared" si="31"/>
        <v>0</v>
      </c>
      <c r="AK148" s="280">
        <f t="shared" si="31"/>
        <v>0</v>
      </c>
      <c r="AL148" s="280">
        <f t="shared" si="31"/>
        <v>0</v>
      </c>
      <c r="AM148" s="280">
        <f t="shared" si="31"/>
        <v>0</v>
      </c>
      <c r="AN148" s="280">
        <f t="shared" si="31"/>
        <v>0</v>
      </c>
      <c r="AO148" s="280">
        <f t="shared" si="31"/>
        <v>0</v>
      </c>
      <c r="AP148" s="280">
        <f t="shared" si="31"/>
        <v>0</v>
      </c>
      <c r="AQ148" s="280">
        <f t="shared" si="31"/>
        <v>0</v>
      </c>
      <c r="AR148" s="280">
        <f t="shared" si="31"/>
        <v>0</v>
      </c>
      <c r="AS148" s="280">
        <f t="shared" si="31"/>
        <v>0</v>
      </c>
      <c r="AT148" s="280">
        <f t="shared" si="31"/>
        <v>0</v>
      </c>
      <c r="AU148" s="280">
        <f t="shared" si="31"/>
        <v>0</v>
      </c>
      <c r="AV148" s="280">
        <f t="shared" si="31"/>
        <v>0</v>
      </c>
      <c r="AW148" s="280">
        <f t="shared" si="31"/>
        <v>0</v>
      </c>
      <c r="AX148" s="280">
        <f t="shared" si="31"/>
        <v>0</v>
      </c>
      <c r="AY148" s="280">
        <f t="shared" si="31"/>
        <v>0</v>
      </c>
      <c r="AZ148" s="280">
        <f t="shared" si="31"/>
        <v>0</v>
      </c>
      <c r="BA148" s="280">
        <f t="shared" si="31"/>
        <v>0</v>
      </c>
      <c r="BB148" s="280">
        <f t="shared" si="31"/>
        <v>0</v>
      </c>
      <c r="BC148" s="281">
        <f t="shared" si="31"/>
        <v>0</v>
      </c>
      <c r="BD148" s="187">
        <f t="shared" si="27"/>
        <v>0</v>
      </c>
    </row>
    <row r="149" spans="1:56">
      <c r="A149" s="378" t="s">
        <v>129</v>
      </c>
      <c r="B149" s="351" t="s">
        <v>130</v>
      </c>
      <c r="C149" s="208" t="s">
        <v>137</v>
      </c>
      <c r="D149" s="256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  <c r="S149" s="256"/>
      <c r="T149" s="256"/>
      <c r="U149" s="256"/>
      <c r="V149" s="256"/>
      <c r="W149" s="257"/>
      <c r="X149" s="257"/>
      <c r="Y149" s="257"/>
      <c r="Z149" s="257"/>
      <c r="AA149" s="257"/>
      <c r="AB149" s="257"/>
      <c r="AC149" s="272"/>
      <c r="AD149" s="272"/>
      <c r="AE149" s="259"/>
      <c r="AF149" s="259"/>
      <c r="AG149" s="260"/>
      <c r="AH149" s="260"/>
      <c r="AI149" s="260"/>
      <c r="AJ149" s="260"/>
      <c r="AK149" s="260"/>
      <c r="AL149" s="260"/>
      <c r="AM149" s="260"/>
      <c r="AN149" s="260"/>
      <c r="AO149" s="260"/>
      <c r="AP149" s="260"/>
      <c r="AQ149" s="260"/>
      <c r="AR149" s="260"/>
      <c r="AS149" s="260"/>
      <c r="AT149" s="260"/>
      <c r="AU149" s="260"/>
      <c r="AV149" s="260"/>
      <c r="AW149" s="260"/>
      <c r="AX149" s="260"/>
      <c r="AY149" s="260"/>
      <c r="AZ149" s="260"/>
      <c r="BA149" s="260"/>
      <c r="BB149" s="260"/>
      <c r="BC149" s="261"/>
      <c r="BD149" s="187">
        <f t="shared" si="27"/>
        <v>0</v>
      </c>
    </row>
    <row r="150" spans="1:56">
      <c r="A150" s="474"/>
      <c r="B150" s="478"/>
      <c r="C150" s="208" t="s">
        <v>138</v>
      </c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256"/>
      <c r="P150" s="256"/>
      <c r="Q150" s="256"/>
      <c r="R150" s="256"/>
      <c r="S150" s="256"/>
      <c r="T150" s="256"/>
      <c r="U150" s="256"/>
      <c r="V150" s="256"/>
      <c r="W150" s="257"/>
      <c r="X150" s="257"/>
      <c r="Y150" s="257"/>
      <c r="Z150" s="257"/>
      <c r="AA150" s="257"/>
      <c r="AB150" s="257"/>
      <c r="AC150" s="272"/>
      <c r="AD150" s="272"/>
      <c r="AE150" s="259"/>
      <c r="AF150" s="259"/>
      <c r="AG150" s="260"/>
      <c r="AH150" s="260"/>
      <c r="AI150" s="260"/>
      <c r="AJ150" s="260"/>
      <c r="AK150" s="260"/>
      <c r="AL150" s="260"/>
      <c r="AM150" s="260"/>
      <c r="AN150" s="260"/>
      <c r="AO150" s="260"/>
      <c r="AP150" s="260"/>
      <c r="AQ150" s="260"/>
      <c r="AR150" s="260"/>
      <c r="AS150" s="260"/>
      <c r="AT150" s="260"/>
      <c r="AU150" s="260"/>
      <c r="AV150" s="260"/>
      <c r="AW150" s="260"/>
      <c r="AX150" s="260"/>
      <c r="AY150" s="260"/>
      <c r="AZ150" s="260"/>
      <c r="BA150" s="260"/>
      <c r="BB150" s="260"/>
      <c r="BC150" s="261"/>
      <c r="BD150" s="187">
        <f t="shared" si="27"/>
        <v>0</v>
      </c>
    </row>
    <row r="151" spans="1:56">
      <c r="A151" s="378" t="s">
        <v>131</v>
      </c>
      <c r="B151" s="351" t="s">
        <v>132</v>
      </c>
      <c r="C151" s="208" t="s">
        <v>137</v>
      </c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7"/>
      <c r="X151" s="257"/>
      <c r="Y151" s="257"/>
      <c r="Z151" s="257"/>
      <c r="AA151" s="257"/>
      <c r="AB151" s="257"/>
      <c r="AC151" s="272"/>
      <c r="AD151" s="272"/>
      <c r="AE151" s="259"/>
      <c r="AF151" s="259"/>
      <c r="AG151" s="260"/>
      <c r="AH151" s="260"/>
      <c r="AI151" s="260"/>
      <c r="AJ151" s="260"/>
      <c r="AK151" s="260"/>
      <c r="AL151" s="260"/>
      <c r="AM151" s="260"/>
      <c r="AN151" s="260"/>
      <c r="AO151" s="260"/>
      <c r="AP151" s="260"/>
      <c r="AQ151" s="260"/>
      <c r="AR151" s="260"/>
      <c r="AS151" s="260"/>
      <c r="AT151" s="260"/>
      <c r="AU151" s="260"/>
      <c r="AV151" s="260"/>
      <c r="AW151" s="260"/>
      <c r="AX151" s="260"/>
      <c r="AY151" s="260"/>
      <c r="AZ151" s="260"/>
      <c r="BA151" s="260"/>
      <c r="BB151" s="260"/>
      <c r="BC151" s="261"/>
      <c r="BD151" s="187">
        <f t="shared" si="27"/>
        <v>0</v>
      </c>
    </row>
    <row r="152" spans="1:56">
      <c r="A152" s="474"/>
      <c r="B152" s="478"/>
      <c r="C152" s="208" t="s">
        <v>138</v>
      </c>
      <c r="D152" s="256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6"/>
      <c r="W152" s="257"/>
      <c r="X152" s="257"/>
      <c r="Y152" s="257"/>
      <c r="Z152" s="257"/>
      <c r="AA152" s="257"/>
      <c r="AB152" s="257"/>
      <c r="AC152" s="272"/>
      <c r="AD152" s="272"/>
      <c r="AE152" s="259"/>
      <c r="AF152" s="259"/>
      <c r="AG152" s="260"/>
      <c r="AH152" s="260"/>
      <c r="AI152" s="260"/>
      <c r="AJ152" s="260"/>
      <c r="AK152" s="260"/>
      <c r="AL152" s="260"/>
      <c r="AM152" s="260"/>
      <c r="AN152" s="260"/>
      <c r="AO152" s="260"/>
      <c r="AP152" s="260"/>
      <c r="AQ152" s="260"/>
      <c r="AR152" s="260"/>
      <c r="AS152" s="260"/>
      <c r="AT152" s="260"/>
      <c r="AU152" s="260"/>
      <c r="AV152" s="260"/>
      <c r="AW152" s="260"/>
      <c r="AX152" s="260"/>
      <c r="AY152" s="260"/>
      <c r="AZ152" s="260"/>
      <c r="BA152" s="260"/>
      <c r="BB152" s="260"/>
      <c r="BC152" s="261"/>
      <c r="BD152" s="187">
        <f t="shared" si="27"/>
        <v>0</v>
      </c>
    </row>
    <row r="153" spans="1:56">
      <c r="A153" s="481" t="s">
        <v>134</v>
      </c>
      <c r="B153" s="481"/>
      <c r="C153" s="482"/>
      <c r="D153" s="284">
        <f>D11+D13+D15+D17+D19+D23+D25+D31+D33+D35+D37+D39+D41+D43+D45+D47+D49+D51+D59+D61+D63+D65+D67+D71+D73+D75+D77+D79+D85+D87+D89+D91+D93+D95+D97+D99+D101+D103+D107+D109+D113+D115+D119+D121+D125+D127+D131+D133+D135+D137+D139+D141+D145+D149+D151</f>
        <v>0</v>
      </c>
      <c r="E153" s="284">
        <f t="shared" ref="E153:AF153" si="32">E11+E13+E15+E17+E19+E23+E25+E31+E33+E35+E37+E39+E41+E43+E45+E47+E49+E51+E59+E61+E63+E65+E67+E71+E73+E75+E77+E79+E85+E87+E89+E91+E93+E95+E97+E99+E101+E103+E107+E109+E113+E115+E119+E121+E125+E127+E131+E133+E135+E137+E139+E141+E145+E149+E151</f>
        <v>18</v>
      </c>
      <c r="F153" s="284">
        <f t="shared" si="32"/>
        <v>36</v>
      </c>
      <c r="G153" s="284">
        <f t="shared" si="32"/>
        <v>36</v>
      </c>
      <c r="H153" s="284">
        <f t="shared" si="32"/>
        <v>36</v>
      </c>
      <c r="I153" s="284">
        <f t="shared" si="32"/>
        <v>36</v>
      </c>
      <c r="J153" s="284">
        <f t="shared" si="32"/>
        <v>36</v>
      </c>
      <c r="K153" s="284">
        <f t="shared" si="32"/>
        <v>36</v>
      </c>
      <c r="L153" s="284">
        <f t="shared" si="32"/>
        <v>36</v>
      </c>
      <c r="M153" s="284">
        <f t="shared" si="32"/>
        <v>36</v>
      </c>
      <c r="N153" s="284">
        <f t="shared" si="32"/>
        <v>36</v>
      </c>
      <c r="O153" s="284">
        <f t="shared" si="32"/>
        <v>36</v>
      </c>
      <c r="P153" s="284">
        <f t="shared" si="32"/>
        <v>36</v>
      </c>
      <c r="Q153" s="284">
        <f t="shared" si="32"/>
        <v>36</v>
      </c>
      <c r="R153" s="284">
        <f t="shared" si="32"/>
        <v>36</v>
      </c>
      <c r="S153" s="284">
        <f t="shared" si="32"/>
        <v>36</v>
      </c>
      <c r="T153" s="284">
        <f t="shared" si="32"/>
        <v>36</v>
      </c>
      <c r="U153" s="284">
        <f t="shared" si="32"/>
        <v>36</v>
      </c>
      <c r="V153" s="284">
        <f t="shared" si="32"/>
        <v>36</v>
      </c>
      <c r="W153" s="284">
        <f t="shared" si="32"/>
        <v>0</v>
      </c>
      <c r="X153" s="284">
        <f t="shared" si="32"/>
        <v>0</v>
      </c>
      <c r="Y153" s="284">
        <f t="shared" si="32"/>
        <v>0</v>
      </c>
      <c r="Z153" s="284">
        <f t="shared" si="32"/>
        <v>0</v>
      </c>
      <c r="AA153" s="284">
        <f t="shared" si="32"/>
        <v>0</v>
      </c>
      <c r="AB153" s="284">
        <f t="shared" si="32"/>
        <v>0</v>
      </c>
      <c r="AC153" s="284">
        <f t="shared" si="32"/>
        <v>0</v>
      </c>
      <c r="AD153" s="284">
        <f t="shared" si="32"/>
        <v>0</v>
      </c>
      <c r="AE153" s="284">
        <f t="shared" si="32"/>
        <v>0</v>
      </c>
      <c r="AF153" s="284">
        <f t="shared" si="32"/>
        <v>0</v>
      </c>
      <c r="AG153" s="284">
        <f t="shared" ref="AG153:BC154" si="33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284">
        <f t="shared" si="33"/>
        <v>0</v>
      </c>
      <c r="AI153" s="284">
        <f t="shared" si="33"/>
        <v>0</v>
      </c>
      <c r="AJ153" s="284">
        <f t="shared" si="33"/>
        <v>0</v>
      </c>
      <c r="AK153" s="284">
        <f t="shared" si="33"/>
        <v>0</v>
      </c>
      <c r="AL153" s="284">
        <f t="shared" si="33"/>
        <v>0</v>
      </c>
      <c r="AM153" s="284">
        <f t="shared" si="33"/>
        <v>0</v>
      </c>
      <c r="AN153" s="284">
        <f t="shared" si="33"/>
        <v>0</v>
      </c>
      <c r="AO153" s="284">
        <f t="shared" si="33"/>
        <v>0</v>
      </c>
      <c r="AP153" s="284">
        <f t="shared" si="33"/>
        <v>0</v>
      </c>
      <c r="AQ153" s="284">
        <f t="shared" si="33"/>
        <v>0</v>
      </c>
      <c r="AR153" s="284">
        <f t="shared" si="33"/>
        <v>0</v>
      </c>
      <c r="AS153" s="284">
        <f t="shared" si="33"/>
        <v>0</v>
      </c>
      <c r="AT153" s="284">
        <f t="shared" si="33"/>
        <v>0</v>
      </c>
      <c r="AU153" s="284">
        <f t="shared" si="33"/>
        <v>0</v>
      </c>
      <c r="AV153" s="284">
        <f t="shared" si="33"/>
        <v>0</v>
      </c>
      <c r="AW153" s="284">
        <f t="shared" si="33"/>
        <v>0</v>
      </c>
      <c r="AX153" s="284">
        <f t="shared" si="33"/>
        <v>0</v>
      </c>
      <c r="AY153" s="284">
        <f t="shared" si="33"/>
        <v>0</v>
      </c>
      <c r="AZ153" s="284">
        <f t="shared" si="33"/>
        <v>0</v>
      </c>
      <c r="BA153" s="284">
        <f t="shared" si="33"/>
        <v>0</v>
      </c>
      <c r="BB153" s="284">
        <f t="shared" si="33"/>
        <v>0</v>
      </c>
      <c r="BC153" s="284">
        <f t="shared" si="33"/>
        <v>0</v>
      </c>
      <c r="BD153" s="252"/>
    </row>
    <row r="154" spans="1:56">
      <c r="A154" s="483" t="s">
        <v>135</v>
      </c>
      <c r="B154" s="483"/>
      <c r="C154" s="484"/>
      <c r="D154" s="285">
        <f>D12+D14+D16+D18+D20+D24+D26+D32+D34+D36+D38+D40+D42+D44+D46+D48+D50+D52+D60+D62+D64+D66+D68+D72+D74+D76+D78+D80+D86+D88+D90+D92+D94+D96+D98+D100+D102+D104+D108+D110+D114+D116+D120+D122+D126+D128+D132+D134+D136+D138+D140+D142+D146+D150+D152</f>
        <v>0</v>
      </c>
      <c r="E154" s="285">
        <f t="shared" ref="E154:AF154" si="34">E12+E14+E16+E18+E20+E24+E26+E32+E34+E36+E38+E40+E42+E44+E46+E48+E50+E52+E60+E62+E64+E66+E68+E72+E74+E76+E78+E80+E86+E88+E90+E92+E94+E96+E98+E100+E102+E104+E108+E110+E114+E116+E120+E122+E126+E128+E132+E134+E136+E138+E140+E142+E146+E150+E152</f>
        <v>9</v>
      </c>
      <c r="F154" s="285">
        <f t="shared" si="34"/>
        <v>18</v>
      </c>
      <c r="G154" s="285">
        <f t="shared" si="34"/>
        <v>18</v>
      </c>
      <c r="H154" s="285">
        <f t="shared" si="34"/>
        <v>18</v>
      </c>
      <c r="I154" s="285">
        <f t="shared" si="34"/>
        <v>18</v>
      </c>
      <c r="J154" s="285">
        <f t="shared" si="34"/>
        <v>18</v>
      </c>
      <c r="K154" s="285">
        <f t="shared" si="34"/>
        <v>18</v>
      </c>
      <c r="L154" s="285">
        <f t="shared" si="34"/>
        <v>18</v>
      </c>
      <c r="M154" s="285">
        <f t="shared" si="34"/>
        <v>18</v>
      </c>
      <c r="N154" s="285">
        <f t="shared" si="34"/>
        <v>18</v>
      </c>
      <c r="O154" s="285">
        <f t="shared" si="34"/>
        <v>18</v>
      </c>
      <c r="P154" s="285">
        <f t="shared" si="34"/>
        <v>18</v>
      </c>
      <c r="Q154" s="285">
        <f t="shared" si="34"/>
        <v>18</v>
      </c>
      <c r="R154" s="285">
        <f t="shared" si="34"/>
        <v>18</v>
      </c>
      <c r="S154" s="285">
        <f t="shared" si="34"/>
        <v>18</v>
      </c>
      <c r="T154" s="285">
        <f t="shared" si="34"/>
        <v>18</v>
      </c>
      <c r="U154" s="285">
        <f t="shared" si="34"/>
        <v>18</v>
      </c>
      <c r="V154" s="285">
        <f t="shared" si="34"/>
        <v>18</v>
      </c>
      <c r="W154" s="285">
        <f t="shared" si="34"/>
        <v>0</v>
      </c>
      <c r="X154" s="285">
        <f t="shared" si="34"/>
        <v>0</v>
      </c>
      <c r="Y154" s="285">
        <f t="shared" si="34"/>
        <v>0</v>
      </c>
      <c r="Z154" s="285">
        <f t="shared" si="34"/>
        <v>0</v>
      </c>
      <c r="AA154" s="285">
        <f t="shared" si="34"/>
        <v>0</v>
      </c>
      <c r="AB154" s="285">
        <f t="shared" si="34"/>
        <v>0</v>
      </c>
      <c r="AC154" s="285">
        <f t="shared" si="34"/>
        <v>0</v>
      </c>
      <c r="AD154" s="285">
        <f t="shared" si="34"/>
        <v>0</v>
      </c>
      <c r="AE154" s="285">
        <f t="shared" si="34"/>
        <v>0</v>
      </c>
      <c r="AF154" s="285">
        <f t="shared" si="34"/>
        <v>0</v>
      </c>
      <c r="AG154" s="285">
        <f t="shared" si="33"/>
        <v>0</v>
      </c>
      <c r="AH154" s="285">
        <f t="shared" si="33"/>
        <v>0</v>
      </c>
      <c r="AI154" s="285">
        <f t="shared" si="33"/>
        <v>0</v>
      </c>
      <c r="AJ154" s="285">
        <f t="shared" si="33"/>
        <v>0</v>
      </c>
      <c r="AK154" s="285">
        <f t="shared" si="33"/>
        <v>0</v>
      </c>
      <c r="AL154" s="285">
        <f t="shared" si="33"/>
        <v>0</v>
      </c>
      <c r="AM154" s="285">
        <f t="shared" si="33"/>
        <v>0</v>
      </c>
      <c r="AN154" s="285">
        <f t="shared" si="33"/>
        <v>0</v>
      </c>
      <c r="AO154" s="285">
        <f t="shared" si="33"/>
        <v>0</v>
      </c>
      <c r="AP154" s="285">
        <f t="shared" si="33"/>
        <v>0</v>
      </c>
      <c r="AQ154" s="285">
        <f t="shared" si="33"/>
        <v>0</v>
      </c>
      <c r="AR154" s="285">
        <f t="shared" si="33"/>
        <v>0</v>
      </c>
      <c r="AS154" s="285">
        <f t="shared" si="33"/>
        <v>0</v>
      </c>
      <c r="AT154" s="285">
        <f t="shared" si="33"/>
        <v>0</v>
      </c>
      <c r="AU154" s="285">
        <f t="shared" si="33"/>
        <v>0</v>
      </c>
      <c r="AV154" s="285">
        <f t="shared" si="33"/>
        <v>0</v>
      </c>
      <c r="AW154" s="285">
        <f t="shared" si="33"/>
        <v>0</v>
      </c>
      <c r="AX154" s="285">
        <f t="shared" si="33"/>
        <v>0</v>
      </c>
      <c r="AY154" s="285">
        <f t="shared" si="33"/>
        <v>0</v>
      </c>
      <c r="AZ154" s="285">
        <f t="shared" si="33"/>
        <v>0</v>
      </c>
      <c r="BA154" s="285">
        <f t="shared" si="33"/>
        <v>0</v>
      </c>
      <c r="BB154" s="285">
        <f t="shared" si="33"/>
        <v>0</v>
      </c>
      <c r="BC154" s="285">
        <f t="shared" si="33"/>
        <v>0</v>
      </c>
      <c r="BD154" s="252"/>
    </row>
    <row r="155" spans="1:56">
      <c r="A155" s="485" t="s">
        <v>136</v>
      </c>
      <c r="B155" s="485"/>
      <c r="C155" s="486"/>
      <c r="D155" s="286">
        <f>D153+D154</f>
        <v>0</v>
      </c>
      <c r="E155" s="286">
        <f t="shared" ref="E155:BC155" si="35">E153+E154</f>
        <v>27</v>
      </c>
      <c r="F155" s="286">
        <f t="shared" si="35"/>
        <v>54</v>
      </c>
      <c r="G155" s="286">
        <f t="shared" si="35"/>
        <v>54</v>
      </c>
      <c r="H155" s="286">
        <f t="shared" si="35"/>
        <v>54</v>
      </c>
      <c r="I155" s="286">
        <f t="shared" si="35"/>
        <v>54</v>
      </c>
      <c r="J155" s="286">
        <f t="shared" si="35"/>
        <v>54</v>
      </c>
      <c r="K155" s="286">
        <f t="shared" si="35"/>
        <v>54</v>
      </c>
      <c r="L155" s="286">
        <f t="shared" si="35"/>
        <v>54</v>
      </c>
      <c r="M155" s="286">
        <f t="shared" si="35"/>
        <v>54</v>
      </c>
      <c r="N155" s="286">
        <f t="shared" si="35"/>
        <v>54</v>
      </c>
      <c r="O155" s="286">
        <f t="shared" si="35"/>
        <v>54</v>
      </c>
      <c r="P155" s="286">
        <f t="shared" si="35"/>
        <v>54</v>
      </c>
      <c r="Q155" s="286">
        <f t="shared" si="35"/>
        <v>54</v>
      </c>
      <c r="R155" s="286">
        <f t="shared" si="35"/>
        <v>54</v>
      </c>
      <c r="S155" s="286">
        <f t="shared" si="35"/>
        <v>54</v>
      </c>
      <c r="T155" s="286">
        <f t="shared" si="35"/>
        <v>54</v>
      </c>
      <c r="U155" s="286">
        <f t="shared" si="35"/>
        <v>54</v>
      </c>
      <c r="V155" s="286">
        <f t="shared" si="35"/>
        <v>54</v>
      </c>
      <c r="W155" s="286">
        <f t="shared" si="35"/>
        <v>0</v>
      </c>
      <c r="X155" s="286">
        <f t="shared" si="35"/>
        <v>0</v>
      </c>
      <c r="Y155" s="286">
        <f t="shared" si="35"/>
        <v>0</v>
      </c>
      <c r="Z155" s="286">
        <f t="shared" si="35"/>
        <v>0</v>
      </c>
      <c r="AA155" s="286">
        <f t="shared" si="35"/>
        <v>0</v>
      </c>
      <c r="AB155" s="286">
        <f t="shared" si="35"/>
        <v>0</v>
      </c>
      <c r="AC155" s="286">
        <f t="shared" si="35"/>
        <v>0</v>
      </c>
      <c r="AD155" s="286">
        <f t="shared" si="35"/>
        <v>0</v>
      </c>
      <c r="AE155" s="286">
        <f t="shared" si="35"/>
        <v>0</v>
      </c>
      <c r="AF155" s="286">
        <f t="shared" si="35"/>
        <v>0</v>
      </c>
      <c r="AG155" s="286">
        <f t="shared" si="35"/>
        <v>0</v>
      </c>
      <c r="AH155" s="286">
        <f t="shared" si="35"/>
        <v>0</v>
      </c>
      <c r="AI155" s="286">
        <f t="shared" si="35"/>
        <v>0</v>
      </c>
      <c r="AJ155" s="286">
        <f t="shared" si="35"/>
        <v>0</v>
      </c>
      <c r="AK155" s="286">
        <f t="shared" si="35"/>
        <v>0</v>
      </c>
      <c r="AL155" s="286">
        <f t="shared" si="35"/>
        <v>0</v>
      </c>
      <c r="AM155" s="286">
        <f t="shared" si="35"/>
        <v>0</v>
      </c>
      <c r="AN155" s="286">
        <f t="shared" si="35"/>
        <v>0</v>
      </c>
      <c r="AO155" s="286">
        <f t="shared" si="35"/>
        <v>0</v>
      </c>
      <c r="AP155" s="286">
        <f t="shared" si="35"/>
        <v>0</v>
      </c>
      <c r="AQ155" s="286">
        <f t="shared" si="35"/>
        <v>0</v>
      </c>
      <c r="AR155" s="286">
        <f t="shared" si="35"/>
        <v>0</v>
      </c>
      <c r="AS155" s="286">
        <f t="shared" si="35"/>
        <v>0</v>
      </c>
      <c r="AT155" s="286">
        <f t="shared" si="35"/>
        <v>0</v>
      </c>
      <c r="AU155" s="286">
        <f t="shared" si="35"/>
        <v>0</v>
      </c>
      <c r="AV155" s="286">
        <f t="shared" si="35"/>
        <v>0</v>
      </c>
      <c r="AW155" s="286">
        <f t="shared" si="35"/>
        <v>0</v>
      </c>
      <c r="AX155" s="286">
        <f t="shared" si="35"/>
        <v>0</v>
      </c>
      <c r="AY155" s="286">
        <f t="shared" si="35"/>
        <v>0</v>
      </c>
      <c r="AZ155" s="286">
        <f t="shared" si="35"/>
        <v>0</v>
      </c>
      <c r="BA155" s="286">
        <f t="shared" si="35"/>
        <v>0</v>
      </c>
      <c r="BB155" s="286">
        <f t="shared" si="35"/>
        <v>0</v>
      </c>
      <c r="BC155" s="286">
        <f t="shared" si="35"/>
        <v>0</v>
      </c>
      <c r="BD155" s="252"/>
    </row>
    <row r="158" spans="1:56">
      <c r="B158" s="64"/>
      <c r="C158" s="183" t="s">
        <v>145</v>
      </c>
      <c r="D158" s="183"/>
      <c r="E158" s="183"/>
      <c r="F158" s="183"/>
      <c r="G158" s="183"/>
      <c r="H158" s="183"/>
    </row>
    <row r="159" spans="1:56">
      <c r="C159" s="183"/>
      <c r="D159" s="183"/>
      <c r="E159" s="183"/>
      <c r="F159" s="183"/>
      <c r="G159" s="183"/>
      <c r="H159" s="183"/>
    </row>
    <row r="160" spans="1:56">
      <c r="B160" s="65"/>
      <c r="C160" s="460" t="s">
        <v>146</v>
      </c>
      <c r="D160" s="460"/>
      <c r="E160" s="460"/>
      <c r="F160" s="460"/>
      <c r="G160" s="460"/>
      <c r="H160" s="460"/>
    </row>
    <row r="161" spans="2:8">
      <c r="C161" s="183"/>
      <c r="D161" s="183"/>
      <c r="E161" s="183"/>
      <c r="F161" s="183"/>
      <c r="G161" s="183"/>
      <c r="H161" s="183"/>
    </row>
    <row r="162" spans="2:8">
      <c r="B162" s="66"/>
      <c r="C162" s="460" t="s">
        <v>147</v>
      </c>
      <c r="D162" s="460"/>
      <c r="E162" s="460"/>
      <c r="F162" s="460"/>
      <c r="G162" s="460"/>
      <c r="H162" s="183"/>
    </row>
  </sheetData>
  <mergeCells count="155">
    <mergeCell ref="A2:Z2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19:A20"/>
    <mergeCell ref="B19:B20"/>
    <mergeCell ref="A21:A22"/>
    <mergeCell ref="B21:B22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Q3:Z3"/>
    <mergeCell ref="C160:H160"/>
    <mergeCell ref="C162:G16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27:A28"/>
    <mergeCell ref="B27:B2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BD162"/>
  <sheetViews>
    <sheetView zoomScale="80" zoomScaleNormal="80" workbookViewId="0">
      <selection activeCell="H153" sqref="H153"/>
    </sheetView>
  </sheetViews>
  <sheetFormatPr defaultRowHeight="15.75"/>
  <cols>
    <col min="1" max="1" width="9.140625" style="125"/>
    <col min="2" max="2" width="35.85546875" style="125" customWidth="1"/>
    <col min="3" max="3" width="8.42578125" style="125" customWidth="1"/>
    <col min="4" max="55" width="4.140625" style="125" customWidth="1"/>
    <col min="56" max="16384" width="9.140625" style="125"/>
  </cols>
  <sheetData>
    <row r="2" spans="1:56">
      <c r="A2" s="459" t="s">
        <v>188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56">
      <c r="Q3" s="419" t="s">
        <v>191</v>
      </c>
      <c r="R3" s="419"/>
      <c r="S3" s="419"/>
      <c r="T3" s="419"/>
      <c r="U3" s="419"/>
      <c r="V3" s="419"/>
      <c r="W3" s="419"/>
      <c r="X3" s="419"/>
      <c r="Y3" s="419"/>
      <c r="Z3" s="419"/>
    </row>
    <row r="4" spans="1:56" ht="123.75" customHeight="1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</row>
    <row r="5" spans="1:56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</row>
    <row r="6" spans="1:56">
      <c r="A6" s="406"/>
      <c r="B6" s="406"/>
      <c r="C6" s="407"/>
      <c r="D6" s="178">
        <v>36</v>
      </c>
      <c r="E6" s="178">
        <v>37</v>
      </c>
      <c r="F6" s="178">
        <v>38</v>
      </c>
      <c r="G6" s="178">
        <v>39</v>
      </c>
      <c r="H6" s="178">
        <v>40</v>
      </c>
      <c r="I6" s="178">
        <v>41</v>
      </c>
      <c r="J6" s="178">
        <v>42</v>
      </c>
      <c r="K6" s="178">
        <v>43</v>
      </c>
      <c r="L6" s="178">
        <v>44</v>
      </c>
      <c r="M6" s="178">
        <v>45</v>
      </c>
      <c r="N6" s="178">
        <v>46</v>
      </c>
      <c r="O6" s="178">
        <v>47</v>
      </c>
      <c r="P6" s="178">
        <v>48</v>
      </c>
      <c r="Q6" s="178">
        <v>49</v>
      </c>
      <c r="R6" s="178">
        <v>50</v>
      </c>
      <c r="S6" s="178">
        <v>51</v>
      </c>
      <c r="T6" s="178">
        <v>52</v>
      </c>
      <c r="U6" s="178">
        <v>1</v>
      </c>
      <c r="V6" s="178">
        <v>2</v>
      </c>
      <c r="W6" s="178">
        <v>3</v>
      </c>
      <c r="X6" s="178">
        <v>4</v>
      </c>
      <c r="Y6" s="178">
        <v>5</v>
      </c>
      <c r="Z6" s="178">
        <v>6</v>
      </c>
      <c r="AA6" s="178">
        <v>7</v>
      </c>
      <c r="AB6" s="178">
        <v>8</v>
      </c>
      <c r="AC6" s="178">
        <v>9</v>
      </c>
      <c r="AD6" s="178">
        <v>10</v>
      </c>
      <c r="AE6" s="178">
        <v>11</v>
      </c>
      <c r="AF6" s="178">
        <v>12</v>
      </c>
      <c r="AG6" s="178">
        <v>13</v>
      </c>
      <c r="AH6" s="178">
        <v>14</v>
      </c>
      <c r="AI6" s="178">
        <v>15</v>
      </c>
      <c r="AJ6" s="178">
        <v>16</v>
      </c>
      <c r="AK6" s="178">
        <v>17</v>
      </c>
      <c r="AL6" s="178">
        <v>18</v>
      </c>
      <c r="AM6" s="178">
        <v>19</v>
      </c>
      <c r="AN6" s="178">
        <v>20</v>
      </c>
      <c r="AO6" s="178">
        <v>21</v>
      </c>
      <c r="AP6" s="178">
        <v>22</v>
      </c>
      <c r="AQ6" s="178">
        <v>23</v>
      </c>
      <c r="AR6" s="178">
        <v>24</v>
      </c>
      <c r="AS6" s="178">
        <v>25</v>
      </c>
      <c r="AT6" s="178">
        <v>26</v>
      </c>
      <c r="AU6" s="178">
        <v>27</v>
      </c>
      <c r="AV6" s="178">
        <v>28</v>
      </c>
      <c r="AW6" s="178">
        <v>29</v>
      </c>
      <c r="AX6" s="178">
        <v>30</v>
      </c>
      <c r="AY6" s="178">
        <v>31</v>
      </c>
      <c r="AZ6" s="178">
        <v>32</v>
      </c>
      <c r="BA6" s="178">
        <v>33</v>
      </c>
      <c r="BB6" s="178">
        <v>34</v>
      </c>
      <c r="BC6" s="178">
        <v>35</v>
      </c>
    </row>
    <row r="7" spans="1:56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178" t="s">
        <v>133</v>
      </c>
    </row>
    <row r="8" spans="1:56" ht="15" customHeight="1">
      <c r="A8" s="178">
        <v>1</v>
      </c>
      <c r="B8" s="178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178"/>
    </row>
    <row r="9" spans="1:56" ht="13.1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18</v>
      </c>
      <c r="G9" s="84">
        <f t="shared" si="0"/>
        <v>8</v>
      </c>
      <c r="H9" s="84">
        <f t="shared" si="0"/>
        <v>18</v>
      </c>
      <c r="I9" s="84">
        <f t="shared" si="0"/>
        <v>10</v>
      </c>
      <c r="J9" s="84">
        <f t="shared" si="0"/>
        <v>0</v>
      </c>
      <c r="K9" s="84">
        <f t="shared" si="0"/>
        <v>0</v>
      </c>
      <c r="L9" s="84">
        <f t="shared" si="0"/>
        <v>0</v>
      </c>
      <c r="M9" s="84">
        <f t="shared" si="0"/>
        <v>0</v>
      </c>
      <c r="N9" s="84">
        <f t="shared" si="0"/>
        <v>0</v>
      </c>
      <c r="O9" s="84">
        <f t="shared" si="0"/>
        <v>0</v>
      </c>
      <c r="P9" s="84">
        <f t="shared" si="0"/>
        <v>4</v>
      </c>
      <c r="Q9" s="84">
        <f t="shared" si="0"/>
        <v>2</v>
      </c>
      <c r="R9" s="84">
        <f t="shared" si="0"/>
        <v>0</v>
      </c>
      <c r="S9" s="84">
        <f t="shared" si="0"/>
        <v>0</v>
      </c>
      <c r="T9" s="84">
        <f t="shared" si="0"/>
        <v>0</v>
      </c>
      <c r="U9" s="84">
        <f t="shared" si="0"/>
        <v>0</v>
      </c>
      <c r="V9" s="84">
        <f t="shared" si="0"/>
        <v>10</v>
      </c>
      <c r="W9" s="84">
        <f t="shared" si="0"/>
        <v>0</v>
      </c>
      <c r="X9" s="84">
        <f t="shared" si="0"/>
        <v>0</v>
      </c>
      <c r="Y9" s="84">
        <f t="shared" si="0"/>
        <v>0</v>
      </c>
      <c r="Z9" s="84">
        <f t="shared" si="0"/>
        <v>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70</v>
      </c>
    </row>
    <row r="10" spans="1:56" ht="13.1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9</v>
      </c>
      <c r="G10" s="84">
        <f t="shared" si="0"/>
        <v>4</v>
      </c>
      <c r="H10" s="84">
        <f t="shared" si="0"/>
        <v>9</v>
      </c>
      <c r="I10" s="84">
        <f t="shared" si="0"/>
        <v>5</v>
      </c>
      <c r="J10" s="84">
        <f t="shared" si="0"/>
        <v>0</v>
      </c>
      <c r="K10" s="84">
        <f t="shared" si="0"/>
        <v>0</v>
      </c>
      <c r="L10" s="84">
        <f t="shared" si="0"/>
        <v>0</v>
      </c>
      <c r="M10" s="84">
        <f t="shared" si="0"/>
        <v>0</v>
      </c>
      <c r="N10" s="84">
        <f t="shared" si="0"/>
        <v>0</v>
      </c>
      <c r="O10" s="84">
        <f t="shared" si="0"/>
        <v>0</v>
      </c>
      <c r="P10" s="84">
        <f t="shared" si="0"/>
        <v>2</v>
      </c>
      <c r="Q10" s="84">
        <f t="shared" si="0"/>
        <v>1</v>
      </c>
      <c r="R10" s="84">
        <f t="shared" si="0"/>
        <v>0</v>
      </c>
      <c r="S10" s="84">
        <f t="shared" si="0"/>
        <v>0</v>
      </c>
      <c r="T10" s="84">
        <f t="shared" si="0"/>
        <v>0</v>
      </c>
      <c r="U10" s="84">
        <f t="shared" si="0"/>
        <v>0</v>
      </c>
      <c r="V10" s="84">
        <f t="shared" si="0"/>
        <v>5</v>
      </c>
      <c r="W10" s="84">
        <f t="shared" si="0"/>
        <v>0</v>
      </c>
      <c r="X10" s="84">
        <f t="shared" si="0"/>
        <v>0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35</v>
      </c>
    </row>
    <row r="11" spans="1:56" ht="13.15" customHeight="1">
      <c r="A11" s="351" t="s">
        <v>2</v>
      </c>
      <c r="B11" s="351" t="s">
        <v>3</v>
      </c>
      <c r="C11" s="128" t="s">
        <v>137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145"/>
      <c r="X11" s="145"/>
      <c r="Y11" s="145"/>
      <c r="Z11" s="145"/>
      <c r="AA11" s="145"/>
      <c r="AB11" s="145"/>
      <c r="AC11" s="194"/>
      <c r="AD11" s="194"/>
      <c r="AE11" s="133"/>
      <c r="AF11" s="133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6" ht="13.15" customHeight="1">
      <c r="A12" s="398"/>
      <c r="B12" s="398"/>
      <c r="C12" s="128" t="s">
        <v>138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145"/>
      <c r="X12" s="145"/>
      <c r="Y12" s="145"/>
      <c r="Z12" s="145"/>
      <c r="AA12" s="145"/>
      <c r="AB12" s="145"/>
      <c r="AC12" s="194"/>
      <c r="AD12" s="194"/>
      <c r="AE12" s="133"/>
      <c r="AF12" s="133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6" ht="13.15" customHeight="1">
      <c r="A13" s="326" t="s">
        <v>4</v>
      </c>
      <c r="B13" s="326" t="s">
        <v>5</v>
      </c>
      <c r="C13" s="128" t="s">
        <v>137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145"/>
      <c r="X13" s="145"/>
      <c r="Y13" s="145"/>
      <c r="Z13" s="145"/>
      <c r="AA13" s="145"/>
      <c r="AB13" s="145"/>
      <c r="AC13" s="194"/>
      <c r="AD13" s="194"/>
      <c r="AE13" s="133"/>
      <c r="AF13" s="133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6" ht="13.15" customHeight="1">
      <c r="A14" s="326"/>
      <c r="B14" s="326"/>
      <c r="C14" s="128" t="s">
        <v>138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145"/>
      <c r="X14" s="145"/>
      <c r="Y14" s="145"/>
      <c r="Z14" s="145"/>
      <c r="AA14" s="145"/>
      <c r="AB14" s="145"/>
      <c r="AC14" s="194"/>
      <c r="AD14" s="194"/>
      <c r="AE14" s="133"/>
      <c r="AF14" s="133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203" t="s">
        <v>137</v>
      </c>
      <c r="D15" s="189"/>
      <c r="E15" s="189"/>
      <c r="F15" s="189">
        <v>9</v>
      </c>
      <c r="G15" s="189">
        <v>4</v>
      </c>
      <c r="H15" s="189">
        <v>8</v>
      </c>
      <c r="I15" s="189">
        <v>4</v>
      </c>
      <c r="J15" s="189"/>
      <c r="K15" s="189"/>
      <c r="L15" s="189"/>
      <c r="M15" s="189"/>
      <c r="N15" s="189"/>
      <c r="O15" s="189"/>
      <c r="P15" s="189">
        <v>2</v>
      </c>
      <c r="Q15" s="189"/>
      <c r="R15" s="189"/>
      <c r="S15" s="189"/>
      <c r="T15" s="189"/>
      <c r="U15" s="189"/>
      <c r="V15" s="189">
        <v>8</v>
      </c>
      <c r="W15" s="145"/>
      <c r="X15" s="145"/>
      <c r="Y15" s="145"/>
      <c r="Z15" s="145"/>
      <c r="AA15" s="145"/>
      <c r="AB15" s="145"/>
      <c r="AC15" s="194"/>
      <c r="AD15" s="194"/>
      <c r="AE15" s="133"/>
      <c r="AF15" s="133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7"/>
      <c r="BD15" s="78">
        <f t="shared" si="1"/>
        <v>35</v>
      </c>
    </row>
    <row r="16" spans="1:56" ht="13.15" customHeight="1">
      <c r="A16" s="332"/>
      <c r="B16" s="332"/>
      <c r="C16" s="203" t="s">
        <v>138</v>
      </c>
      <c r="D16" s="189"/>
      <c r="E16" s="189"/>
      <c r="F16" s="204">
        <v>4.5</v>
      </c>
      <c r="G16" s="189">
        <v>2</v>
      </c>
      <c r="H16" s="189">
        <v>4</v>
      </c>
      <c r="I16" s="189">
        <v>2</v>
      </c>
      <c r="J16" s="189"/>
      <c r="K16" s="189"/>
      <c r="L16" s="189"/>
      <c r="M16" s="189"/>
      <c r="N16" s="189"/>
      <c r="O16" s="189"/>
      <c r="P16" s="189">
        <v>1</v>
      </c>
      <c r="Q16" s="189"/>
      <c r="R16" s="189"/>
      <c r="S16" s="189"/>
      <c r="T16" s="189"/>
      <c r="U16" s="189"/>
      <c r="V16" s="189">
        <v>4</v>
      </c>
      <c r="W16" s="145"/>
      <c r="X16" s="145"/>
      <c r="Y16" s="145"/>
      <c r="Z16" s="145"/>
      <c r="AA16" s="145"/>
      <c r="AB16" s="145"/>
      <c r="AC16" s="194"/>
      <c r="AD16" s="194"/>
      <c r="AE16" s="133"/>
      <c r="AF16" s="133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7"/>
      <c r="BD16" s="78">
        <f t="shared" si="1"/>
        <v>17.5</v>
      </c>
    </row>
    <row r="17" spans="1:56" ht="13.15" customHeight="1">
      <c r="A17" s="332" t="s">
        <v>8</v>
      </c>
      <c r="B17" s="332" t="s">
        <v>9</v>
      </c>
      <c r="C17" s="203" t="s">
        <v>137</v>
      </c>
      <c r="D17" s="189"/>
      <c r="E17" s="189"/>
      <c r="F17" s="189">
        <v>9</v>
      </c>
      <c r="G17" s="189">
        <v>4</v>
      </c>
      <c r="H17" s="189">
        <v>10</v>
      </c>
      <c r="I17" s="189">
        <v>6</v>
      </c>
      <c r="J17" s="189"/>
      <c r="K17" s="189"/>
      <c r="L17" s="189"/>
      <c r="M17" s="189"/>
      <c r="N17" s="189"/>
      <c r="O17" s="189"/>
      <c r="P17" s="189">
        <v>2</v>
      </c>
      <c r="Q17" s="189">
        <v>2</v>
      </c>
      <c r="R17" s="189"/>
      <c r="S17" s="189"/>
      <c r="T17" s="189"/>
      <c r="U17" s="189"/>
      <c r="V17" s="189">
        <v>2</v>
      </c>
      <c r="W17" s="145"/>
      <c r="X17" s="145"/>
      <c r="Y17" s="145"/>
      <c r="Z17" s="145"/>
      <c r="AA17" s="145"/>
      <c r="AB17" s="145"/>
      <c r="AC17" s="194"/>
      <c r="AD17" s="194"/>
      <c r="AE17" s="133"/>
      <c r="AF17" s="133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7"/>
      <c r="BD17" s="78">
        <f t="shared" si="1"/>
        <v>35</v>
      </c>
    </row>
    <row r="18" spans="1:56" ht="13.15" customHeight="1">
      <c r="A18" s="332"/>
      <c r="B18" s="332"/>
      <c r="C18" s="203" t="s">
        <v>138</v>
      </c>
      <c r="D18" s="189"/>
      <c r="E18" s="189"/>
      <c r="F18" s="204">
        <v>4.5</v>
      </c>
      <c r="G18" s="189">
        <v>2</v>
      </c>
      <c r="H18" s="189">
        <v>5</v>
      </c>
      <c r="I18" s="189">
        <v>3</v>
      </c>
      <c r="J18" s="189"/>
      <c r="K18" s="189"/>
      <c r="L18" s="189"/>
      <c r="M18" s="189"/>
      <c r="N18" s="189"/>
      <c r="O18" s="189"/>
      <c r="P18" s="189">
        <v>1</v>
      </c>
      <c r="Q18" s="189">
        <v>1</v>
      </c>
      <c r="R18" s="189"/>
      <c r="S18" s="189"/>
      <c r="T18" s="189"/>
      <c r="U18" s="189"/>
      <c r="V18" s="189">
        <v>1</v>
      </c>
      <c r="W18" s="145"/>
      <c r="X18" s="145"/>
      <c r="Y18" s="145"/>
      <c r="Z18" s="145"/>
      <c r="AA18" s="145"/>
      <c r="AB18" s="145"/>
      <c r="AC18" s="194"/>
      <c r="AD18" s="194"/>
      <c r="AE18" s="133"/>
      <c r="AF18" s="133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7"/>
      <c r="BD18" s="78">
        <f t="shared" si="1"/>
        <v>17.5</v>
      </c>
    </row>
    <row r="19" spans="1:56" ht="13.15" customHeight="1">
      <c r="A19" s="326" t="s">
        <v>10</v>
      </c>
      <c r="B19" s="326" t="s">
        <v>11</v>
      </c>
      <c r="C19" s="128" t="s">
        <v>137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145"/>
      <c r="X19" s="145"/>
      <c r="Y19" s="145"/>
      <c r="Z19" s="145"/>
      <c r="AA19" s="145"/>
      <c r="AB19" s="145"/>
      <c r="AC19" s="194"/>
      <c r="AD19" s="194"/>
      <c r="AE19" s="133"/>
      <c r="AF19" s="133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5"/>
      <c r="BD19" s="78">
        <f t="shared" si="1"/>
        <v>0</v>
      </c>
    </row>
    <row r="20" spans="1:56" ht="13.15" customHeight="1">
      <c r="A20" s="351"/>
      <c r="B20" s="351"/>
      <c r="C20" s="128" t="s">
        <v>138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48"/>
      <c r="X20" s="148"/>
      <c r="Y20" s="148"/>
      <c r="Z20" s="148"/>
      <c r="AA20" s="148"/>
      <c r="AB20" s="148"/>
      <c r="AC20" s="198"/>
      <c r="AD20" s="198"/>
      <c r="AE20" s="150"/>
      <c r="AF20" s="150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200"/>
      <c r="BD20" s="78">
        <f t="shared" si="1"/>
        <v>0</v>
      </c>
    </row>
    <row r="21" spans="1:56" ht="13.1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0</v>
      </c>
      <c r="G21" s="84">
        <f t="shared" si="2"/>
        <v>0</v>
      </c>
      <c r="H21" s="84">
        <f t="shared" si="2"/>
        <v>0</v>
      </c>
      <c r="I21" s="84">
        <f t="shared" si="2"/>
        <v>0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0</v>
      </c>
      <c r="N21" s="84">
        <f t="shared" si="2"/>
        <v>0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0</v>
      </c>
    </row>
    <row r="22" spans="1:56" ht="13.1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0</v>
      </c>
      <c r="F22" s="84">
        <f t="shared" si="2"/>
        <v>0</v>
      </c>
      <c r="G22" s="84">
        <f t="shared" si="2"/>
        <v>0</v>
      </c>
      <c r="H22" s="84">
        <f t="shared" si="2"/>
        <v>0</v>
      </c>
      <c r="I22" s="84">
        <f t="shared" si="2"/>
        <v>0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0</v>
      </c>
      <c r="N22" s="84">
        <f t="shared" si="2"/>
        <v>0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0</v>
      </c>
    </row>
    <row r="23" spans="1:56" ht="13.15" customHeight="1">
      <c r="A23" s="326" t="s">
        <v>14</v>
      </c>
      <c r="B23" s="326" t="s">
        <v>15</v>
      </c>
      <c r="C23" s="128" t="s">
        <v>137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145"/>
      <c r="X23" s="145"/>
      <c r="Y23" s="145"/>
      <c r="Z23" s="145"/>
      <c r="AA23" s="145"/>
      <c r="AB23" s="145"/>
      <c r="AC23" s="130"/>
      <c r="AD23" s="130"/>
      <c r="AE23" s="133"/>
      <c r="AF23" s="133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8"/>
      <c r="BD23" s="78">
        <f t="shared" si="1"/>
        <v>0</v>
      </c>
    </row>
    <row r="24" spans="1:56" ht="13.15" customHeight="1">
      <c r="A24" s="390"/>
      <c r="B24" s="390"/>
      <c r="C24" s="128" t="s">
        <v>138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145"/>
      <c r="X24" s="145"/>
      <c r="Y24" s="145"/>
      <c r="Z24" s="145"/>
      <c r="AA24" s="145"/>
      <c r="AB24" s="145"/>
      <c r="AC24" s="130"/>
      <c r="AD24" s="130"/>
      <c r="AE24" s="133"/>
      <c r="AF24" s="133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8"/>
      <c r="BD24" s="78">
        <f t="shared" si="1"/>
        <v>0</v>
      </c>
    </row>
    <row r="25" spans="1:56" ht="13.15" customHeight="1">
      <c r="A25" s="326" t="s">
        <v>16</v>
      </c>
      <c r="B25" s="326" t="s">
        <v>17</v>
      </c>
      <c r="C25" s="128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145"/>
      <c r="X25" s="145"/>
      <c r="Y25" s="145"/>
      <c r="Z25" s="145"/>
      <c r="AA25" s="145"/>
      <c r="AB25" s="145"/>
      <c r="AC25" s="130"/>
      <c r="AD25" s="130"/>
      <c r="AE25" s="133"/>
      <c r="AF25" s="133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8"/>
      <c r="BD25" s="78">
        <f t="shared" si="1"/>
        <v>0</v>
      </c>
    </row>
    <row r="26" spans="1:56" ht="13.15" customHeight="1">
      <c r="A26" s="378"/>
      <c r="B26" s="378"/>
      <c r="C26" s="128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148"/>
      <c r="X26" s="148"/>
      <c r="Y26" s="148"/>
      <c r="Z26" s="148"/>
      <c r="AA26" s="148"/>
      <c r="AB26" s="148"/>
      <c r="AC26" s="141"/>
      <c r="AD26" s="141"/>
      <c r="AE26" s="150"/>
      <c r="AF26" s="150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2"/>
      <c r="BD26" s="78">
        <f t="shared" si="1"/>
        <v>0</v>
      </c>
    </row>
    <row r="27" spans="1:56" ht="13.1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AF27" si="3">E29+E53</f>
        <v>18</v>
      </c>
      <c r="F27" s="152">
        <f t="shared" si="3"/>
        <v>18</v>
      </c>
      <c r="G27" s="152">
        <f t="shared" si="3"/>
        <v>28</v>
      </c>
      <c r="H27" s="152">
        <f t="shared" si="3"/>
        <v>18</v>
      </c>
      <c r="I27" s="152">
        <f t="shared" si="3"/>
        <v>26</v>
      </c>
      <c r="J27" s="152">
        <f t="shared" si="3"/>
        <v>36</v>
      </c>
      <c r="K27" s="152">
        <f t="shared" si="3"/>
        <v>36</v>
      </c>
      <c r="L27" s="152">
        <f t="shared" si="3"/>
        <v>36</v>
      </c>
      <c r="M27" s="152">
        <f t="shared" si="3"/>
        <v>36</v>
      </c>
      <c r="N27" s="152">
        <f t="shared" si="3"/>
        <v>36</v>
      </c>
      <c r="O27" s="152">
        <f t="shared" si="3"/>
        <v>36</v>
      </c>
      <c r="P27" s="152">
        <f t="shared" si="3"/>
        <v>32</v>
      </c>
      <c r="Q27" s="152">
        <f t="shared" si="3"/>
        <v>34</v>
      </c>
      <c r="R27" s="152">
        <f t="shared" si="3"/>
        <v>36</v>
      </c>
      <c r="S27" s="152">
        <f t="shared" si="3"/>
        <v>36</v>
      </c>
      <c r="T27" s="152">
        <f t="shared" si="3"/>
        <v>36</v>
      </c>
      <c r="U27" s="152">
        <f t="shared" si="3"/>
        <v>36</v>
      </c>
      <c r="V27" s="152">
        <f t="shared" si="3"/>
        <v>26</v>
      </c>
      <c r="W27" s="152">
        <f t="shared" si="3"/>
        <v>0</v>
      </c>
      <c r="X27" s="152">
        <f t="shared" si="3"/>
        <v>0</v>
      </c>
      <c r="Y27" s="152">
        <f t="shared" si="3"/>
        <v>0</v>
      </c>
      <c r="Z27" s="152">
        <f t="shared" si="3"/>
        <v>0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ref="E27:BC28" si="4">AG29+AG53</f>
        <v>0</v>
      </c>
      <c r="AH27" s="152">
        <f t="shared" si="4"/>
        <v>0</v>
      </c>
      <c r="AI27" s="152">
        <f t="shared" si="4"/>
        <v>0</v>
      </c>
      <c r="AJ27" s="152">
        <f t="shared" si="4"/>
        <v>0</v>
      </c>
      <c r="AK27" s="152">
        <f t="shared" si="4"/>
        <v>0</v>
      </c>
      <c r="AL27" s="152">
        <f t="shared" si="4"/>
        <v>0</v>
      </c>
      <c r="AM27" s="152">
        <f t="shared" si="4"/>
        <v>0</v>
      </c>
      <c r="AN27" s="152">
        <f t="shared" si="4"/>
        <v>0</v>
      </c>
      <c r="AO27" s="152">
        <f t="shared" si="4"/>
        <v>0</v>
      </c>
      <c r="AP27" s="152">
        <f t="shared" si="4"/>
        <v>0</v>
      </c>
      <c r="AQ27" s="152">
        <f t="shared" si="4"/>
        <v>0</v>
      </c>
      <c r="AR27" s="152">
        <f t="shared" si="4"/>
        <v>0</v>
      </c>
      <c r="AS27" s="152">
        <f t="shared" si="4"/>
        <v>0</v>
      </c>
      <c r="AT27" s="152">
        <f t="shared" si="4"/>
        <v>0</v>
      </c>
      <c r="AU27" s="152">
        <f t="shared" si="4"/>
        <v>0</v>
      </c>
      <c r="AV27" s="152">
        <f t="shared" si="4"/>
        <v>0</v>
      </c>
      <c r="AW27" s="152">
        <f t="shared" si="4"/>
        <v>0</v>
      </c>
      <c r="AX27" s="152">
        <f t="shared" si="4"/>
        <v>0</v>
      </c>
      <c r="AY27" s="152">
        <f t="shared" si="4"/>
        <v>0</v>
      </c>
      <c r="AZ27" s="152">
        <f t="shared" si="4"/>
        <v>0</v>
      </c>
      <c r="BA27" s="152">
        <f t="shared" si="4"/>
        <v>0</v>
      </c>
      <c r="BB27" s="152">
        <f t="shared" si="4"/>
        <v>0</v>
      </c>
      <c r="BC27" s="153">
        <f t="shared" si="4"/>
        <v>0</v>
      </c>
      <c r="BD27" s="78">
        <f t="shared" si="1"/>
        <v>560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4"/>
        <v>9</v>
      </c>
      <c r="F28" s="84">
        <f t="shared" si="4"/>
        <v>9</v>
      </c>
      <c r="G28" s="84">
        <f t="shared" si="4"/>
        <v>14</v>
      </c>
      <c r="H28" s="84">
        <f t="shared" si="4"/>
        <v>9</v>
      </c>
      <c r="I28" s="84">
        <f t="shared" si="4"/>
        <v>13</v>
      </c>
      <c r="J28" s="84">
        <v>18</v>
      </c>
      <c r="K28" s="84">
        <f t="shared" si="4"/>
        <v>18</v>
      </c>
      <c r="L28" s="84">
        <f t="shared" si="4"/>
        <v>18</v>
      </c>
      <c r="M28" s="84">
        <f t="shared" si="4"/>
        <v>18</v>
      </c>
      <c r="N28" s="84">
        <f t="shared" si="4"/>
        <v>18</v>
      </c>
      <c r="O28" s="84">
        <f t="shared" si="4"/>
        <v>18</v>
      </c>
      <c r="P28" s="84">
        <f t="shared" si="4"/>
        <v>16</v>
      </c>
      <c r="Q28" s="84">
        <f t="shared" si="4"/>
        <v>17</v>
      </c>
      <c r="R28" s="84">
        <f t="shared" si="4"/>
        <v>18</v>
      </c>
      <c r="S28" s="84">
        <f t="shared" si="4"/>
        <v>18</v>
      </c>
      <c r="T28" s="84">
        <f t="shared" si="4"/>
        <v>18</v>
      </c>
      <c r="U28" s="84">
        <f t="shared" si="4"/>
        <v>18</v>
      </c>
      <c r="V28" s="84">
        <f t="shared" si="4"/>
        <v>13</v>
      </c>
      <c r="W28" s="84">
        <f t="shared" si="4"/>
        <v>0</v>
      </c>
      <c r="X28" s="84">
        <f t="shared" si="4"/>
        <v>0</v>
      </c>
      <c r="Y28" s="84">
        <f t="shared" si="4"/>
        <v>0</v>
      </c>
      <c r="Z28" s="84">
        <f t="shared" si="4"/>
        <v>0</v>
      </c>
      <c r="AA28" s="84">
        <f t="shared" si="4"/>
        <v>0</v>
      </c>
      <c r="AB28" s="84">
        <f t="shared" si="4"/>
        <v>0</v>
      </c>
      <c r="AC28" s="84">
        <f t="shared" si="4"/>
        <v>0</v>
      </c>
      <c r="AD28" s="84">
        <f t="shared" si="4"/>
        <v>0</v>
      </c>
      <c r="AE28" s="84">
        <f t="shared" si="4"/>
        <v>0</v>
      </c>
      <c r="AF28" s="84">
        <f t="shared" si="4"/>
        <v>0</v>
      </c>
      <c r="AG28" s="84">
        <f t="shared" si="4"/>
        <v>0</v>
      </c>
      <c r="AH28" s="84">
        <f t="shared" si="4"/>
        <v>0</v>
      </c>
      <c r="AI28" s="84">
        <f t="shared" si="4"/>
        <v>0</v>
      </c>
      <c r="AJ28" s="84">
        <f t="shared" si="4"/>
        <v>0</v>
      </c>
      <c r="AK28" s="84">
        <f t="shared" si="4"/>
        <v>0</v>
      </c>
      <c r="AL28" s="84">
        <f t="shared" si="4"/>
        <v>0</v>
      </c>
      <c r="AM28" s="84">
        <f t="shared" si="4"/>
        <v>0</v>
      </c>
      <c r="AN28" s="84">
        <f t="shared" si="4"/>
        <v>0</v>
      </c>
      <c r="AO28" s="84">
        <f t="shared" si="4"/>
        <v>0</v>
      </c>
      <c r="AP28" s="84">
        <f t="shared" si="4"/>
        <v>0</v>
      </c>
      <c r="AQ28" s="84">
        <f t="shared" si="4"/>
        <v>0</v>
      </c>
      <c r="AR28" s="84">
        <f t="shared" si="4"/>
        <v>0</v>
      </c>
      <c r="AS28" s="84">
        <f t="shared" si="4"/>
        <v>0</v>
      </c>
      <c r="AT28" s="84">
        <f t="shared" si="4"/>
        <v>0</v>
      </c>
      <c r="AU28" s="84">
        <f t="shared" si="4"/>
        <v>0</v>
      </c>
      <c r="AV28" s="84">
        <f t="shared" si="4"/>
        <v>0</v>
      </c>
      <c r="AW28" s="84">
        <f t="shared" si="4"/>
        <v>0</v>
      </c>
      <c r="AX28" s="84">
        <f t="shared" si="4"/>
        <v>0</v>
      </c>
      <c r="AY28" s="84">
        <f t="shared" si="4"/>
        <v>0</v>
      </c>
      <c r="AZ28" s="84">
        <f t="shared" si="4"/>
        <v>0</v>
      </c>
      <c r="BA28" s="84">
        <f t="shared" si="4"/>
        <v>0</v>
      </c>
      <c r="BB28" s="84">
        <f t="shared" si="4"/>
        <v>0</v>
      </c>
      <c r="BC28" s="85">
        <f t="shared" si="4"/>
        <v>0</v>
      </c>
      <c r="BD28" s="78">
        <f t="shared" si="1"/>
        <v>280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5">E31+E33+E35+E37+E39+E41+E43+E45+E47+E49+E51</f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55">
        <f t="shared" si="5"/>
        <v>0</v>
      </c>
      <c r="Q29" s="155">
        <f t="shared" si="5"/>
        <v>0</v>
      </c>
      <c r="R29" s="155">
        <f t="shared" si="5"/>
        <v>0</v>
      </c>
      <c r="S29" s="155">
        <f t="shared" si="5"/>
        <v>0</v>
      </c>
      <c r="T29" s="155">
        <f t="shared" si="5"/>
        <v>0</v>
      </c>
      <c r="U29" s="155">
        <f t="shared" si="5"/>
        <v>0</v>
      </c>
      <c r="V29" s="155">
        <f t="shared" si="5"/>
        <v>0</v>
      </c>
      <c r="W29" s="155">
        <f t="shared" si="5"/>
        <v>0</v>
      </c>
      <c r="X29" s="155">
        <f t="shared" si="5"/>
        <v>0</v>
      </c>
      <c r="Y29" s="155">
        <f t="shared" si="5"/>
        <v>0</v>
      </c>
      <c r="Z29" s="155">
        <f t="shared" si="5"/>
        <v>0</v>
      </c>
      <c r="AA29" s="155">
        <f t="shared" si="5"/>
        <v>0</v>
      </c>
      <c r="AB29" s="155">
        <f t="shared" si="5"/>
        <v>0</v>
      </c>
      <c r="AC29" s="155">
        <f t="shared" si="5"/>
        <v>0</v>
      </c>
      <c r="AD29" s="155">
        <f t="shared" si="5"/>
        <v>0</v>
      </c>
      <c r="AE29" s="155">
        <f t="shared" si="5"/>
        <v>0</v>
      </c>
      <c r="AF29" s="155">
        <f t="shared" si="5"/>
        <v>0</v>
      </c>
      <c r="AG29" s="155">
        <f t="shared" si="5"/>
        <v>0</v>
      </c>
      <c r="AH29" s="155">
        <f t="shared" si="5"/>
        <v>0</v>
      </c>
      <c r="AI29" s="155">
        <f t="shared" si="5"/>
        <v>0</v>
      </c>
      <c r="AJ29" s="155">
        <f t="shared" si="5"/>
        <v>0</v>
      </c>
      <c r="AK29" s="155">
        <f t="shared" si="5"/>
        <v>0</v>
      </c>
      <c r="AL29" s="155">
        <f t="shared" si="5"/>
        <v>0</v>
      </c>
      <c r="AM29" s="155">
        <f t="shared" si="5"/>
        <v>0</v>
      </c>
      <c r="AN29" s="155">
        <f t="shared" si="5"/>
        <v>0</v>
      </c>
      <c r="AO29" s="155">
        <f t="shared" si="5"/>
        <v>0</v>
      </c>
      <c r="AP29" s="155">
        <f t="shared" si="5"/>
        <v>0</v>
      </c>
      <c r="AQ29" s="155">
        <f t="shared" si="5"/>
        <v>0</v>
      </c>
      <c r="AR29" s="155">
        <f t="shared" si="5"/>
        <v>0</v>
      </c>
      <c r="AS29" s="155">
        <f t="shared" si="5"/>
        <v>0</v>
      </c>
      <c r="AT29" s="155">
        <f t="shared" si="5"/>
        <v>0</v>
      </c>
      <c r="AU29" s="155">
        <f t="shared" si="5"/>
        <v>0</v>
      </c>
      <c r="AV29" s="155">
        <f t="shared" si="5"/>
        <v>0</v>
      </c>
      <c r="AW29" s="155">
        <f t="shared" si="5"/>
        <v>0</v>
      </c>
      <c r="AX29" s="155">
        <f t="shared" si="5"/>
        <v>0</v>
      </c>
      <c r="AY29" s="155">
        <f t="shared" si="5"/>
        <v>0</v>
      </c>
      <c r="AZ29" s="155">
        <f t="shared" si="5"/>
        <v>0</v>
      </c>
      <c r="BA29" s="155">
        <f t="shared" si="5"/>
        <v>0</v>
      </c>
      <c r="BB29" s="155">
        <f t="shared" si="5"/>
        <v>0</v>
      </c>
      <c r="BC29" s="156">
        <f t="shared" si="5"/>
        <v>0</v>
      </c>
      <c r="BD29" s="78">
        <f t="shared" si="1"/>
        <v>0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5"/>
        <v>0</v>
      </c>
      <c r="F30" s="155">
        <f t="shared" si="5"/>
        <v>0</v>
      </c>
      <c r="G30" s="155">
        <f t="shared" si="5"/>
        <v>0</v>
      </c>
      <c r="H30" s="155">
        <f t="shared" si="5"/>
        <v>0</v>
      </c>
      <c r="I30" s="155">
        <f t="shared" si="5"/>
        <v>0</v>
      </c>
      <c r="J30" s="155">
        <f t="shared" si="5"/>
        <v>0</v>
      </c>
      <c r="K30" s="155">
        <f t="shared" si="5"/>
        <v>0</v>
      </c>
      <c r="L30" s="155">
        <f t="shared" si="5"/>
        <v>0</v>
      </c>
      <c r="M30" s="155">
        <f t="shared" si="5"/>
        <v>0</v>
      </c>
      <c r="N30" s="155">
        <f t="shared" si="5"/>
        <v>0</v>
      </c>
      <c r="O30" s="155">
        <f t="shared" si="5"/>
        <v>0</v>
      </c>
      <c r="P30" s="155">
        <f t="shared" si="5"/>
        <v>0</v>
      </c>
      <c r="Q30" s="155">
        <f t="shared" si="5"/>
        <v>0</v>
      </c>
      <c r="R30" s="155">
        <f t="shared" si="5"/>
        <v>0</v>
      </c>
      <c r="S30" s="155">
        <f t="shared" si="5"/>
        <v>0</v>
      </c>
      <c r="T30" s="155">
        <f t="shared" si="5"/>
        <v>0</v>
      </c>
      <c r="U30" s="155">
        <f t="shared" si="5"/>
        <v>0</v>
      </c>
      <c r="V30" s="155">
        <f t="shared" si="5"/>
        <v>0</v>
      </c>
      <c r="W30" s="155">
        <f t="shared" si="5"/>
        <v>0</v>
      </c>
      <c r="X30" s="155">
        <f t="shared" si="5"/>
        <v>0</v>
      </c>
      <c r="Y30" s="155">
        <f t="shared" si="5"/>
        <v>0</v>
      </c>
      <c r="Z30" s="155">
        <f t="shared" si="5"/>
        <v>0</v>
      </c>
      <c r="AA30" s="155">
        <f t="shared" si="5"/>
        <v>0</v>
      </c>
      <c r="AB30" s="155">
        <f t="shared" si="5"/>
        <v>0</v>
      </c>
      <c r="AC30" s="155">
        <f t="shared" si="5"/>
        <v>0</v>
      </c>
      <c r="AD30" s="155">
        <f t="shared" si="5"/>
        <v>0</v>
      </c>
      <c r="AE30" s="155">
        <f t="shared" si="5"/>
        <v>0</v>
      </c>
      <c r="AF30" s="155">
        <f t="shared" si="5"/>
        <v>0</v>
      </c>
      <c r="AG30" s="155">
        <f t="shared" si="5"/>
        <v>0</v>
      </c>
      <c r="AH30" s="155">
        <f t="shared" si="5"/>
        <v>0</v>
      </c>
      <c r="AI30" s="155">
        <f t="shared" si="5"/>
        <v>0</v>
      </c>
      <c r="AJ30" s="155">
        <f t="shared" si="5"/>
        <v>0</v>
      </c>
      <c r="AK30" s="155">
        <f t="shared" si="5"/>
        <v>0</v>
      </c>
      <c r="AL30" s="155">
        <f t="shared" si="5"/>
        <v>0</v>
      </c>
      <c r="AM30" s="155">
        <f t="shared" si="5"/>
        <v>0</v>
      </c>
      <c r="AN30" s="155">
        <f t="shared" si="5"/>
        <v>0</v>
      </c>
      <c r="AO30" s="155">
        <f t="shared" si="5"/>
        <v>0</v>
      </c>
      <c r="AP30" s="155">
        <f t="shared" si="5"/>
        <v>0</v>
      </c>
      <c r="AQ30" s="155">
        <f t="shared" si="5"/>
        <v>0</v>
      </c>
      <c r="AR30" s="155">
        <f t="shared" si="5"/>
        <v>0</v>
      </c>
      <c r="AS30" s="155">
        <f t="shared" si="5"/>
        <v>0</v>
      </c>
      <c r="AT30" s="155">
        <f t="shared" si="5"/>
        <v>0</v>
      </c>
      <c r="AU30" s="155">
        <f t="shared" si="5"/>
        <v>0</v>
      </c>
      <c r="AV30" s="155">
        <f t="shared" si="5"/>
        <v>0</v>
      </c>
      <c r="AW30" s="155">
        <f t="shared" si="5"/>
        <v>0</v>
      </c>
      <c r="AX30" s="155">
        <f t="shared" si="5"/>
        <v>0</v>
      </c>
      <c r="AY30" s="155">
        <f t="shared" si="5"/>
        <v>0</v>
      </c>
      <c r="AZ30" s="155">
        <f t="shared" si="5"/>
        <v>0</v>
      </c>
      <c r="BA30" s="155">
        <f t="shared" si="5"/>
        <v>0</v>
      </c>
      <c r="BB30" s="155">
        <f t="shared" si="5"/>
        <v>0</v>
      </c>
      <c r="BC30" s="156">
        <f t="shared" si="5"/>
        <v>0</v>
      </c>
      <c r="BD30" s="78">
        <f t="shared" si="1"/>
        <v>0</v>
      </c>
    </row>
    <row r="31" spans="1:56" ht="13.15" customHeight="1">
      <c r="A31" s="351" t="s">
        <v>22</v>
      </c>
      <c r="B31" s="351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145"/>
      <c r="X31" s="145"/>
      <c r="Y31" s="145"/>
      <c r="Z31" s="145"/>
      <c r="AA31" s="145"/>
      <c r="AB31" s="145"/>
      <c r="AC31" s="130"/>
      <c r="AD31" s="130"/>
      <c r="AE31" s="133"/>
      <c r="AF31" s="133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78">
        <f t="shared" si="1"/>
        <v>0</v>
      </c>
    </row>
    <row r="32" spans="1:56" ht="13.15" customHeight="1">
      <c r="A32" s="398"/>
      <c r="B32" s="398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145"/>
      <c r="X32" s="145"/>
      <c r="Y32" s="145"/>
      <c r="Z32" s="145"/>
      <c r="AA32" s="145"/>
      <c r="AB32" s="145"/>
      <c r="AC32" s="130"/>
      <c r="AD32" s="130"/>
      <c r="AE32" s="133"/>
      <c r="AF32" s="133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78">
        <f t="shared" si="1"/>
        <v>0</v>
      </c>
    </row>
    <row r="33" spans="1:56" ht="13.15" customHeight="1">
      <c r="A33" s="351" t="s">
        <v>24</v>
      </c>
      <c r="B33" s="351" t="s">
        <v>25</v>
      </c>
      <c r="C33" s="128" t="s">
        <v>137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145"/>
      <c r="X33" s="145"/>
      <c r="Y33" s="145"/>
      <c r="Z33" s="145"/>
      <c r="AA33" s="145"/>
      <c r="AB33" s="145"/>
      <c r="AC33" s="130"/>
      <c r="AD33" s="130"/>
      <c r="AE33" s="133"/>
      <c r="AF33" s="133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8"/>
      <c r="BD33" s="78">
        <f t="shared" si="1"/>
        <v>0</v>
      </c>
    </row>
    <row r="34" spans="1:56" ht="13.15" customHeight="1">
      <c r="A34" s="373"/>
      <c r="B34" s="373"/>
      <c r="C34" s="128" t="s">
        <v>138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145"/>
      <c r="X34" s="145"/>
      <c r="Y34" s="145"/>
      <c r="Z34" s="145"/>
      <c r="AA34" s="145"/>
      <c r="AB34" s="145"/>
      <c r="AC34" s="130"/>
      <c r="AD34" s="130"/>
      <c r="AE34" s="133"/>
      <c r="AF34" s="133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8"/>
      <c r="BD34" s="78">
        <f t="shared" si="1"/>
        <v>0</v>
      </c>
    </row>
    <row r="35" spans="1:56" ht="13.15" customHeight="1">
      <c r="A35" s="351" t="s">
        <v>26</v>
      </c>
      <c r="B35" s="351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145"/>
      <c r="X35" s="145"/>
      <c r="Y35" s="145"/>
      <c r="Z35" s="145"/>
      <c r="AA35" s="145"/>
      <c r="AB35" s="145"/>
      <c r="AC35" s="130"/>
      <c r="AD35" s="130"/>
      <c r="AE35" s="133"/>
      <c r="AF35" s="133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8"/>
      <c r="BD35" s="78">
        <f t="shared" si="1"/>
        <v>0</v>
      </c>
    </row>
    <row r="36" spans="1:56" ht="13.15" customHeight="1">
      <c r="A36" s="373"/>
      <c r="B36" s="373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145"/>
      <c r="X36" s="145"/>
      <c r="Y36" s="145"/>
      <c r="Z36" s="145"/>
      <c r="AA36" s="145"/>
      <c r="AB36" s="145"/>
      <c r="AC36" s="130"/>
      <c r="AD36" s="130"/>
      <c r="AE36" s="133"/>
      <c r="AF36" s="133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8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145"/>
      <c r="X37" s="145"/>
      <c r="Y37" s="145"/>
      <c r="Z37" s="145"/>
      <c r="AA37" s="145"/>
      <c r="AB37" s="145"/>
      <c r="AC37" s="130"/>
      <c r="AD37" s="130"/>
      <c r="AE37" s="133"/>
      <c r="AF37" s="133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8"/>
      <c r="BD37" s="78">
        <f t="shared" si="1"/>
        <v>0</v>
      </c>
    </row>
    <row r="38" spans="1:56" ht="13.15" customHeight="1">
      <c r="A38" s="373"/>
      <c r="B38" s="373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145"/>
      <c r="X38" s="145"/>
      <c r="Y38" s="145"/>
      <c r="Z38" s="145"/>
      <c r="AA38" s="145"/>
      <c r="AB38" s="145"/>
      <c r="AC38" s="130"/>
      <c r="AD38" s="130"/>
      <c r="AE38" s="133"/>
      <c r="AF38" s="133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8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145"/>
      <c r="X39" s="145"/>
      <c r="Y39" s="145"/>
      <c r="Z39" s="145"/>
      <c r="AA39" s="145"/>
      <c r="AB39" s="145"/>
      <c r="AC39" s="130"/>
      <c r="AD39" s="130"/>
      <c r="AE39" s="133"/>
      <c r="AF39" s="133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78">
        <f t="shared" si="1"/>
        <v>0</v>
      </c>
    </row>
    <row r="40" spans="1:56" ht="13.15" customHeight="1">
      <c r="A40" s="373"/>
      <c r="B40" s="373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145"/>
      <c r="X40" s="145"/>
      <c r="Y40" s="145"/>
      <c r="Z40" s="145"/>
      <c r="AA40" s="145"/>
      <c r="AB40" s="145"/>
      <c r="AC40" s="130"/>
      <c r="AD40" s="130"/>
      <c r="AE40" s="133"/>
      <c r="AF40" s="133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8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145"/>
      <c r="X41" s="145"/>
      <c r="Y41" s="145"/>
      <c r="Z41" s="145"/>
      <c r="AA41" s="145"/>
      <c r="AB41" s="145"/>
      <c r="AC41" s="130"/>
      <c r="AD41" s="130"/>
      <c r="AE41" s="133"/>
      <c r="AF41" s="133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373"/>
      <c r="B42" s="373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145"/>
      <c r="X42" s="145"/>
      <c r="Y42" s="145"/>
      <c r="Z42" s="145"/>
      <c r="AA42" s="145"/>
      <c r="AB42" s="145"/>
      <c r="AC42" s="130"/>
      <c r="AD42" s="130"/>
      <c r="AE42" s="133"/>
      <c r="AF42" s="133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145"/>
      <c r="X43" s="145"/>
      <c r="Y43" s="145"/>
      <c r="Z43" s="145"/>
      <c r="AA43" s="145"/>
      <c r="AB43" s="145"/>
      <c r="AC43" s="130"/>
      <c r="AD43" s="130"/>
      <c r="AE43" s="133"/>
      <c r="AF43" s="133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373"/>
      <c r="B44" s="373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145"/>
      <c r="X44" s="145"/>
      <c r="Y44" s="145"/>
      <c r="Z44" s="145"/>
      <c r="AA44" s="145"/>
      <c r="AB44" s="145"/>
      <c r="AC44" s="130"/>
      <c r="AD44" s="130"/>
      <c r="AE44" s="133"/>
      <c r="AF44" s="133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145"/>
      <c r="X45" s="145"/>
      <c r="Y45" s="145"/>
      <c r="Z45" s="145"/>
      <c r="AA45" s="145"/>
      <c r="AB45" s="145"/>
      <c r="AC45" s="130"/>
      <c r="AD45" s="130"/>
      <c r="AE45" s="133"/>
      <c r="AF45" s="133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373"/>
      <c r="B46" s="373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145"/>
      <c r="X46" s="145"/>
      <c r="Y46" s="145"/>
      <c r="Z46" s="145"/>
      <c r="AA46" s="145"/>
      <c r="AB46" s="145"/>
      <c r="AC46" s="130"/>
      <c r="AD46" s="130"/>
      <c r="AE46" s="133"/>
      <c r="AF46" s="133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145"/>
      <c r="X47" s="145"/>
      <c r="Y47" s="145"/>
      <c r="Z47" s="145"/>
      <c r="AA47" s="145"/>
      <c r="AB47" s="145"/>
      <c r="AC47" s="130"/>
      <c r="AD47" s="130"/>
      <c r="AE47" s="133"/>
      <c r="AF47" s="133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373"/>
      <c r="B48" s="373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145"/>
      <c r="X48" s="145"/>
      <c r="Y48" s="145"/>
      <c r="Z48" s="145"/>
      <c r="AA48" s="145"/>
      <c r="AB48" s="145"/>
      <c r="AC48" s="130"/>
      <c r="AD48" s="130"/>
      <c r="AE48" s="133"/>
      <c r="AF48" s="133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351" t="s">
        <v>40</v>
      </c>
      <c r="B49" s="351" t="s">
        <v>41</v>
      </c>
      <c r="C49" s="128" t="s">
        <v>137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145"/>
      <c r="X49" s="145"/>
      <c r="Y49" s="145"/>
      <c r="Z49" s="145"/>
      <c r="AA49" s="145"/>
      <c r="AB49" s="145"/>
      <c r="AC49" s="130"/>
      <c r="AD49" s="130"/>
      <c r="AE49" s="133"/>
      <c r="AF49" s="133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8"/>
      <c r="BD49" s="78">
        <f t="shared" si="1"/>
        <v>0</v>
      </c>
    </row>
    <row r="50" spans="1:56" ht="13.15" customHeight="1">
      <c r="A50" s="373"/>
      <c r="B50" s="373"/>
      <c r="C50" s="128" t="s">
        <v>138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145"/>
      <c r="X50" s="145"/>
      <c r="Y50" s="145"/>
      <c r="Z50" s="145"/>
      <c r="AA50" s="145"/>
      <c r="AB50" s="145"/>
      <c r="AC50" s="130"/>
      <c r="AD50" s="130"/>
      <c r="AE50" s="133"/>
      <c r="AF50" s="133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8"/>
      <c r="BD50" s="78">
        <f t="shared" si="1"/>
        <v>0</v>
      </c>
    </row>
    <row r="51" spans="1:56" ht="13.15" customHeight="1">
      <c r="A51" s="326" t="s">
        <v>42</v>
      </c>
      <c r="B51" s="326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145"/>
      <c r="X51" s="145"/>
      <c r="Y51" s="145"/>
      <c r="Z51" s="145"/>
      <c r="AA51" s="145"/>
      <c r="AB51" s="145"/>
      <c r="AC51" s="130"/>
      <c r="AD51" s="130"/>
      <c r="AE51" s="133"/>
      <c r="AF51" s="133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390"/>
      <c r="B52" s="390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145"/>
      <c r="X52" s="145"/>
      <c r="Y52" s="145"/>
      <c r="Z52" s="145"/>
      <c r="AA52" s="145"/>
      <c r="AB52" s="145"/>
      <c r="AC52" s="130"/>
      <c r="AD52" s="130"/>
      <c r="AE52" s="133"/>
      <c r="AF52" s="133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AF53" si="6">E55+E81+E105+E111+E117+E123+E129</f>
        <v>18</v>
      </c>
      <c r="F53" s="155">
        <f t="shared" si="6"/>
        <v>18</v>
      </c>
      <c r="G53" s="155">
        <f t="shared" si="6"/>
        <v>28</v>
      </c>
      <c r="H53" s="155">
        <f t="shared" si="6"/>
        <v>18</v>
      </c>
      <c r="I53" s="155">
        <f t="shared" si="6"/>
        <v>26</v>
      </c>
      <c r="J53" s="155">
        <f t="shared" si="6"/>
        <v>36</v>
      </c>
      <c r="K53" s="155">
        <f t="shared" si="6"/>
        <v>36</v>
      </c>
      <c r="L53" s="155">
        <f t="shared" si="6"/>
        <v>36</v>
      </c>
      <c r="M53" s="155">
        <f t="shared" si="6"/>
        <v>36</v>
      </c>
      <c r="N53" s="155">
        <f t="shared" si="6"/>
        <v>36</v>
      </c>
      <c r="O53" s="155">
        <f t="shared" si="6"/>
        <v>36</v>
      </c>
      <c r="P53" s="155">
        <f t="shared" si="6"/>
        <v>32</v>
      </c>
      <c r="Q53" s="155">
        <f t="shared" si="6"/>
        <v>34</v>
      </c>
      <c r="R53" s="155">
        <f t="shared" si="6"/>
        <v>36</v>
      </c>
      <c r="S53" s="155">
        <f t="shared" si="6"/>
        <v>36</v>
      </c>
      <c r="T53" s="155">
        <f t="shared" si="6"/>
        <v>36</v>
      </c>
      <c r="U53" s="155">
        <f t="shared" si="6"/>
        <v>36</v>
      </c>
      <c r="V53" s="155">
        <f t="shared" si="6"/>
        <v>26</v>
      </c>
      <c r="W53" s="155">
        <f t="shared" si="6"/>
        <v>0</v>
      </c>
      <c r="X53" s="155">
        <f t="shared" si="6"/>
        <v>0</v>
      </c>
      <c r="Y53" s="155">
        <f t="shared" si="6"/>
        <v>0</v>
      </c>
      <c r="Z53" s="155">
        <f t="shared" si="6"/>
        <v>0</v>
      </c>
      <c r="AA53" s="155">
        <f t="shared" si="6"/>
        <v>0</v>
      </c>
      <c r="AB53" s="155">
        <f t="shared" si="6"/>
        <v>0</v>
      </c>
      <c r="AC53" s="155">
        <f t="shared" si="6"/>
        <v>0</v>
      </c>
      <c r="AD53" s="155">
        <f t="shared" si="6"/>
        <v>0</v>
      </c>
      <c r="AE53" s="155">
        <f t="shared" si="6"/>
        <v>0</v>
      </c>
      <c r="AF53" s="155">
        <f t="shared" si="6"/>
        <v>0</v>
      </c>
      <c r="AG53" s="155">
        <f t="shared" ref="AG53:BC54" si="7">AG55+AG81+AG105+AG111+AG117+AG123+AG129</f>
        <v>0</v>
      </c>
      <c r="AH53" s="155">
        <f t="shared" si="7"/>
        <v>0</v>
      </c>
      <c r="AI53" s="155">
        <f t="shared" si="7"/>
        <v>0</v>
      </c>
      <c r="AJ53" s="155">
        <f t="shared" si="7"/>
        <v>0</v>
      </c>
      <c r="AK53" s="155">
        <f t="shared" si="7"/>
        <v>0</v>
      </c>
      <c r="AL53" s="155">
        <f t="shared" si="7"/>
        <v>0</v>
      </c>
      <c r="AM53" s="155">
        <f t="shared" si="7"/>
        <v>0</v>
      </c>
      <c r="AN53" s="155">
        <f t="shared" si="7"/>
        <v>0</v>
      </c>
      <c r="AO53" s="155">
        <f t="shared" si="7"/>
        <v>0</v>
      </c>
      <c r="AP53" s="155">
        <f t="shared" si="7"/>
        <v>0</v>
      </c>
      <c r="AQ53" s="155">
        <f t="shared" si="7"/>
        <v>0</v>
      </c>
      <c r="AR53" s="155">
        <f t="shared" si="7"/>
        <v>0</v>
      </c>
      <c r="AS53" s="155">
        <f t="shared" si="7"/>
        <v>0</v>
      </c>
      <c r="AT53" s="155">
        <f t="shared" si="7"/>
        <v>0</v>
      </c>
      <c r="AU53" s="155">
        <f t="shared" si="7"/>
        <v>0</v>
      </c>
      <c r="AV53" s="155">
        <f t="shared" si="7"/>
        <v>0</v>
      </c>
      <c r="AW53" s="155">
        <f t="shared" si="7"/>
        <v>0</v>
      </c>
      <c r="AX53" s="155">
        <f t="shared" si="7"/>
        <v>0</v>
      </c>
      <c r="AY53" s="155">
        <f t="shared" si="7"/>
        <v>0</v>
      </c>
      <c r="AZ53" s="155">
        <f t="shared" si="7"/>
        <v>0</v>
      </c>
      <c r="BA53" s="155">
        <f t="shared" si="7"/>
        <v>0</v>
      </c>
      <c r="BB53" s="155">
        <f t="shared" si="7"/>
        <v>0</v>
      </c>
      <c r="BC53" s="156">
        <f t="shared" si="7"/>
        <v>0</v>
      </c>
      <c r="BD53" s="78">
        <f t="shared" si="1"/>
        <v>560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ref="E54:AF54" si="8">E56+E82+E106+E112+E118+E124+E130</f>
        <v>9</v>
      </c>
      <c r="F54" s="155">
        <f t="shared" si="8"/>
        <v>9</v>
      </c>
      <c r="G54" s="155">
        <f t="shared" si="8"/>
        <v>14</v>
      </c>
      <c r="H54" s="155">
        <f t="shared" si="8"/>
        <v>9</v>
      </c>
      <c r="I54" s="155">
        <f t="shared" si="8"/>
        <v>13</v>
      </c>
      <c r="J54" s="155">
        <v>18</v>
      </c>
      <c r="K54" s="155">
        <f t="shared" si="8"/>
        <v>18</v>
      </c>
      <c r="L54" s="155">
        <f t="shared" si="8"/>
        <v>18</v>
      </c>
      <c r="M54" s="155">
        <f t="shared" si="8"/>
        <v>18</v>
      </c>
      <c r="N54" s="155">
        <f t="shared" si="8"/>
        <v>18</v>
      </c>
      <c r="O54" s="155">
        <f t="shared" si="8"/>
        <v>18</v>
      </c>
      <c r="P54" s="155">
        <f t="shared" si="8"/>
        <v>16</v>
      </c>
      <c r="Q54" s="155">
        <f t="shared" si="8"/>
        <v>17</v>
      </c>
      <c r="R54" s="155">
        <f t="shared" si="8"/>
        <v>18</v>
      </c>
      <c r="S54" s="155">
        <f t="shared" si="8"/>
        <v>18</v>
      </c>
      <c r="T54" s="155">
        <f t="shared" si="8"/>
        <v>18</v>
      </c>
      <c r="U54" s="155">
        <f t="shared" si="8"/>
        <v>18</v>
      </c>
      <c r="V54" s="155">
        <f t="shared" si="8"/>
        <v>13</v>
      </c>
      <c r="W54" s="155">
        <f t="shared" si="8"/>
        <v>0</v>
      </c>
      <c r="X54" s="155">
        <f t="shared" si="8"/>
        <v>0</v>
      </c>
      <c r="Y54" s="155">
        <f t="shared" si="8"/>
        <v>0</v>
      </c>
      <c r="Z54" s="155">
        <f t="shared" si="8"/>
        <v>0</v>
      </c>
      <c r="AA54" s="155">
        <f t="shared" si="8"/>
        <v>0</v>
      </c>
      <c r="AB54" s="155">
        <f t="shared" si="8"/>
        <v>0</v>
      </c>
      <c r="AC54" s="155">
        <f t="shared" si="8"/>
        <v>0</v>
      </c>
      <c r="AD54" s="155">
        <f t="shared" si="8"/>
        <v>0</v>
      </c>
      <c r="AE54" s="155">
        <f t="shared" si="8"/>
        <v>0</v>
      </c>
      <c r="AF54" s="155">
        <f t="shared" si="8"/>
        <v>0</v>
      </c>
      <c r="AG54" s="155">
        <f t="shared" si="7"/>
        <v>0</v>
      </c>
      <c r="AH54" s="155">
        <f t="shared" si="7"/>
        <v>0</v>
      </c>
      <c r="AI54" s="155">
        <f t="shared" si="7"/>
        <v>0</v>
      </c>
      <c r="AJ54" s="155">
        <f t="shared" si="7"/>
        <v>0</v>
      </c>
      <c r="AK54" s="155">
        <f t="shared" si="7"/>
        <v>0</v>
      </c>
      <c r="AL54" s="155">
        <f t="shared" si="7"/>
        <v>0</v>
      </c>
      <c r="AM54" s="155">
        <f t="shared" si="7"/>
        <v>0</v>
      </c>
      <c r="AN54" s="155">
        <f t="shared" si="7"/>
        <v>0</v>
      </c>
      <c r="AO54" s="155">
        <f t="shared" si="7"/>
        <v>0</v>
      </c>
      <c r="AP54" s="155">
        <f t="shared" si="7"/>
        <v>0</v>
      </c>
      <c r="AQ54" s="155">
        <f t="shared" si="7"/>
        <v>0</v>
      </c>
      <c r="AR54" s="155">
        <f t="shared" si="7"/>
        <v>0</v>
      </c>
      <c r="AS54" s="155">
        <f t="shared" si="7"/>
        <v>0</v>
      </c>
      <c r="AT54" s="155">
        <f t="shared" si="7"/>
        <v>0</v>
      </c>
      <c r="AU54" s="155">
        <f t="shared" si="7"/>
        <v>0</v>
      </c>
      <c r="AV54" s="155">
        <f t="shared" si="7"/>
        <v>0</v>
      </c>
      <c r="AW54" s="155">
        <f t="shared" si="7"/>
        <v>0</v>
      </c>
      <c r="AX54" s="155">
        <f t="shared" si="7"/>
        <v>0</v>
      </c>
      <c r="AY54" s="155">
        <f t="shared" si="7"/>
        <v>0</v>
      </c>
      <c r="AZ54" s="155">
        <f t="shared" si="7"/>
        <v>0</v>
      </c>
      <c r="BA54" s="155">
        <f t="shared" si="7"/>
        <v>0</v>
      </c>
      <c r="BB54" s="155">
        <f t="shared" si="7"/>
        <v>0</v>
      </c>
      <c r="BC54" s="156">
        <f t="shared" si="7"/>
        <v>0</v>
      </c>
      <c r="BD54" s="78">
        <f t="shared" si="1"/>
        <v>280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D57+D69</f>
        <v>0</v>
      </c>
      <c r="E55" s="160">
        <f t="shared" ref="E55:AF55" si="9">E57+E69</f>
        <v>18</v>
      </c>
      <c r="F55" s="160">
        <f t="shared" si="9"/>
        <v>18</v>
      </c>
      <c r="G55" s="160">
        <f t="shared" si="9"/>
        <v>28</v>
      </c>
      <c r="H55" s="160">
        <f t="shared" si="9"/>
        <v>18</v>
      </c>
      <c r="I55" s="160">
        <f t="shared" si="9"/>
        <v>26</v>
      </c>
      <c r="J55" s="160">
        <f t="shared" si="9"/>
        <v>36</v>
      </c>
      <c r="K55" s="160">
        <f t="shared" si="9"/>
        <v>12</v>
      </c>
      <c r="L55" s="160">
        <f t="shared" si="9"/>
        <v>18</v>
      </c>
      <c r="M55" s="160">
        <f t="shared" si="9"/>
        <v>16</v>
      </c>
      <c r="N55" s="160">
        <f t="shared" si="9"/>
        <v>24</v>
      </c>
      <c r="O55" s="160">
        <f t="shared" si="9"/>
        <v>26</v>
      </c>
      <c r="P55" s="160">
        <f t="shared" si="9"/>
        <v>18</v>
      </c>
      <c r="Q55" s="160">
        <f t="shared" si="9"/>
        <v>22</v>
      </c>
      <c r="R55" s="160">
        <f t="shared" si="9"/>
        <v>18</v>
      </c>
      <c r="S55" s="160">
        <f t="shared" si="9"/>
        <v>30</v>
      </c>
      <c r="T55" s="160">
        <f t="shared" si="9"/>
        <v>30</v>
      </c>
      <c r="U55" s="160">
        <f t="shared" si="9"/>
        <v>4</v>
      </c>
      <c r="V55" s="160">
        <f t="shared" si="9"/>
        <v>4</v>
      </c>
      <c r="W55" s="160">
        <f t="shared" si="9"/>
        <v>0</v>
      </c>
      <c r="X55" s="160">
        <f t="shared" si="9"/>
        <v>0</v>
      </c>
      <c r="Y55" s="160">
        <f t="shared" si="9"/>
        <v>0</v>
      </c>
      <c r="Z55" s="160">
        <f t="shared" si="9"/>
        <v>0</v>
      </c>
      <c r="AA55" s="160">
        <f t="shared" si="9"/>
        <v>0</v>
      </c>
      <c r="AB55" s="160">
        <f t="shared" si="9"/>
        <v>0</v>
      </c>
      <c r="AC55" s="160">
        <f t="shared" si="9"/>
        <v>0</v>
      </c>
      <c r="AD55" s="160">
        <f t="shared" si="9"/>
        <v>0</v>
      </c>
      <c r="AE55" s="160">
        <f t="shared" si="9"/>
        <v>0</v>
      </c>
      <c r="AF55" s="160">
        <f t="shared" si="9"/>
        <v>0</v>
      </c>
      <c r="AG55" s="160">
        <f t="shared" ref="AG55:BC56" si="10">AG57+AG59+AG61+AG63+AG65+AG67+AG69+AG71+AG73+AG75+AG77+AG79</f>
        <v>0</v>
      </c>
      <c r="AH55" s="160">
        <f t="shared" si="10"/>
        <v>0</v>
      </c>
      <c r="AI55" s="160">
        <f t="shared" si="10"/>
        <v>0</v>
      </c>
      <c r="AJ55" s="160">
        <f t="shared" si="10"/>
        <v>0</v>
      </c>
      <c r="AK55" s="160">
        <f t="shared" si="10"/>
        <v>0</v>
      </c>
      <c r="AL55" s="160">
        <f t="shared" si="10"/>
        <v>0</v>
      </c>
      <c r="AM55" s="160">
        <f t="shared" si="10"/>
        <v>0</v>
      </c>
      <c r="AN55" s="160">
        <f t="shared" si="10"/>
        <v>0</v>
      </c>
      <c r="AO55" s="160">
        <f t="shared" si="10"/>
        <v>0</v>
      </c>
      <c r="AP55" s="160">
        <f t="shared" si="10"/>
        <v>0</v>
      </c>
      <c r="AQ55" s="160">
        <f t="shared" si="10"/>
        <v>0</v>
      </c>
      <c r="AR55" s="160">
        <f t="shared" si="10"/>
        <v>0</v>
      </c>
      <c r="AS55" s="160">
        <f t="shared" si="10"/>
        <v>0</v>
      </c>
      <c r="AT55" s="160">
        <f t="shared" si="10"/>
        <v>0</v>
      </c>
      <c r="AU55" s="160">
        <f t="shared" si="10"/>
        <v>0</v>
      </c>
      <c r="AV55" s="160">
        <f t="shared" si="10"/>
        <v>0</v>
      </c>
      <c r="AW55" s="160">
        <f t="shared" si="10"/>
        <v>0</v>
      </c>
      <c r="AX55" s="160">
        <f t="shared" si="10"/>
        <v>0</v>
      </c>
      <c r="AY55" s="160">
        <f t="shared" si="10"/>
        <v>0</v>
      </c>
      <c r="AZ55" s="160">
        <f t="shared" si="10"/>
        <v>0</v>
      </c>
      <c r="BA55" s="160">
        <f t="shared" si="10"/>
        <v>0</v>
      </c>
      <c r="BB55" s="160">
        <f t="shared" si="10"/>
        <v>0</v>
      </c>
      <c r="BC55" s="161">
        <f t="shared" si="10"/>
        <v>0</v>
      </c>
      <c r="BD55" s="78">
        <f t="shared" si="1"/>
        <v>366</v>
      </c>
    </row>
    <row r="56" spans="1:56" ht="13.15" customHeight="1">
      <c r="A56" s="373"/>
      <c r="B56" s="409"/>
      <c r="C56" s="159" t="s">
        <v>138</v>
      </c>
      <c r="D56" s="160">
        <f>D58+D70</f>
        <v>0</v>
      </c>
      <c r="E56" s="160">
        <f t="shared" ref="E56:AF56" si="11">E58+E70</f>
        <v>9</v>
      </c>
      <c r="F56" s="160">
        <f t="shared" si="11"/>
        <v>9</v>
      </c>
      <c r="G56" s="160">
        <f t="shared" si="11"/>
        <v>14</v>
      </c>
      <c r="H56" s="160">
        <f t="shared" si="11"/>
        <v>9</v>
      </c>
      <c r="I56" s="160">
        <f t="shared" si="11"/>
        <v>13</v>
      </c>
      <c r="J56" s="160">
        <f t="shared" si="11"/>
        <v>19</v>
      </c>
      <c r="K56" s="160">
        <f t="shared" si="11"/>
        <v>6</v>
      </c>
      <c r="L56" s="160">
        <f t="shared" si="11"/>
        <v>9</v>
      </c>
      <c r="M56" s="160">
        <f t="shared" si="11"/>
        <v>8</v>
      </c>
      <c r="N56" s="160">
        <f t="shared" si="11"/>
        <v>12</v>
      </c>
      <c r="O56" s="160">
        <f t="shared" si="11"/>
        <v>13</v>
      </c>
      <c r="P56" s="160">
        <f t="shared" si="11"/>
        <v>9</v>
      </c>
      <c r="Q56" s="160">
        <f t="shared" si="11"/>
        <v>11</v>
      </c>
      <c r="R56" s="160">
        <f t="shared" si="11"/>
        <v>9</v>
      </c>
      <c r="S56" s="160">
        <f t="shared" si="11"/>
        <v>15</v>
      </c>
      <c r="T56" s="160">
        <f t="shared" si="11"/>
        <v>15</v>
      </c>
      <c r="U56" s="160">
        <f t="shared" si="11"/>
        <v>2</v>
      </c>
      <c r="V56" s="160">
        <f t="shared" si="11"/>
        <v>2</v>
      </c>
      <c r="W56" s="160">
        <f t="shared" si="11"/>
        <v>0</v>
      </c>
      <c r="X56" s="160">
        <f t="shared" si="11"/>
        <v>0</v>
      </c>
      <c r="Y56" s="160">
        <f t="shared" si="11"/>
        <v>0</v>
      </c>
      <c r="Z56" s="160">
        <f t="shared" si="11"/>
        <v>0</v>
      </c>
      <c r="AA56" s="160">
        <f t="shared" si="11"/>
        <v>0</v>
      </c>
      <c r="AB56" s="160">
        <f t="shared" si="11"/>
        <v>0</v>
      </c>
      <c r="AC56" s="160">
        <f t="shared" si="11"/>
        <v>0</v>
      </c>
      <c r="AD56" s="160">
        <f t="shared" si="11"/>
        <v>0</v>
      </c>
      <c r="AE56" s="160">
        <f t="shared" si="11"/>
        <v>0</v>
      </c>
      <c r="AF56" s="160">
        <f t="shared" si="11"/>
        <v>0</v>
      </c>
      <c r="AG56" s="160">
        <f t="shared" si="10"/>
        <v>0</v>
      </c>
      <c r="AH56" s="160">
        <f t="shared" si="10"/>
        <v>0</v>
      </c>
      <c r="AI56" s="160">
        <f t="shared" si="10"/>
        <v>0</v>
      </c>
      <c r="AJ56" s="160">
        <f t="shared" si="10"/>
        <v>0</v>
      </c>
      <c r="AK56" s="160">
        <f t="shared" si="10"/>
        <v>0</v>
      </c>
      <c r="AL56" s="160">
        <f t="shared" si="10"/>
        <v>0</v>
      </c>
      <c r="AM56" s="160">
        <f t="shared" si="10"/>
        <v>0</v>
      </c>
      <c r="AN56" s="160">
        <f t="shared" si="10"/>
        <v>0</v>
      </c>
      <c r="AO56" s="160">
        <f t="shared" si="10"/>
        <v>0</v>
      </c>
      <c r="AP56" s="160">
        <f t="shared" si="10"/>
        <v>0</v>
      </c>
      <c r="AQ56" s="160">
        <f t="shared" si="10"/>
        <v>0</v>
      </c>
      <c r="AR56" s="160">
        <f t="shared" si="10"/>
        <v>0</v>
      </c>
      <c r="AS56" s="160">
        <f t="shared" si="10"/>
        <v>0</v>
      </c>
      <c r="AT56" s="160">
        <f t="shared" si="10"/>
        <v>0</v>
      </c>
      <c r="AU56" s="160">
        <f t="shared" si="10"/>
        <v>0</v>
      </c>
      <c r="AV56" s="160">
        <f t="shared" si="10"/>
        <v>0</v>
      </c>
      <c r="AW56" s="160">
        <f t="shared" si="10"/>
        <v>0</v>
      </c>
      <c r="AX56" s="160">
        <f t="shared" si="10"/>
        <v>0</v>
      </c>
      <c r="AY56" s="160">
        <f t="shared" si="10"/>
        <v>0</v>
      </c>
      <c r="AZ56" s="160">
        <f t="shared" si="10"/>
        <v>0</v>
      </c>
      <c r="BA56" s="160">
        <f t="shared" si="10"/>
        <v>0</v>
      </c>
      <c r="BB56" s="160">
        <f t="shared" si="10"/>
        <v>0</v>
      </c>
      <c r="BC56" s="161">
        <f t="shared" si="10"/>
        <v>0</v>
      </c>
      <c r="BD56" s="78">
        <f t="shared" si="1"/>
        <v>184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145"/>
      <c r="X57" s="145"/>
      <c r="Y57" s="145"/>
      <c r="Z57" s="145"/>
      <c r="AA57" s="145"/>
      <c r="AB57" s="145"/>
      <c r="AC57" s="130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145"/>
      <c r="X58" s="145"/>
      <c r="Y58" s="145"/>
      <c r="Z58" s="145"/>
      <c r="AA58" s="145"/>
      <c r="AB58" s="145"/>
      <c r="AC58" s="130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145"/>
      <c r="X59" s="145"/>
      <c r="Y59" s="145"/>
      <c r="Z59" s="145"/>
      <c r="AA59" s="145"/>
      <c r="AB59" s="145"/>
      <c r="AC59" s="130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145"/>
      <c r="X60" s="145"/>
      <c r="Y60" s="145"/>
      <c r="Z60" s="145"/>
      <c r="AA60" s="145"/>
      <c r="AB60" s="145"/>
      <c r="AC60" s="130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37" t="s">
        <v>52</v>
      </c>
      <c r="B61" s="337" t="s">
        <v>53</v>
      </c>
      <c r="C61" s="195" t="s">
        <v>137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45"/>
      <c r="X61" s="145"/>
      <c r="Y61" s="145"/>
      <c r="Z61" s="145"/>
      <c r="AA61" s="145"/>
      <c r="AB61" s="145"/>
      <c r="AC61" s="130"/>
      <c r="AD61" s="130"/>
      <c r="AE61" s="133"/>
      <c r="AF61" s="133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7"/>
      <c r="BD61" s="78">
        <f t="shared" si="1"/>
        <v>0</v>
      </c>
    </row>
    <row r="62" spans="1:56" ht="13.15" customHeight="1">
      <c r="A62" s="338"/>
      <c r="B62" s="338"/>
      <c r="C62" s="195" t="s">
        <v>138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45"/>
      <c r="X62" s="145"/>
      <c r="Y62" s="145"/>
      <c r="Z62" s="145"/>
      <c r="AA62" s="145"/>
      <c r="AB62" s="145"/>
      <c r="AC62" s="130"/>
      <c r="AD62" s="130"/>
      <c r="AE62" s="133"/>
      <c r="AF62" s="133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7"/>
      <c r="BD62" s="78">
        <f t="shared" si="1"/>
        <v>0</v>
      </c>
    </row>
    <row r="63" spans="1:56" ht="13.15" customHeight="1">
      <c r="A63" s="337" t="s">
        <v>54</v>
      </c>
      <c r="B63" s="337" t="s">
        <v>55</v>
      </c>
      <c r="C63" s="195" t="s">
        <v>137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45"/>
      <c r="X63" s="145"/>
      <c r="Y63" s="145"/>
      <c r="Z63" s="145"/>
      <c r="AA63" s="145"/>
      <c r="AB63" s="145"/>
      <c r="AC63" s="130"/>
      <c r="AD63" s="130"/>
      <c r="AE63" s="133"/>
      <c r="AF63" s="133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7"/>
      <c r="BD63" s="78">
        <f t="shared" si="1"/>
        <v>0</v>
      </c>
    </row>
    <row r="64" spans="1:56" ht="13.15" customHeight="1">
      <c r="A64" s="338"/>
      <c r="B64" s="338"/>
      <c r="C64" s="195" t="s">
        <v>138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45"/>
      <c r="X64" s="145"/>
      <c r="Y64" s="145"/>
      <c r="Z64" s="145"/>
      <c r="AA64" s="145"/>
      <c r="AB64" s="145"/>
      <c r="AC64" s="130"/>
      <c r="AD64" s="130"/>
      <c r="AE64" s="133"/>
      <c r="AF64" s="133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7"/>
      <c r="BD64" s="78">
        <f t="shared" si="1"/>
        <v>0</v>
      </c>
    </row>
    <row r="65" spans="1:56" ht="13.15" customHeight="1">
      <c r="A65" s="337" t="s">
        <v>56</v>
      </c>
      <c r="B65" s="337" t="s">
        <v>57</v>
      </c>
      <c r="C65" s="195" t="s">
        <v>137</v>
      </c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45"/>
      <c r="X65" s="145"/>
      <c r="Y65" s="145"/>
      <c r="Z65" s="145"/>
      <c r="AA65" s="145"/>
      <c r="AB65" s="145"/>
      <c r="AC65" s="130"/>
      <c r="AD65" s="130"/>
      <c r="AE65" s="133"/>
      <c r="AF65" s="133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7"/>
      <c r="BD65" s="78">
        <f t="shared" si="1"/>
        <v>0</v>
      </c>
    </row>
    <row r="66" spans="1:56" ht="13.15" customHeight="1">
      <c r="A66" s="338"/>
      <c r="B66" s="338"/>
      <c r="C66" s="195" t="s">
        <v>138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45"/>
      <c r="X66" s="145"/>
      <c r="Y66" s="145"/>
      <c r="Z66" s="145"/>
      <c r="AA66" s="145"/>
      <c r="AB66" s="145"/>
      <c r="AC66" s="130"/>
      <c r="AD66" s="130"/>
      <c r="AE66" s="133"/>
      <c r="AF66" s="133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7"/>
      <c r="BD66" s="78">
        <f t="shared" si="1"/>
        <v>0</v>
      </c>
    </row>
    <row r="67" spans="1:56" ht="13.15" customHeight="1">
      <c r="A67" s="337" t="s">
        <v>58</v>
      </c>
      <c r="B67" s="337" t="s">
        <v>59</v>
      </c>
      <c r="C67" s="195" t="s">
        <v>137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45"/>
      <c r="X67" s="145"/>
      <c r="Y67" s="145"/>
      <c r="Z67" s="145"/>
      <c r="AA67" s="145"/>
      <c r="AB67" s="145"/>
      <c r="AC67" s="130"/>
      <c r="AD67" s="130"/>
      <c r="AE67" s="133"/>
      <c r="AF67" s="133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7"/>
      <c r="BD67" s="78">
        <f t="shared" si="1"/>
        <v>0</v>
      </c>
    </row>
    <row r="68" spans="1:56" ht="13.15" customHeight="1">
      <c r="A68" s="338"/>
      <c r="B68" s="338"/>
      <c r="C68" s="195" t="s">
        <v>138</v>
      </c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45"/>
      <c r="X68" s="145"/>
      <c r="Y68" s="145"/>
      <c r="Z68" s="145"/>
      <c r="AA68" s="145"/>
      <c r="AB68" s="145"/>
      <c r="AC68" s="130"/>
      <c r="AD68" s="130"/>
      <c r="AE68" s="133"/>
      <c r="AF68" s="133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7"/>
      <c r="BD68" s="78">
        <f t="shared" si="1"/>
        <v>0</v>
      </c>
    </row>
    <row r="69" spans="1:56" ht="13.15" customHeight="1">
      <c r="A69" s="351" t="s">
        <v>60</v>
      </c>
      <c r="B69" s="351" t="s">
        <v>61</v>
      </c>
      <c r="C69" s="128" t="s">
        <v>137</v>
      </c>
      <c r="D69" s="87">
        <f>SUM(D71+D73+D75+D77)</f>
        <v>0</v>
      </c>
      <c r="E69" s="87">
        <f t="shared" ref="E69:AF69" si="12">SUM(E71+E73+E75+E77)</f>
        <v>18</v>
      </c>
      <c r="F69" s="87">
        <f t="shared" si="12"/>
        <v>18</v>
      </c>
      <c r="G69" s="87">
        <f t="shared" si="12"/>
        <v>28</v>
      </c>
      <c r="H69" s="87">
        <f t="shared" si="12"/>
        <v>18</v>
      </c>
      <c r="I69" s="87">
        <f t="shared" si="12"/>
        <v>26</v>
      </c>
      <c r="J69" s="87">
        <f t="shared" si="12"/>
        <v>36</v>
      </c>
      <c r="K69" s="87">
        <f t="shared" si="12"/>
        <v>12</v>
      </c>
      <c r="L69" s="87">
        <f t="shared" si="12"/>
        <v>18</v>
      </c>
      <c r="M69" s="87">
        <f t="shared" si="12"/>
        <v>16</v>
      </c>
      <c r="N69" s="87">
        <f t="shared" si="12"/>
        <v>24</v>
      </c>
      <c r="O69" s="87">
        <f t="shared" si="12"/>
        <v>26</v>
      </c>
      <c r="P69" s="87">
        <f t="shared" si="12"/>
        <v>18</v>
      </c>
      <c r="Q69" s="87">
        <f t="shared" si="12"/>
        <v>22</v>
      </c>
      <c r="R69" s="87">
        <f t="shared" si="12"/>
        <v>18</v>
      </c>
      <c r="S69" s="87">
        <f t="shared" si="12"/>
        <v>30</v>
      </c>
      <c r="T69" s="87">
        <f t="shared" si="12"/>
        <v>30</v>
      </c>
      <c r="U69" s="87">
        <f t="shared" si="12"/>
        <v>4</v>
      </c>
      <c r="V69" s="87">
        <f t="shared" si="12"/>
        <v>4</v>
      </c>
      <c r="W69" s="145">
        <f t="shared" si="12"/>
        <v>0</v>
      </c>
      <c r="X69" s="145">
        <f t="shared" si="12"/>
        <v>0</v>
      </c>
      <c r="Y69" s="145">
        <f t="shared" si="12"/>
        <v>0</v>
      </c>
      <c r="Z69" s="145">
        <f t="shared" si="12"/>
        <v>0</v>
      </c>
      <c r="AA69" s="145">
        <f t="shared" si="12"/>
        <v>0</v>
      </c>
      <c r="AB69" s="145">
        <f t="shared" si="12"/>
        <v>0</v>
      </c>
      <c r="AC69" s="130">
        <f t="shared" si="12"/>
        <v>0</v>
      </c>
      <c r="AD69" s="130">
        <f t="shared" si="12"/>
        <v>0</v>
      </c>
      <c r="AE69" s="133">
        <f t="shared" si="12"/>
        <v>0</v>
      </c>
      <c r="AF69" s="133">
        <f t="shared" si="12"/>
        <v>0</v>
      </c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8"/>
      <c r="BD69" s="78">
        <f t="shared" si="1"/>
        <v>366</v>
      </c>
    </row>
    <row r="70" spans="1:56" ht="13.15" customHeight="1">
      <c r="A70" s="373"/>
      <c r="B70" s="373"/>
      <c r="C70" s="128" t="s">
        <v>138</v>
      </c>
      <c r="D70" s="87">
        <f>SUM(D72+D74+D76+D78)</f>
        <v>0</v>
      </c>
      <c r="E70" s="87">
        <f t="shared" ref="E70:AF70" si="13">SUM(E72+E74+E76+E78)</f>
        <v>9</v>
      </c>
      <c r="F70" s="87">
        <f t="shared" si="13"/>
        <v>9</v>
      </c>
      <c r="G70" s="87">
        <f t="shared" si="13"/>
        <v>14</v>
      </c>
      <c r="H70" s="87">
        <f t="shared" si="13"/>
        <v>9</v>
      </c>
      <c r="I70" s="87">
        <f t="shared" si="13"/>
        <v>13</v>
      </c>
      <c r="J70" s="87">
        <f t="shared" si="13"/>
        <v>19</v>
      </c>
      <c r="K70" s="87">
        <f t="shared" si="13"/>
        <v>6</v>
      </c>
      <c r="L70" s="87">
        <f t="shared" si="13"/>
        <v>9</v>
      </c>
      <c r="M70" s="87">
        <f t="shared" si="13"/>
        <v>8</v>
      </c>
      <c r="N70" s="87">
        <f t="shared" si="13"/>
        <v>12</v>
      </c>
      <c r="O70" s="87">
        <f t="shared" si="13"/>
        <v>13</v>
      </c>
      <c r="P70" s="87">
        <f t="shared" si="13"/>
        <v>9</v>
      </c>
      <c r="Q70" s="87">
        <f t="shared" si="13"/>
        <v>11</v>
      </c>
      <c r="R70" s="87">
        <f t="shared" si="13"/>
        <v>9</v>
      </c>
      <c r="S70" s="87">
        <f t="shared" si="13"/>
        <v>15</v>
      </c>
      <c r="T70" s="87">
        <f t="shared" si="13"/>
        <v>15</v>
      </c>
      <c r="U70" s="87">
        <f t="shared" si="13"/>
        <v>2</v>
      </c>
      <c r="V70" s="87">
        <f t="shared" si="13"/>
        <v>2</v>
      </c>
      <c r="W70" s="145">
        <f t="shared" si="13"/>
        <v>0</v>
      </c>
      <c r="X70" s="145">
        <f t="shared" si="13"/>
        <v>0</v>
      </c>
      <c r="Y70" s="145">
        <f t="shared" si="13"/>
        <v>0</v>
      </c>
      <c r="Z70" s="145">
        <f t="shared" si="13"/>
        <v>0</v>
      </c>
      <c r="AA70" s="145">
        <f t="shared" si="13"/>
        <v>0</v>
      </c>
      <c r="AB70" s="145">
        <f t="shared" si="13"/>
        <v>0</v>
      </c>
      <c r="AC70" s="130">
        <f t="shared" si="13"/>
        <v>0</v>
      </c>
      <c r="AD70" s="130">
        <f t="shared" si="13"/>
        <v>0</v>
      </c>
      <c r="AE70" s="133">
        <f t="shared" si="13"/>
        <v>0</v>
      </c>
      <c r="AF70" s="133">
        <f t="shared" si="13"/>
        <v>0</v>
      </c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8"/>
      <c r="BD70" s="78">
        <f t="shared" si="1"/>
        <v>184</v>
      </c>
    </row>
    <row r="71" spans="1:56" ht="13.15" customHeight="1">
      <c r="A71" s="337" t="s">
        <v>62</v>
      </c>
      <c r="B71" s="337" t="s">
        <v>63</v>
      </c>
      <c r="C71" s="203" t="s">
        <v>137</v>
      </c>
      <c r="D71" s="189"/>
      <c r="E71" s="189">
        <v>8</v>
      </c>
      <c r="F71" s="189">
        <v>4</v>
      </c>
      <c r="G71" s="189"/>
      <c r="H71" s="189"/>
      <c r="I71" s="189"/>
      <c r="J71" s="189"/>
      <c r="K71" s="189"/>
      <c r="L71" s="189"/>
      <c r="M71" s="189">
        <v>12</v>
      </c>
      <c r="N71" s="189">
        <v>12</v>
      </c>
      <c r="O71" s="189"/>
      <c r="P71" s="189"/>
      <c r="Q71" s="189">
        <v>4</v>
      </c>
      <c r="R71" s="189"/>
      <c r="S71" s="189"/>
      <c r="T71" s="189"/>
      <c r="U71" s="189"/>
      <c r="V71" s="189"/>
      <c r="W71" s="145"/>
      <c r="X71" s="145"/>
      <c r="Y71" s="145"/>
      <c r="Z71" s="145"/>
      <c r="AA71" s="145"/>
      <c r="AB71" s="145"/>
      <c r="AC71" s="130"/>
      <c r="AD71" s="130"/>
      <c r="AE71" s="133"/>
      <c r="AF71" s="133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7"/>
      <c r="BD71" s="78">
        <f t="shared" si="1"/>
        <v>40</v>
      </c>
    </row>
    <row r="72" spans="1:56" ht="13.15" customHeight="1">
      <c r="A72" s="338"/>
      <c r="B72" s="338"/>
      <c r="C72" s="203" t="s">
        <v>138</v>
      </c>
      <c r="D72" s="189"/>
      <c r="E72" s="189">
        <v>4</v>
      </c>
      <c r="F72" s="189">
        <v>2</v>
      </c>
      <c r="G72" s="189"/>
      <c r="H72" s="189"/>
      <c r="I72" s="189"/>
      <c r="J72" s="189"/>
      <c r="K72" s="189"/>
      <c r="L72" s="189"/>
      <c r="M72" s="189">
        <v>6</v>
      </c>
      <c r="N72" s="189">
        <v>6</v>
      </c>
      <c r="O72" s="189"/>
      <c r="P72" s="189"/>
      <c r="Q72" s="189">
        <v>2</v>
      </c>
      <c r="R72" s="189"/>
      <c r="S72" s="189"/>
      <c r="T72" s="189"/>
      <c r="U72" s="189"/>
      <c r="V72" s="189"/>
      <c r="W72" s="145"/>
      <c r="X72" s="145"/>
      <c r="Y72" s="145"/>
      <c r="Z72" s="145"/>
      <c r="AA72" s="145"/>
      <c r="AB72" s="145"/>
      <c r="AC72" s="130"/>
      <c r="AD72" s="130"/>
      <c r="AE72" s="133"/>
      <c r="AF72" s="133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7"/>
      <c r="BD72" s="78">
        <f t="shared" si="1"/>
        <v>20</v>
      </c>
    </row>
    <row r="73" spans="1:56" ht="13.15" customHeight="1">
      <c r="A73" s="337" t="s">
        <v>64</v>
      </c>
      <c r="B73" s="337" t="s">
        <v>65</v>
      </c>
      <c r="C73" s="203" t="s">
        <v>137</v>
      </c>
      <c r="D73" s="189"/>
      <c r="E73" s="189"/>
      <c r="F73" s="189">
        <v>14</v>
      </c>
      <c r="G73" s="189">
        <v>16</v>
      </c>
      <c r="H73" s="189">
        <v>16</v>
      </c>
      <c r="I73" s="189">
        <v>22</v>
      </c>
      <c r="J73" s="189">
        <v>20</v>
      </c>
      <c r="K73" s="189">
        <v>8</v>
      </c>
      <c r="L73" s="189">
        <v>6</v>
      </c>
      <c r="M73" s="189">
        <v>4</v>
      </c>
      <c r="N73" s="189">
        <v>12</v>
      </c>
      <c r="O73" s="189">
        <v>26</v>
      </c>
      <c r="P73" s="189">
        <v>18</v>
      </c>
      <c r="Q73" s="189">
        <v>12</v>
      </c>
      <c r="R73" s="189">
        <v>6</v>
      </c>
      <c r="S73" s="189">
        <v>30</v>
      </c>
      <c r="T73" s="189">
        <v>30</v>
      </c>
      <c r="U73" s="189">
        <v>4</v>
      </c>
      <c r="V73" s="189">
        <v>4</v>
      </c>
      <c r="W73" s="145"/>
      <c r="X73" s="145"/>
      <c r="Y73" s="145"/>
      <c r="Z73" s="145"/>
      <c r="AA73" s="145"/>
      <c r="AB73" s="145"/>
      <c r="AC73" s="130"/>
      <c r="AD73" s="130"/>
      <c r="AE73" s="133"/>
      <c r="AF73" s="133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7"/>
      <c r="BD73" s="78">
        <f t="shared" si="1"/>
        <v>248</v>
      </c>
    </row>
    <row r="74" spans="1:56" ht="13.15" customHeight="1">
      <c r="A74" s="338"/>
      <c r="B74" s="338"/>
      <c r="C74" s="203" t="s">
        <v>138</v>
      </c>
      <c r="D74" s="189"/>
      <c r="E74" s="189"/>
      <c r="F74" s="189">
        <v>7</v>
      </c>
      <c r="G74" s="189">
        <v>8</v>
      </c>
      <c r="H74" s="189">
        <v>8</v>
      </c>
      <c r="I74" s="189">
        <v>11</v>
      </c>
      <c r="J74" s="189">
        <v>11</v>
      </c>
      <c r="K74" s="189">
        <v>4</v>
      </c>
      <c r="L74" s="189">
        <v>3</v>
      </c>
      <c r="M74" s="189">
        <v>2</v>
      </c>
      <c r="N74" s="189">
        <v>6</v>
      </c>
      <c r="O74" s="189">
        <v>13</v>
      </c>
      <c r="P74" s="189">
        <v>9</v>
      </c>
      <c r="Q74" s="189">
        <v>6</v>
      </c>
      <c r="R74" s="189">
        <v>3</v>
      </c>
      <c r="S74" s="189">
        <v>15</v>
      </c>
      <c r="T74" s="189">
        <v>15</v>
      </c>
      <c r="U74" s="189">
        <v>2</v>
      </c>
      <c r="V74" s="189">
        <v>2</v>
      </c>
      <c r="W74" s="145"/>
      <c r="X74" s="145"/>
      <c r="Y74" s="145"/>
      <c r="Z74" s="145"/>
      <c r="AA74" s="145"/>
      <c r="AB74" s="145"/>
      <c r="AC74" s="130"/>
      <c r="AD74" s="130"/>
      <c r="AE74" s="133"/>
      <c r="AF74" s="133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7"/>
      <c r="BD74" s="78">
        <f t="shared" ref="BD74:BD137" si="14">SUM(D74:BC74)</f>
        <v>125</v>
      </c>
    </row>
    <row r="75" spans="1:56" ht="13.15" customHeight="1">
      <c r="A75" s="337" t="s">
        <v>66</v>
      </c>
      <c r="B75" s="337" t="s">
        <v>67</v>
      </c>
      <c r="C75" s="203" t="s">
        <v>137</v>
      </c>
      <c r="D75" s="189"/>
      <c r="E75" s="189"/>
      <c r="F75" s="189"/>
      <c r="G75" s="189">
        <v>12</v>
      </c>
      <c r="H75" s="189">
        <v>2</v>
      </c>
      <c r="I75" s="189">
        <v>4</v>
      </c>
      <c r="J75" s="189">
        <v>4</v>
      </c>
      <c r="K75" s="189"/>
      <c r="L75" s="189">
        <v>12</v>
      </c>
      <c r="M75" s="189"/>
      <c r="N75" s="189"/>
      <c r="O75" s="189"/>
      <c r="P75" s="189"/>
      <c r="Q75" s="189">
        <v>6</v>
      </c>
      <c r="R75" s="189">
        <v>12</v>
      </c>
      <c r="S75" s="189"/>
      <c r="T75" s="189"/>
      <c r="U75" s="189"/>
      <c r="V75" s="189"/>
      <c r="W75" s="145"/>
      <c r="X75" s="145"/>
      <c r="Y75" s="145"/>
      <c r="Z75" s="145"/>
      <c r="AA75" s="145"/>
      <c r="AB75" s="145"/>
      <c r="AC75" s="130"/>
      <c r="AD75" s="130"/>
      <c r="AE75" s="133"/>
      <c r="AF75" s="133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7"/>
      <c r="BD75" s="78">
        <f t="shared" si="14"/>
        <v>52</v>
      </c>
    </row>
    <row r="76" spans="1:56" ht="13.15" customHeight="1">
      <c r="A76" s="338"/>
      <c r="B76" s="338"/>
      <c r="C76" s="203" t="s">
        <v>138</v>
      </c>
      <c r="D76" s="189"/>
      <c r="E76" s="189"/>
      <c r="F76" s="189"/>
      <c r="G76" s="189">
        <v>6</v>
      </c>
      <c r="H76" s="189">
        <v>1</v>
      </c>
      <c r="I76" s="189">
        <v>2</v>
      </c>
      <c r="J76" s="189">
        <v>2</v>
      </c>
      <c r="K76" s="189"/>
      <c r="L76" s="189">
        <v>6</v>
      </c>
      <c r="M76" s="189"/>
      <c r="N76" s="189"/>
      <c r="O76" s="189"/>
      <c r="P76" s="189"/>
      <c r="Q76" s="189">
        <v>3</v>
      </c>
      <c r="R76" s="189">
        <v>6</v>
      </c>
      <c r="S76" s="189"/>
      <c r="T76" s="189"/>
      <c r="U76" s="189"/>
      <c r="V76" s="189"/>
      <c r="W76" s="145"/>
      <c r="X76" s="145"/>
      <c r="Y76" s="145"/>
      <c r="Z76" s="145"/>
      <c r="AA76" s="145"/>
      <c r="AB76" s="145"/>
      <c r="AC76" s="130"/>
      <c r="AD76" s="130"/>
      <c r="AE76" s="133"/>
      <c r="AF76" s="133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7"/>
      <c r="BD76" s="78">
        <f t="shared" si="14"/>
        <v>26</v>
      </c>
    </row>
    <row r="77" spans="1:56" ht="13.15" customHeight="1">
      <c r="A77" s="337" t="s">
        <v>68</v>
      </c>
      <c r="B77" s="337" t="s">
        <v>69</v>
      </c>
      <c r="C77" s="203" t="s">
        <v>137</v>
      </c>
      <c r="D77" s="189"/>
      <c r="E77" s="189">
        <v>10</v>
      </c>
      <c r="F77" s="189"/>
      <c r="G77" s="189"/>
      <c r="H77" s="189"/>
      <c r="I77" s="189"/>
      <c r="J77" s="189">
        <v>12</v>
      </c>
      <c r="K77" s="189">
        <v>4</v>
      </c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45"/>
      <c r="X77" s="145"/>
      <c r="Y77" s="145"/>
      <c r="Z77" s="145"/>
      <c r="AA77" s="145"/>
      <c r="AB77" s="145"/>
      <c r="AC77" s="130"/>
      <c r="AD77" s="130"/>
      <c r="AE77" s="133"/>
      <c r="AF77" s="133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7"/>
      <c r="BD77" s="78">
        <f t="shared" si="14"/>
        <v>26</v>
      </c>
    </row>
    <row r="78" spans="1:56" ht="13.15" customHeight="1">
      <c r="A78" s="338"/>
      <c r="B78" s="338"/>
      <c r="C78" s="203" t="s">
        <v>138</v>
      </c>
      <c r="D78" s="189"/>
      <c r="E78" s="189">
        <v>5</v>
      </c>
      <c r="F78" s="189"/>
      <c r="G78" s="189"/>
      <c r="H78" s="189"/>
      <c r="I78" s="189"/>
      <c r="J78" s="189">
        <v>6</v>
      </c>
      <c r="K78" s="189">
        <v>2</v>
      </c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45"/>
      <c r="X78" s="145"/>
      <c r="Y78" s="145"/>
      <c r="Z78" s="145"/>
      <c r="AA78" s="145"/>
      <c r="AB78" s="145"/>
      <c r="AC78" s="130"/>
      <c r="AD78" s="130"/>
      <c r="AE78" s="133"/>
      <c r="AF78" s="133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7"/>
      <c r="BD78" s="78">
        <f t="shared" si="14"/>
        <v>13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145"/>
      <c r="X79" s="145"/>
      <c r="Y79" s="145"/>
      <c r="Z79" s="145"/>
      <c r="AA79" s="145"/>
      <c r="AB79" s="145"/>
      <c r="AC79" s="130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14"/>
        <v>0</v>
      </c>
    </row>
    <row r="80" spans="1:56" ht="13.15" customHeight="1">
      <c r="A80" s="326"/>
      <c r="B80" s="373"/>
      <c r="C80" s="128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145"/>
      <c r="X80" s="145"/>
      <c r="Y80" s="145"/>
      <c r="Z80" s="145"/>
      <c r="AA80" s="145"/>
      <c r="AB80" s="145"/>
      <c r="AC80" s="130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14"/>
        <v>0</v>
      </c>
    </row>
    <row r="81" spans="1:56" ht="13.15" customHeight="1">
      <c r="A81" s="367" t="s">
        <v>71</v>
      </c>
      <c r="B81" s="367" t="s">
        <v>72</v>
      </c>
      <c r="C81" s="159" t="s">
        <v>137</v>
      </c>
      <c r="D81" s="160">
        <f>D83+D93+D97+D101</f>
        <v>0</v>
      </c>
      <c r="E81" s="160">
        <f t="shared" ref="E81:AF81" si="15">E83+E93+E97+E101</f>
        <v>0</v>
      </c>
      <c r="F81" s="160">
        <f t="shared" si="15"/>
        <v>0</v>
      </c>
      <c r="G81" s="160">
        <f t="shared" si="15"/>
        <v>0</v>
      </c>
      <c r="H81" s="160">
        <f t="shared" si="15"/>
        <v>0</v>
      </c>
      <c r="I81" s="160">
        <f t="shared" si="15"/>
        <v>0</v>
      </c>
      <c r="J81" s="160">
        <f t="shared" si="15"/>
        <v>0</v>
      </c>
      <c r="K81" s="160">
        <f t="shared" si="15"/>
        <v>24</v>
      </c>
      <c r="L81" s="160">
        <f t="shared" si="15"/>
        <v>18</v>
      </c>
      <c r="M81" s="160">
        <f t="shared" si="15"/>
        <v>20</v>
      </c>
      <c r="N81" s="160">
        <f t="shared" si="15"/>
        <v>12</v>
      </c>
      <c r="O81" s="160">
        <f t="shared" si="15"/>
        <v>10</v>
      </c>
      <c r="P81" s="160">
        <f t="shared" si="15"/>
        <v>14</v>
      </c>
      <c r="Q81" s="160">
        <f t="shared" si="15"/>
        <v>12</v>
      </c>
      <c r="R81" s="160">
        <f t="shared" si="15"/>
        <v>18</v>
      </c>
      <c r="S81" s="160">
        <f t="shared" si="15"/>
        <v>6</v>
      </c>
      <c r="T81" s="160">
        <f t="shared" si="15"/>
        <v>6</v>
      </c>
      <c r="U81" s="160">
        <f t="shared" si="15"/>
        <v>32</v>
      </c>
      <c r="V81" s="160">
        <f t="shared" si="15"/>
        <v>22</v>
      </c>
      <c r="W81" s="160">
        <f t="shared" si="15"/>
        <v>0</v>
      </c>
      <c r="X81" s="160">
        <f t="shared" si="15"/>
        <v>0</v>
      </c>
      <c r="Y81" s="160">
        <f t="shared" si="15"/>
        <v>0</v>
      </c>
      <c r="Z81" s="160">
        <f t="shared" si="15"/>
        <v>0</v>
      </c>
      <c r="AA81" s="160">
        <f t="shared" si="15"/>
        <v>0</v>
      </c>
      <c r="AB81" s="160">
        <f t="shared" si="15"/>
        <v>0</v>
      </c>
      <c r="AC81" s="160">
        <f t="shared" si="15"/>
        <v>0</v>
      </c>
      <c r="AD81" s="160">
        <f t="shared" si="15"/>
        <v>0</v>
      </c>
      <c r="AE81" s="160">
        <f t="shared" si="15"/>
        <v>0</v>
      </c>
      <c r="AF81" s="160">
        <f t="shared" si="15"/>
        <v>0</v>
      </c>
      <c r="AG81" s="160">
        <f t="shared" ref="AG81:BC82" si="16">AG83+AG85+AG87+AG89+AG91+AG93+AG95+AG97+AG99+AG101+AG103</f>
        <v>0</v>
      </c>
      <c r="AH81" s="160">
        <f t="shared" si="16"/>
        <v>0</v>
      </c>
      <c r="AI81" s="160">
        <f t="shared" si="16"/>
        <v>0</v>
      </c>
      <c r="AJ81" s="160">
        <f t="shared" si="16"/>
        <v>0</v>
      </c>
      <c r="AK81" s="160">
        <f t="shared" si="16"/>
        <v>0</v>
      </c>
      <c r="AL81" s="160">
        <f t="shared" si="16"/>
        <v>0</v>
      </c>
      <c r="AM81" s="160">
        <f t="shared" si="16"/>
        <v>0</v>
      </c>
      <c r="AN81" s="160">
        <f t="shared" si="16"/>
        <v>0</v>
      </c>
      <c r="AO81" s="160">
        <f t="shared" si="16"/>
        <v>0</v>
      </c>
      <c r="AP81" s="160">
        <f t="shared" si="16"/>
        <v>0</v>
      </c>
      <c r="AQ81" s="160">
        <f t="shared" si="16"/>
        <v>0</v>
      </c>
      <c r="AR81" s="160">
        <f t="shared" si="16"/>
        <v>0</v>
      </c>
      <c r="AS81" s="160">
        <f t="shared" si="16"/>
        <v>0</v>
      </c>
      <c r="AT81" s="160">
        <f t="shared" si="16"/>
        <v>0</v>
      </c>
      <c r="AU81" s="160">
        <f t="shared" si="16"/>
        <v>0</v>
      </c>
      <c r="AV81" s="160">
        <f t="shared" si="16"/>
        <v>0</v>
      </c>
      <c r="AW81" s="160">
        <f t="shared" si="16"/>
        <v>0</v>
      </c>
      <c r="AX81" s="160">
        <f t="shared" si="16"/>
        <v>0</v>
      </c>
      <c r="AY81" s="160">
        <f t="shared" si="16"/>
        <v>0</v>
      </c>
      <c r="AZ81" s="160">
        <f t="shared" si="16"/>
        <v>0</v>
      </c>
      <c r="BA81" s="160">
        <f t="shared" si="16"/>
        <v>0</v>
      </c>
      <c r="BB81" s="160">
        <f t="shared" si="16"/>
        <v>0</v>
      </c>
      <c r="BC81" s="161">
        <f t="shared" si="16"/>
        <v>0</v>
      </c>
      <c r="BD81" s="78">
        <f t="shared" si="14"/>
        <v>194</v>
      </c>
    </row>
    <row r="82" spans="1:56" ht="13.15" customHeight="1">
      <c r="A82" s="373"/>
      <c r="B82" s="409"/>
      <c r="C82" s="159" t="s">
        <v>138</v>
      </c>
      <c r="D82" s="160">
        <f>D84+D94+D98+D102</f>
        <v>0</v>
      </c>
      <c r="E82" s="160">
        <f t="shared" ref="E82:AF82" si="17">E84+E94+E98+E102</f>
        <v>0</v>
      </c>
      <c r="F82" s="160">
        <f t="shared" si="17"/>
        <v>0</v>
      </c>
      <c r="G82" s="160">
        <f t="shared" si="17"/>
        <v>0</v>
      </c>
      <c r="H82" s="160">
        <f t="shared" si="17"/>
        <v>0</v>
      </c>
      <c r="I82" s="160">
        <f t="shared" si="17"/>
        <v>0</v>
      </c>
      <c r="J82" s="160">
        <f t="shared" si="17"/>
        <v>0</v>
      </c>
      <c r="K82" s="160">
        <f t="shared" si="17"/>
        <v>12</v>
      </c>
      <c r="L82" s="160">
        <f t="shared" si="17"/>
        <v>9</v>
      </c>
      <c r="M82" s="160">
        <f t="shared" si="17"/>
        <v>10</v>
      </c>
      <c r="N82" s="160">
        <f t="shared" si="17"/>
        <v>6</v>
      </c>
      <c r="O82" s="160">
        <f t="shared" si="17"/>
        <v>5</v>
      </c>
      <c r="P82" s="160">
        <f t="shared" si="17"/>
        <v>7</v>
      </c>
      <c r="Q82" s="160">
        <f t="shared" si="17"/>
        <v>6</v>
      </c>
      <c r="R82" s="160">
        <f t="shared" si="17"/>
        <v>9</v>
      </c>
      <c r="S82" s="160">
        <f t="shared" si="17"/>
        <v>3</v>
      </c>
      <c r="T82" s="160">
        <f t="shared" si="17"/>
        <v>3</v>
      </c>
      <c r="U82" s="160">
        <f t="shared" si="17"/>
        <v>16</v>
      </c>
      <c r="V82" s="160">
        <f t="shared" si="17"/>
        <v>11</v>
      </c>
      <c r="W82" s="160">
        <f t="shared" si="17"/>
        <v>0</v>
      </c>
      <c r="X82" s="160">
        <f t="shared" si="17"/>
        <v>0</v>
      </c>
      <c r="Y82" s="160">
        <f t="shared" si="17"/>
        <v>0</v>
      </c>
      <c r="Z82" s="160">
        <f t="shared" si="17"/>
        <v>0</v>
      </c>
      <c r="AA82" s="160">
        <f t="shared" si="17"/>
        <v>0</v>
      </c>
      <c r="AB82" s="160">
        <f t="shared" si="17"/>
        <v>0</v>
      </c>
      <c r="AC82" s="160">
        <f t="shared" si="17"/>
        <v>0</v>
      </c>
      <c r="AD82" s="160">
        <f t="shared" si="17"/>
        <v>0</v>
      </c>
      <c r="AE82" s="160">
        <f t="shared" si="17"/>
        <v>0</v>
      </c>
      <c r="AF82" s="160">
        <f t="shared" si="17"/>
        <v>0</v>
      </c>
      <c r="AG82" s="160">
        <f t="shared" si="16"/>
        <v>0</v>
      </c>
      <c r="AH82" s="160">
        <f t="shared" si="16"/>
        <v>0</v>
      </c>
      <c r="AI82" s="160">
        <f t="shared" si="16"/>
        <v>0</v>
      </c>
      <c r="AJ82" s="160">
        <f t="shared" si="16"/>
        <v>0</v>
      </c>
      <c r="AK82" s="160">
        <f t="shared" si="16"/>
        <v>0</v>
      </c>
      <c r="AL82" s="160">
        <f t="shared" si="16"/>
        <v>0</v>
      </c>
      <c r="AM82" s="160">
        <f t="shared" si="16"/>
        <v>0</v>
      </c>
      <c r="AN82" s="160">
        <f t="shared" si="16"/>
        <v>0</v>
      </c>
      <c r="AO82" s="160">
        <f t="shared" si="16"/>
        <v>0</v>
      </c>
      <c r="AP82" s="160">
        <f t="shared" si="16"/>
        <v>0</v>
      </c>
      <c r="AQ82" s="160">
        <f t="shared" si="16"/>
        <v>0</v>
      </c>
      <c r="AR82" s="160">
        <f t="shared" si="16"/>
        <v>0</v>
      </c>
      <c r="AS82" s="160">
        <f t="shared" si="16"/>
        <v>0</v>
      </c>
      <c r="AT82" s="160">
        <f t="shared" si="16"/>
        <v>0</v>
      </c>
      <c r="AU82" s="160">
        <f t="shared" si="16"/>
        <v>0</v>
      </c>
      <c r="AV82" s="160">
        <f t="shared" si="16"/>
        <v>0</v>
      </c>
      <c r="AW82" s="160">
        <f t="shared" si="16"/>
        <v>0</v>
      </c>
      <c r="AX82" s="160">
        <f t="shared" si="16"/>
        <v>0</v>
      </c>
      <c r="AY82" s="160">
        <f t="shared" si="16"/>
        <v>0</v>
      </c>
      <c r="AZ82" s="160">
        <f t="shared" si="16"/>
        <v>0</v>
      </c>
      <c r="BA82" s="160">
        <f t="shared" si="16"/>
        <v>0</v>
      </c>
      <c r="BB82" s="160">
        <f t="shared" si="16"/>
        <v>0</v>
      </c>
      <c r="BC82" s="161">
        <f t="shared" si="16"/>
        <v>0</v>
      </c>
      <c r="BD82" s="78">
        <f t="shared" si="14"/>
        <v>97</v>
      </c>
    </row>
    <row r="83" spans="1:56" ht="13.15" customHeight="1">
      <c r="A83" s="351" t="s">
        <v>73</v>
      </c>
      <c r="B83" s="351" t="s">
        <v>74</v>
      </c>
      <c r="C83" s="128" t="s">
        <v>137</v>
      </c>
      <c r="D83" s="87">
        <f>SUM(D85+D87)</f>
        <v>0</v>
      </c>
      <c r="E83" s="87">
        <f t="shared" ref="E83:AF83" si="18">SUM(E85+E87)</f>
        <v>0</v>
      </c>
      <c r="F83" s="87">
        <f t="shared" si="18"/>
        <v>0</v>
      </c>
      <c r="G83" s="87">
        <f t="shared" si="18"/>
        <v>0</v>
      </c>
      <c r="H83" s="87">
        <f t="shared" si="18"/>
        <v>0</v>
      </c>
      <c r="I83" s="87">
        <f t="shared" si="18"/>
        <v>0</v>
      </c>
      <c r="J83" s="87">
        <f t="shared" si="18"/>
        <v>0</v>
      </c>
      <c r="K83" s="87">
        <f t="shared" si="18"/>
        <v>4</v>
      </c>
      <c r="L83" s="87">
        <f t="shared" si="18"/>
        <v>2</v>
      </c>
      <c r="M83" s="87">
        <f t="shared" si="18"/>
        <v>0</v>
      </c>
      <c r="N83" s="87">
        <f t="shared" si="18"/>
        <v>6</v>
      </c>
      <c r="O83" s="87">
        <f t="shared" si="18"/>
        <v>2</v>
      </c>
      <c r="P83" s="87">
        <f t="shared" si="18"/>
        <v>0</v>
      </c>
      <c r="Q83" s="87">
        <f t="shared" si="18"/>
        <v>0</v>
      </c>
      <c r="R83" s="87">
        <f t="shared" si="18"/>
        <v>0</v>
      </c>
      <c r="S83" s="87">
        <f t="shared" si="18"/>
        <v>0</v>
      </c>
      <c r="T83" s="87">
        <f t="shared" si="18"/>
        <v>0</v>
      </c>
      <c r="U83" s="87">
        <f t="shared" si="18"/>
        <v>0</v>
      </c>
      <c r="V83" s="87">
        <f t="shared" si="18"/>
        <v>0</v>
      </c>
      <c r="W83" s="145">
        <f t="shared" si="18"/>
        <v>0</v>
      </c>
      <c r="X83" s="145">
        <f t="shared" si="18"/>
        <v>0</v>
      </c>
      <c r="Y83" s="145">
        <f t="shared" si="18"/>
        <v>0</v>
      </c>
      <c r="Z83" s="145">
        <f t="shared" si="18"/>
        <v>0</v>
      </c>
      <c r="AA83" s="145">
        <f t="shared" si="18"/>
        <v>0</v>
      </c>
      <c r="AB83" s="145">
        <f t="shared" si="18"/>
        <v>0</v>
      </c>
      <c r="AC83" s="130">
        <f t="shared" si="18"/>
        <v>0</v>
      </c>
      <c r="AD83" s="130">
        <f t="shared" si="18"/>
        <v>0</v>
      </c>
      <c r="AE83" s="133">
        <f t="shared" si="18"/>
        <v>0</v>
      </c>
      <c r="AF83" s="133">
        <f t="shared" si="18"/>
        <v>0</v>
      </c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8"/>
      <c r="BD83" s="78">
        <f t="shared" si="14"/>
        <v>14</v>
      </c>
    </row>
    <row r="84" spans="1:56" ht="13.15" customHeight="1">
      <c r="A84" s="373"/>
      <c r="B84" s="373"/>
      <c r="C84" s="128" t="s">
        <v>138</v>
      </c>
      <c r="D84" s="87">
        <f>SUM(D86+D88)</f>
        <v>0</v>
      </c>
      <c r="E84" s="87">
        <f t="shared" ref="E84:AF84" si="19">SUM(E86+E88)</f>
        <v>0</v>
      </c>
      <c r="F84" s="87">
        <f t="shared" si="19"/>
        <v>0</v>
      </c>
      <c r="G84" s="87">
        <f t="shared" si="19"/>
        <v>0</v>
      </c>
      <c r="H84" s="87">
        <f t="shared" si="19"/>
        <v>0</v>
      </c>
      <c r="I84" s="87">
        <f t="shared" si="19"/>
        <v>0</v>
      </c>
      <c r="J84" s="87">
        <f t="shared" si="19"/>
        <v>0</v>
      </c>
      <c r="K84" s="87">
        <f t="shared" si="19"/>
        <v>2</v>
      </c>
      <c r="L84" s="87">
        <f t="shared" si="19"/>
        <v>1</v>
      </c>
      <c r="M84" s="87">
        <f t="shared" si="19"/>
        <v>0</v>
      </c>
      <c r="N84" s="87">
        <f t="shared" si="19"/>
        <v>3</v>
      </c>
      <c r="O84" s="87">
        <f t="shared" si="19"/>
        <v>1</v>
      </c>
      <c r="P84" s="87">
        <f t="shared" si="19"/>
        <v>0</v>
      </c>
      <c r="Q84" s="87">
        <f t="shared" si="19"/>
        <v>0</v>
      </c>
      <c r="R84" s="87">
        <f t="shared" si="19"/>
        <v>0</v>
      </c>
      <c r="S84" s="87">
        <f t="shared" si="19"/>
        <v>0</v>
      </c>
      <c r="T84" s="87">
        <f t="shared" si="19"/>
        <v>0</v>
      </c>
      <c r="U84" s="87">
        <f t="shared" si="19"/>
        <v>0</v>
      </c>
      <c r="V84" s="87">
        <f t="shared" si="19"/>
        <v>0</v>
      </c>
      <c r="W84" s="145">
        <f t="shared" si="19"/>
        <v>0</v>
      </c>
      <c r="X84" s="145">
        <f t="shared" si="19"/>
        <v>0</v>
      </c>
      <c r="Y84" s="145">
        <f t="shared" si="19"/>
        <v>0</v>
      </c>
      <c r="Z84" s="145">
        <f t="shared" si="19"/>
        <v>0</v>
      </c>
      <c r="AA84" s="145">
        <f t="shared" si="19"/>
        <v>0</v>
      </c>
      <c r="AB84" s="145">
        <f t="shared" si="19"/>
        <v>0</v>
      </c>
      <c r="AC84" s="130">
        <f t="shared" si="19"/>
        <v>0</v>
      </c>
      <c r="AD84" s="130">
        <f t="shared" si="19"/>
        <v>0</v>
      </c>
      <c r="AE84" s="133">
        <f t="shared" si="19"/>
        <v>0</v>
      </c>
      <c r="AF84" s="133">
        <f t="shared" si="19"/>
        <v>0</v>
      </c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8"/>
      <c r="BD84" s="78">
        <f t="shared" si="14"/>
        <v>7</v>
      </c>
    </row>
    <row r="85" spans="1:56" ht="13.15" customHeight="1">
      <c r="A85" s="337" t="s">
        <v>50</v>
      </c>
      <c r="B85" s="337" t="s">
        <v>75</v>
      </c>
      <c r="C85" s="195" t="s">
        <v>137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45"/>
      <c r="X85" s="145"/>
      <c r="Y85" s="145"/>
      <c r="Z85" s="145"/>
      <c r="AA85" s="145"/>
      <c r="AB85" s="145"/>
      <c r="AC85" s="130"/>
      <c r="AD85" s="130"/>
      <c r="AE85" s="133"/>
      <c r="AF85" s="133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7"/>
      <c r="BD85" s="78">
        <f t="shared" si="14"/>
        <v>0</v>
      </c>
    </row>
    <row r="86" spans="1:56" ht="13.15" customHeight="1">
      <c r="A86" s="338"/>
      <c r="B86" s="338"/>
      <c r="C86" s="195" t="s">
        <v>138</v>
      </c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45"/>
      <c r="X86" s="145"/>
      <c r="Y86" s="145"/>
      <c r="Z86" s="145"/>
      <c r="AA86" s="145"/>
      <c r="AB86" s="145"/>
      <c r="AC86" s="130"/>
      <c r="AD86" s="130"/>
      <c r="AE86" s="133"/>
      <c r="AF86" s="133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7"/>
      <c r="BD86" s="78">
        <f t="shared" si="14"/>
        <v>0</v>
      </c>
    </row>
    <row r="87" spans="1:56" ht="13.15" customHeight="1">
      <c r="A87" s="337" t="s">
        <v>76</v>
      </c>
      <c r="B87" s="337" t="s">
        <v>74</v>
      </c>
      <c r="C87" s="195" t="s">
        <v>137</v>
      </c>
      <c r="D87" s="189"/>
      <c r="E87" s="189"/>
      <c r="F87" s="189"/>
      <c r="G87" s="189"/>
      <c r="H87" s="189"/>
      <c r="I87" s="189"/>
      <c r="J87" s="189"/>
      <c r="K87" s="189">
        <v>4</v>
      </c>
      <c r="L87" s="189">
        <v>2</v>
      </c>
      <c r="M87" s="189"/>
      <c r="N87" s="189">
        <v>6</v>
      </c>
      <c r="O87" s="189">
        <v>2</v>
      </c>
      <c r="P87" s="189"/>
      <c r="Q87" s="189"/>
      <c r="R87" s="189"/>
      <c r="S87" s="189"/>
      <c r="T87" s="189"/>
      <c r="U87" s="189"/>
      <c r="V87" s="189"/>
      <c r="W87" s="145"/>
      <c r="X87" s="145"/>
      <c r="Y87" s="145"/>
      <c r="Z87" s="145"/>
      <c r="AA87" s="145"/>
      <c r="AB87" s="145"/>
      <c r="AC87" s="130"/>
      <c r="AD87" s="130"/>
      <c r="AE87" s="133"/>
      <c r="AF87" s="133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7"/>
      <c r="BD87" s="78">
        <f t="shared" si="14"/>
        <v>14</v>
      </c>
    </row>
    <row r="88" spans="1:56" ht="13.15" customHeight="1">
      <c r="A88" s="338"/>
      <c r="B88" s="338"/>
      <c r="C88" s="195" t="s">
        <v>138</v>
      </c>
      <c r="D88" s="189"/>
      <c r="E88" s="189"/>
      <c r="F88" s="189"/>
      <c r="G88" s="189"/>
      <c r="H88" s="189"/>
      <c r="I88" s="189"/>
      <c r="J88" s="189"/>
      <c r="K88" s="189">
        <v>2</v>
      </c>
      <c r="L88" s="189">
        <v>1</v>
      </c>
      <c r="M88" s="189"/>
      <c r="N88" s="189">
        <v>3</v>
      </c>
      <c r="O88" s="189">
        <v>1</v>
      </c>
      <c r="P88" s="189"/>
      <c r="Q88" s="189"/>
      <c r="R88" s="189"/>
      <c r="S88" s="189"/>
      <c r="T88" s="189"/>
      <c r="U88" s="189"/>
      <c r="V88" s="189"/>
      <c r="W88" s="145"/>
      <c r="X88" s="145"/>
      <c r="Y88" s="145"/>
      <c r="Z88" s="145"/>
      <c r="AA88" s="145"/>
      <c r="AB88" s="145"/>
      <c r="AC88" s="130"/>
      <c r="AD88" s="130"/>
      <c r="AE88" s="133"/>
      <c r="AF88" s="133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7"/>
      <c r="BD88" s="78">
        <f t="shared" si="14"/>
        <v>7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145"/>
      <c r="X89" s="145"/>
      <c r="Y89" s="145"/>
      <c r="Z89" s="145"/>
      <c r="AA89" s="145"/>
      <c r="AB89" s="145"/>
      <c r="AC89" s="130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14"/>
        <v>0</v>
      </c>
    </row>
    <row r="90" spans="1:56" ht="13.15" customHeight="1">
      <c r="A90" s="326"/>
      <c r="B90" s="373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145"/>
      <c r="X90" s="145"/>
      <c r="Y90" s="145"/>
      <c r="Z90" s="145"/>
      <c r="AA90" s="145"/>
      <c r="AB90" s="145"/>
      <c r="AC90" s="130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14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145"/>
      <c r="X91" s="145"/>
      <c r="Y91" s="145"/>
      <c r="Z91" s="145"/>
      <c r="AA91" s="145"/>
      <c r="AB91" s="145"/>
      <c r="AC91" s="130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14"/>
        <v>0</v>
      </c>
    </row>
    <row r="92" spans="1:56" ht="13.15" customHeight="1">
      <c r="A92" s="326"/>
      <c r="B92" s="373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145"/>
      <c r="X92" s="145"/>
      <c r="Y92" s="145"/>
      <c r="Z92" s="145"/>
      <c r="AA92" s="145"/>
      <c r="AB92" s="145"/>
      <c r="AC92" s="130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14"/>
        <v>0</v>
      </c>
    </row>
    <row r="93" spans="1:56" ht="13.15" customHeight="1">
      <c r="A93" s="337" t="s">
        <v>78</v>
      </c>
      <c r="B93" s="337" t="s">
        <v>79</v>
      </c>
      <c r="C93" s="195" t="s">
        <v>137</v>
      </c>
      <c r="D93" s="189"/>
      <c r="E93" s="189"/>
      <c r="F93" s="189"/>
      <c r="G93" s="189"/>
      <c r="H93" s="189"/>
      <c r="I93" s="189"/>
      <c r="J93" s="189"/>
      <c r="K93" s="189">
        <v>8</v>
      </c>
      <c r="L93" s="189">
        <v>16</v>
      </c>
      <c r="M93" s="189">
        <v>6</v>
      </c>
      <c r="N93" s="189">
        <v>4</v>
      </c>
      <c r="O93" s="189">
        <v>6</v>
      </c>
      <c r="P93" s="189">
        <v>12</v>
      </c>
      <c r="Q93" s="189">
        <v>12</v>
      </c>
      <c r="R93" s="189">
        <v>6</v>
      </c>
      <c r="S93" s="189">
        <v>2</v>
      </c>
      <c r="T93" s="189">
        <v>2</v>
      </c>
      <c r="U93" s="189">
        <v>24</v>
      </c>
      <c r="V93" s="189">
        <v>22</v>
      </c>
      <c r="W93" s="145"/>
      <c r="X93" s="145"/>
      <c r="Y93" s="145"/>
      <c r="Z93" s="145"/>
      <c r="AA93" s="145"/>
      <c r="AB93" s="145"/>
      <c r="AC93" s="130"/>
      <c r="AD93" s="130"/>
      <c r="AE93" s="133"/>
      <c r="AF93" s="133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7"/>
      <c r="BD93" s="78">
        <f t="shared" si="14"/>
        <v>120</v>
      </c>
    </row>
    <row r="94" spans="1:56" ht="13.15" customHeight="1">
      <c r="A94" s="338"/>
      <c r="B94" s="338"/>
      <c r="C94" s="195" t="s">
        <v>138</v>
      </c>
      <c r="D94" s="189"/>
      <c r="E94" s="189"/>
      <c r="F94" s="189"/>
      <c r="G94" s="189"/>
      <c r="H94" s="189"/>
      <c r="I94" s="189"/>
      <c r="J94" s="189"/>
      <c r="K94" s="189">
        <v>4</v>
      </c>
      <c r="L94" s="189">
        <v>8</v>
      </c>
      <c r="M94" s="189">
        <v>3</v>
      </c>
      <c r="N94" s="189">
        <v>2</v>
      </c>
      <c r="O94" s="189">
        <v>3</v>
      </c>
      <c r="P94" s="189">
        <v>6</v>
      </c>
      <c r="Q94" s="189">
        <v>6</v>
      </c>
      <c r="R94" s="189">
        <v>3</v>
      </c>
      <c r="S94" s="189">
        <v>1</v>
      </c>
      <c r="T94" s="189">
        <v>1</v>
      </c>
      <c r="U94" s="189">
        <v>12</v>
      </c>
      <c r="V94" s="189">
        <v>11</v>
      </c>
      <c r="W94" s="145"/>
      <c r="X94" s="145"/>
      <c r="Y94" s="145"/>
      <c r="Z94" s="145"/>
      <c r="AA94" s="145"/>
      <c r="AB94" s="145"/>
      <c r="AC94" s="130"/>
      <c r="AD94" s="130"/>
      <c r="AE94" s="133"/>
      <c r="AF94" s="133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7"/>
      <c r="BD94" s="78">
        <f t="shared" si="14"/>
        <v>60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145"/>
      <c r="X95" s="145"/>
      <c r="Y95" s="145"/>
      <c r="Z95" s="145"/>
      <c r="AA95" s="145"/>
      <c r="AB95" s="145"/>
      <c r="AC95" s="130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14"/>
        <v>0</v>
      </c>
    </row>
    <row r="96" spans="1:56" ht="13.15" customHeight="1">
      <c r="A96" s="326"/>
      <c r="B96" s="373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145"/>
      <c r="X96" s="145"/>
      <c r="Y96" s="145"/>
      <c r="Z96" s="145"/>
      <c r="AA96" s="145"/>
      <c r="AB96" s="145"/>
      <c r="AC96" s="130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14"/>
        <v>0</v>
      </c>
    </row>
    <row r="97" spans="1:56" ht="13.15" customHeight="1">
      <c r="A97" s="337" t="s">
        <v>80</v>
      </c>
      <c r="B97" s="337" t="s">
        <v>81</v>
      </c>
      <c r="C97" s="203" t="s">
        <v>137</v>
      </c>
      <c r="D97" s="189"/>
      <c r="E97" s="189"/>
      <c r="F97" s="189"/>
      <c r="G97" s="189"/>
      <c r="H97" s="189"/>
      <c r="I97" s="189"/>
      <c r="J97" s="189"/>
      <c r="K97" s="189"/>
      <c r="L97" s="189"/>
      <c r="M97" s="189">
        <v>12</v>
      </c>
      <c r="N97" s="189"/>
      <c r="O97" s="189"/>
      <c r="P97" s="189"/>
      <c r="Q97" s="189"/>
      <c r="R97" s="189">
        <v>12</v>
      </c>
      <c r="S97" s="189">
        <v>4</v>
      </c>
      <c r="T97" s="189">
        <v>4</v>
      </c>
      <c r="U97" s="189">
        <v>8</v>
      </c>
      <c r="V97" s="189"/>
      <c r="W97" s="145"/>
      <c r="X97" s="145"/>
      <c r="Y97" s="145"/>
      <c r="Z97" s="145"/>
      <c r="AA97" s="145"/>
      <c r="AB97" s="145"/>
      <c r="AC97" s="130"/>
      <c r="AD97" s="130"/>
      <c r="AE97" s="133"/>
      <c r="AF97" s="133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7"/>
      <c r="BD97" s="78">
        <f t="shared" si="14"/>
        <v>40</v>
      </c>
    </row>
    <row r="98" spans="1:56" ht="13.15" customHeight="1">
      <c r="A98" s="338"/>
      <c r="B98" s="338"/>
      <c r="C98" s="203" t="s">
        <v>138</v>
      </c>
      <c r="D98" s="189"/>
      <c r="E98" s="189"/>
      <c r="F98" s="189"/>
      <c r="G98" s="189"/>
      <c r="H98" s="189"/>
      <c r="I98" s="189"/>
      <c r="J98" s="189"/>
      <c r="K98" s="189"/>
      <c r="L98" s="189"/>
      <c r="M98" s="189">
        <v>6</v>
      </c>
      <c r="N98" s="189"/>
      <c r="O98" s="189"/>
      <c r="P98" s="189"/>
      <c r="Q98" s="189"/>
      <c r="R98" s="189">
        <v>6</v>
      </c>
      <c r="S98" s="189">
        <v>2</v>
      </c>
      <c r="T98" s="189">
        <v>2</v>
      </c>
      <c r="U98" s="189">
        <v>4</v>
      </c>
      <c r="V98" s="189"/>
      <c r="W98" s="145"/>
      <c r="X98" s="145"/>
      <c r="Y98" s="145"/>
      <c r="Z98" s="145"/>
      <c r="AA98" s="145"/>
      <c r="AB98" s="145"/>
      <c r="AC98" s="130"/>
      <c r="AD98" s="130"/>
      <c r="AE98" s="133"/>
      <c r="AF98" s="133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7"/>
      <c r="BD98" s="78">
        <f t="shared" si="14"/>
        <v>20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145"/>
      <c r="X99" s="145"/>
      <c r="Y99" s="145"/>
      <c r="Z99" s="145"/>
      <c r="AA99" s="145"/>
      <c r="AB99" s="145"/>
      <c r="AC99" s="130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14"/>
        <v>0</v>
      </c>
    </row>
    <row r="100" spans="1:56" ht="13.15" customHeight="1">
      <c r="A100" s="326"/>
      <c r="B100" s="390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145"/>
      <c r="X100" s="145"/>
      <c r="Y100" s="145"/>
      <c r="Z100" s="145"/>
      <c r="AA100" s="145"/>
      <c r="AB100" s="145"/>
      <c r="AC100" s="130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14"/>
        <v>0</v>
      </c>
    </row>
    <row r="101" spans="1:56" ht="13.15" customHeight="1">
      <c r="A101" s="332" t="s">
        <v>82</v>
      </c>
      <c r="B101" s="332" t="s">
        <v>83</v>
      </c>
      <c r="C101" s="203" t="s">
        <v>137</v>
      </c>
      <c r="D101" s="189"/>
      <c r="E101" s="189"/>
      <c r="F101" s="189"/>
      <c r="G101" s="189"/>
      <c r="H101" s="189"/>
      <c r="I101" s="189"/>
      <c r="J101" s="189"/>
      <c r="K101" s="189">
        <v>12</v>
      </c>
      <c r="L101" s="189"/>
      <c r="M101" s="189">
        <v>2</v>
      </c>
      <c r="N101" s="189">
        <v>2</v>
      </c>
      <c r="O101" s="189">
        <v>2</v>
      </c>
      <c r="P101" s="189">
        <v>2</v>
      </c>
      <c r="Q101" s="189"/>
      <c r="R101" s="189"/>
      <c r="S101" s="189"/>
      <c r="T101" s="189"/>
      <c r="U101" s="189"/>
      <c r="V101" s="189"/>
      <c r="W101" s="145"/>
      <c r="X101" s="145"/>
      <c r="Y101" s="145"/>
      <c r="Z101" s="145"/>
      <c r="AA101" s="145"/>
      <c r="AB101" s="145"/>
      <c r="AC101" s="130"/>
      <c r="AD101" s="130"/>
      <c r="AE101" s="133"/>
      <c r="AF101" s="133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7"/>
      <c r="BD101" s="78">
        <f t="shared" si="14"/>
        <v>20</v>
      </c>
    </row>
    <row r="102" spans="1:56" ht="13.15" customHeight="1">
      <c r="A102" s="332"/>
      <c r="B102" s="332"/>
      <c r="C102" s="203" t="s">
        <v>138</v>
      </c>
      <c r="D102" s="189"/>
      <c r="E102" s="189"/>
      <c r="F102" s="189"/>
      <c r="G102" s="189"/>
      <c r="H102" s="189"/>
      <c r="I102" s="189"/>
      <c r="J102" s="189"/>
      <c r="K102" s="189">
        <v>6</v>
      </c>
      <c r="L102" s="189"/>
      <c r="M102" s="189">
        <v>1</v>
      </c>
      <c r="N102" s="189">
        <v>1</v>
      </c>
      <c r="O102" s="189">
        <v>1</v>
      </c>
      <c r="P102" s="189">
        <v>1</v>
      </c>
      <c r="Q102" s="189"/>
      <c r="R102" s="189"/>
      <c r="S102" s="189"/>
      <c r="T102" s="189"/>
      <c r="U102" s="189"/>
      <c r="V102" s="189"/>
      <c r="W102" s="145"/>
      <c r="X102" s="145"/>
      <c r="Y102" s="145"/>
      <c r="Z102" s="145"/>
      <c r="AA102" s="145"/>
      <c r="AB102" s="145"/>
      <c r="AC102" s="130"/>
      <c r="AD102" s="130"/>
      <c r="AE102" s="133"/>
      <c r="AF102" s="133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7"/>
      <c r="BD102" s="78">
        <f t="shared" si="14"/>
        <v>10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145"/>
      <c r="X103" s="145"/>
      <c r="Y103" s="145"/>
      <c r="Z103" s="145"/>
      <c r="AA103" s="145"/>
      <c r="AB103" s="145"/>
      <c r="AC103" s="130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14"/>
        <v>0</v>
      </c>
    </row>
    <row r="104" spans="1:56" ht="13.15" customHeight="1">
      <c r="A104" s="326"/>
      <c r="B104" s="373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145"/>
      <c r="X104" s="145"/>
      <c r="Y104" s="145"/>
      <c r="Z104" s="145"/>
      <c r="AA104" s="145"/>
      <c r="AB104" s="145"/>
      <c r="AC104" s="130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14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20">E107+E109</f>
        <v>0</v>
      </c>
      <c r="F105" s="160">
        <f t="shared" si="20"/>
        <v>0</v>
      </c>
      <c r="G105" s="160">
        <f t="shared" si="20"/>
        <v>0</v>
      </c>
      <c r="H105" s="160">
        <f t="shared" si="20"/>
        <v>0</v>
      </c>
      <c r="I105" s="160">
        <f t="shared" si="20"/>
        <v>0</v>
      </c>
      <c r="J105" s="160">
        <f t="shared" si="20"/>
        <v>0</v>
      </c>
      <c r="K105" s="160">
        <f t="shared" si="20"/>
        <v>0</v>
      </c>
      <c r="L105" s="160">
        <f t="shared" si="20"/>
        <v>0</v>
      </c>
      <c r="M105" s="160">
        <f t="shared" si="20"/>
        <v>0</v>
      </c>
      <c r="N105" s="160">
        <f t="shared" si="20"/>
        <v>0</v>
      </c>
      <c r="O105" s="160">
        <f t="shared" si="20"/>
        <v>0</v>
      </c>
      <c r="P105" s="160">
        <f t="shared" si="20"/>
        <v>0</v>
      </c>
      <c r="Q105" s="160">
        <f t="shared" si="20"/>
        <v>0</v>
      </c>
      <c r="R105" s="160">
        <f t="shared" si="20"/>
        <v>0</v>
      </c>
      <c r="S105" s="160">
        <f t="shared" si="20"/>
        <v>0</v>
      </c>
      <c r="T105" s="160">
        <f t="shared" si="20"/>
        <v>0</v>
      </c>
      <c r="U105" s="160">
        <f t="shared" si="20"/>
        <v>0</v>
      </c>
      <c r="V105" s="160">
        <f t="shared" si="20"/>
        <v>0</v>
      </c>
      <c r="W105" s="160">
        <f t="shared" si="20"/>
        <v>0</v>
      </c>
      <c r="X105" s="160">
        <f t="shared" si="20"/>
        <v>0</v>
      </c>
      <c r="Y105" s="160">
        <f t="shared" si="20"/>
        <v>0</v>
      </c>
      <c r="Z105" s="160">
        <f t="shared" si="20"/>
        <v>0</v>
      </c>
      <c r="AA105" s="160">
        <f t="shared" si="20"/>
        <v>0</v>
      </c>
      <c r="AB105" s="160">
        <f t="shared" si="20"/>
        <v>0</v>
      </c>
      <c r="AC105" s="160">
        <f t="shared" si="20"/>
        <v>0</v>
      </c>
      <c r="AD105" s="160">
        <f t="shared" si="20"/>
        <v>0</v>
      </c>
      <c r="AE105" s="160">
        <f t="shared" si="20"/>
        <v>0</v>
      </c>
      <c r="AF105" s="160">
        <f t="shared" si="20"/>
        <v>0</v>
      </c>
      <c r="AG105" s="160">
        <f t="shared" si="20"/>
        <v>0</v>
      </c>
      <c r="AH105" s="160">
        <f t="shared" si="20"/>
        <v>0</v>
      </c>
      <c r="AI105" s="160">
        <f t="shared" si="20"/>
        <v>0</v>
      </c>
      <c r="AJ105" s="160">
        <f t="shared" si="20"/>
        <v>0</v>
      </c>
      <c r="AK105" s="160">
        <f t="shared" si="20"/>
        <v>0</v>
      </c>
      <c r="AL105" s="160">
        <f t="shared" si="20"/>
        <v>0</v>
      </c>
      <c r="AM105" s="160">
        <f t="shared" si="20"/>
        <v>0</v>
      </c>
      <c r="AN105" s="160">
        <f t="shared" si="20"/>
        <v>0</v>
      </c>
      <c r="AO105" s="160">
        <f t="shared" si="20"/>
        <v>0</v>
      </c>
      <c r="AP105" s="160">
        <f t="shared" si="20"/>
        <v>0</v>
      </c>
      <c r="AQ105" s="160">
        <f t="shared" si="20"/>
        <v>0</v>
      </c>
      <c r="AR105" s="160">
        <f t="shared" si="20"/>
        <v>0</v>
      </c>
      <c r="AS105" s="160">
        <f t="shared" si="20"/>
        <v>0</v>
      </c>
      <c r="AT105" s="160">
        <f t="shared" si="20"/>
        <v>0</v>
      </c>
      <c r="AU105" s="160">
        <f t="shared" si="20"/>
        <v>0</v>
      </c>
      <c r="AV105" s="160">
        <f t="shared" si="20"/>
        <v>0</v>
      </c>
      <c r="AW105" s="160">
        <f t="shared" si="20"/>
        <v>0</v>
      </c>
      <c r="AX105" s="160">
        <f t="shared" si="20"/>
        <v>0</v>
      </c>
      <c r="AY105" s="160">
        <f t="shared" si="20"/>
        <v>0</v>
      </c>
      <c r="AZ105" s="160">
        <f t="shared" si="20"/>
        <v>0</v>
      </c>
      <c r="BA105" s="160">
        <f t="shared" si="20"/>
        <v>0</v>
      </c>
      <c r="BB105" s="160">
        <f t="shared" si="20"/>
        <v>0</v>
      </c>
      <c r="BC105" s="161">
        <f t="shared" si="20"/>
        <v>0</v>
      </c>
      <c r="BD105" s="78">
        <f t="shared" si="14"/>
        <v>0</v>
      </c>
    </row>
    <row r="106" spans="1:56" ht="13.15" customHeight="1">
      <c r="A106" s="373"/>
      <c r="B106" s="409"/>
      <c r="C106" s="159" t="s">
        <v>138</v>
      </c>
      <c r="D106" s="160">
        <f>D108+D110</f>
        <v>0</v>
      </c>
      <c r="E106" s="160">
        <f t="shared" si="20"/>
        <v>0</v>
      </c>
      <c r="F106" s="160">
        <f t="shared" si="20"/>
        <v>0</v>
      </c>
      <c r="G106" s="160">
        <f t="shared" si="20"/>
        <v>0</v>
      </c>
      <c r="H106" s="160">
        <f t="shared" si="20"/>
        <v>0</v>
      </c>
      <c r="I106" s="160">
        <f t="shared" si="20"/>
        <v>0</v>
      </c>
      <c r="J106" s="160">
        <f t="shared" si="20"/>
        <v>0</v>
      </c>
      <c r="K106" s="160">
        <f t="shared" si="20"/>
        <v>0</v>
      </c>
      <c r="L106" s="160">
        <f t="shared" si="20"/>
        <v>0</v>
      </c>
      <c r="M106" s="160">
        <f t="shared" si="20"/>
        <v>0</v>
      </c>
      <c r="N106" s="160">
        <f t="shared" si="20"/>
        <v>0</v>
      </c>
      <c r="O106" s="160">
        <f t="shared" si="20"/>
        <v>0</v>
      </c>
      <c r="P106" s="160">
        <f t="shared" si="20"/>
        <v>0</v>
      </c>
      <c r="Q106" s="160">
        <f t="shared" si="20"/>
        <v>0</v>
      </c>
      <c r="R106" s="160">
        <f t="shared" si="20"/>
        <v>0</v>
      </c>
      <c r="S106" s="160">
        <f t="shared" si="20"/>
        <v>0</v>
      </c>
      <c r="T106" s="160">
        <f t="shared" si="20"/>
        <v>0</v>
      </c>
      <c r="U106" s="160">
        <f t="shared" si="20"/>
        <v>0</v>
      </c>
      <c r="V106" s="160">
        <f t="shared" si="20"/>
        <v>0</v>
      </c>
      <c r="W106" s="160">
        <f t="shared" si="20"/>
        <v>0</v>
      </c>
      <c r="X106" s="160">
        <f t="shared" si="20"/>
        <v>0</v>
      </c>
      <c r="Y106" s="160">
        <f t="shared" si="20"/>
        <v>0</v>
      </c>
      <c r="Z106" s="160">
        <f t="shared" si="20"/>
        <v>0</v>
      </c>
      <c r="AA106" s="160">
        <f t="shared" si="20"/>
        <v>0</v>
      </c>
      <c r="AB106" s="160">
        <f t="shared" si="20"/>
        <v>0</v>
      </c>
      <c r="AC106" s="160">
        <f t="shared" si="20"/>
        <v>0</v>
      </c>
      <c r="AD106" s="160">
        <f t="shared" si="20"/>
        <v>0</v>
      </c>
      <c r="AE106" s="160">
        <f t="shared" si="20"/>
        <v>0</v>
      </c>
      <c r="AF106" s="160">
        <f t="shared" si="20"/>
        <v>0</v>
      </c>
      <c r="AG106" s="160">
        <f t="shared" si="20"/>
        <v>0</v>
      </c>
      <c r="AH106" s="160">
        <f t="shared" si="20"/>
        <v>0</v>
      </c>
      <c r="AI106" s="160">
        <f t="shared" si="20"/>
        <v>0</v>
      </c>
      <c r="AJ106" s="160">
        <f t="shared" si="20"/>
        <v>0</v>
      </c>
      <c r="AK106" s="160">
        <f t="shared" si="20"/>
        <v>0</v>
      </c>
      <c r="AL106" s="160">
        <f t="shared" si="20"/>
        <v>0</v>
      </c>
      <c r="AM106" s="160">
        <f t="shared" si="20"/>
        <v>0</v>
      </c>
      <c r="AN106" s="160">
        <f t="shared" si="20"/>
        <v>0</v>
      </c>
      <c r="AO106" s="160">
        <f t="shared" si="20"/>
        <v>0</v>
      </c>
      <c r="AP106" s="160">
        <f t="shared" si="20"/>
        <v>0</v>
      </c>
      <c r="AQ106" s="160">
        <f t="shared" si="20"/>
        <v>0</v>
      </c>
      <c r="AR106" s="160">
        <f t="shared" si="20"/>
        <v>0</v>
      </c>
      <c r="AS106" s="160">
        <f t="shared" si="20"/>
        <v>0</v>
      </c>
      <c r="AT106" s="160">
        <f t="shared" si="20"/>
        <v>0</v>
      </c>
      <c r="AU106" s="160">
        <f t="shared" si="20"/>
        <v>0</v>
      </c>
      <c r="AV106" s="160">
        <f t="shared" si="20"/>
        <v>0</v>
      </c>
      <c r="AW106" s="160">
        <f t="shared" si="20"/>
        <v>0</v>
      </c>
      <c r="AX106" s="160">
        <f t="shared" si="20"/>
        <v>0</v>
      </c>
      <c r="AY106" s="160">
        <f t="shared" si="20"/>
        <v>0</v>
      </c>
      <c r="AZ106" s="160">
        <f t="shared" si="20"/>
        <v>0</v>
      </c>
      <c r="BA106" s="160">
        <f t="shared" si="20"/>
        <v>0</v>
      </c>
      <c r="BB106" s="160">
        <f t="shared" si="20"/>
        <v>0</v>
      </c>
      <c r="BC106" s="161">
        <f t="shared" si="20"/>
        <v>0</v>
      </c>
      <c r="BD106" s="78">
        <f t="shared" si="14"/>
        <v>0</v>
      </c>
    </row>
    <row r="107" spans="1:56" ht="13.15" customHeight="1">
      <c r="A107" s="351" t="s">
        <v>86</v>
      </c>
      <c r="B107" s="351" t="s">
        <v>87</v>
      </c>
      <c r="C107" s="128" t="s">
        <v>137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145"/>
      <c r="X107" s="145"/>
      <c r="Y107" s="145"/>
      <c r="Z107" s="145"/>
      <c r="AA107" s="145"/>
      <c r="AB107" s="145"/>
      <c r="AC107" s="130"/>
      <c r="AD107" s="130"/>
      <c r="AE107" s="133"/>
      <c r="AF107" s="133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5"/>
      <c r="BD107" s="78">
        <f t="shared" si="14"/>
        <v>0</v>
      </c>
    </row>
    <row r="108" spans="1:56" ht="13.15" customHeight="1">
      <c r="A108" s="373"/>
      <c r="B108" s="398"/>
      <c r="C108" s="128" t="s">
        <v>138</v>
      </c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145"/>
      <c r="X108" s="145"/>
      <c r="Y108" s="145"/>
      <c r="Z108" s="145"/>
      <c r="AA108" s="145"/>
      <c r="AB108" s="145"/>
      <c r="AC108" s="130"/>
      <c r="AD108" s="130"/>
      <c r="AE108" s="133"/>
      <c r="AF108" s="133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5"/>
      <c r="BD108" s="78">
        <f t="shared" si="14"/>
        <v>0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145"/>
      <c r="X109" s="145"/>
      <c r="Y109" s="145"/>
      <c r="Z109" s="145"/>
      <c r="AA109" s="145"/>
      <c r="AB109" s="145"/>
      <c r="AC109" s="130"/>
      <c r="AD109" s="130"/>
      <c r="AE109" s="133"/>
      <c r="AF109" s="133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8"/>
      <c r="BD109" s="78">
        <f t="shared" si="14"/>
        <v>0</v>
      </c>
    </row>
    <row r="110" spans="1:56" ht="13.15" customHeight="1">
      <c r="A110" s="326"/>
      <c r="B110" s="373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145"/>
      <c r="X110" s="145"/>
      <c r="Y110" s="145"/>
      <c r="Z110" s="145"/>
      <c r="AA110" s="145"/>
      <c r="AB110" s="145"/>
      <c r="AC110" s="130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14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21">E113+E115</f>
        <v>0</v>
      </c>
      <c r="F111" s="160">
        <f t="shared" si="21"/>
        <v>0</v>
      </c>
      <c r="G111" s="160">
        <f t="shared" si="21"/>
        <v>0</v>
      </c>
      <c r="H111" s="160">
        <f t="shared" si="21"/>
        <v>0</v>
      </c>
      <c r="I111" s="160">
        <f t="shared" si="21"/>
        <v>0</v>
      </c>
      <c r="J111" s="160">
        <f t="shared" si="21"/>
        <v>0</v>
      </c>
      <c r="K111" s="160">
        <f t="shared" si="21"/>
        <v>0</v>
      </c>
      <c r="L111" s="160">
        <f t="shared" si="21"/>
        <v>0</v>
      </c>
      <c r="M111" s="160">
        <f t="shared" si="21"/>
        <v>0</v>
      </c>
      <c r="N111" s="160">
        <f t="shared" si="21"/>
        <v>0</v>
      </c>
      <c r="O111" s="160">
        <f t="shared" si="21"/>
        <v>0</v>
      </c>
      <c r="P111" s="160">
        <f t="shared" si="21"/>
        <v>0</v>
      </c>
      <c r="Q111" s="160">
        <f t="shared" si="21"/>
        <v>0</v>
      </c>
      <c r="R111" s="160">
        <f t="shared" si="21"/>
        <v>0</v>
      </c>
      <c r="S111" s="160">
        <f t="shared" si="21"/>
        <v>0</v>
      </c>
      <c r="T111" s="160">
        <f t="shared" si="21"/>
        <v>0</v>
      </c>
      <c r="U111" s="160">
        <f t="shared" si="21"/>
        <v>0</v>
      </c>
      <c r="V111" s="160">
        <f t="shared" si="21"/>
        <v>0</v>
      </c>
      <c r="W111" s="160">
        <f t="shared" si="21"/>
        <v>0</v>
      </c>
      <c r="X111" s="160">
        <f t="shared" si="21"/>
        <v>0</v>
      </c>
      <c r="Y111" s="160">
        <f t="shared" si="21"/>
        <v>0</v>
      </c>
      <c r="Z111" s="160">
        <f t="shared" si="21"/>
        <v>0</v>
      </c>
      <c r="AA111" s="160">
        <f t="shared" si="21"/>
        <v>0</v>
      </c>
      <c r="AB111" s="160">
        <f t="shared" si="21"/>
        <v>0</v>
      </c>
      <c r="AC111" s="160">
        <f t="shared" si="21"/>
        <v>0</v>
      </c>
      <c r="AD111" s="160">
        <f t="shared" si="21"/>
        <v>0</v>
      </c>
      <c r="AE111" s="160">
        <f t="shared" si="21"/>
        <v>0</v>
      </c>
      <c r="AF111" s="160">
        <f t="shared" si="21"/>
        <v>0</v>
      </c>
      <c r="AG111" s="160">
        <f t="shared" si="21"/>
        <v>0</v>
      </c>
      <c r="AH111" s="160">
        <f t="shared" si="21"/>
        <v>0</v>
      </c>
      <c r="AI111" s="160">
        <f t="shared" si="21"/>
        <v>0</v>
      </c>
      <c r="AJ111" s="160">
        <f t="shared" si="21"/>
        <v>0</v>
      </c>
      <c r="AK111" s="160">
        <f t="shared" si="21"/>
        <v>0</v>
      </c>
      <c r="AL111" s="160">
        <f t="shared" si="21"/>
        <v>0</v>
      </c>
      <c r="AM111" s="160">
        <f t="shared" si="21"/>
        <v>0</v>
      </c>
      <c r="AN111" s="160">
        <f t="shared" si="21"/>
        <v>0</v>
      </c>
      <c r="AO111" s="160">
        <f t="shared" si="21"/>
        <v>0</v>
      </c>
      <c r="AP111" s="160">
        <f t="shared" si="21"/>
        <v>0</v>
      </c>
      <c r="AQ111" s="160">
        <f t="shared" si="21"/>
        <v>0</v>
      </c>
      <c r="AR111" s="160">
        <f t="shared" si="21"/>
        <v>0</v>
      </c>
      <c r="AS111" s="160">
        <f t="shared" si="21"/>
        <v>0</v>
      </c>
      <c r="AT111" s="160">
        <f t="shared" si="21"/>
        <v>0</v>
      </c>
      <c r="AU111" s="160">
        <f t="shared" si="21"/>
        <v>0</v>
      </c>
      <c r="AV111" s="160">
        <f t="shared" si="21"/>
        <v>0</v>
      </c>
      <c r="AW111" s="160">
        <f t="shared" si="21"/>
        <v>0</v>
      </c>
      <c r="AX111" s="160">
        <f t="shared" si="21"/>
        <v>0</v>
      </c>
      <c r="AY111" s="160">
        <f t="shared" si="21"/>
        <v>0</v>
      </c>
      <c r="AZ111" s="160">
        <f t="shared" si="21"/>
        <v>0</v>
      </c>
      <c r="BA111" s="160">
        <f t="shared" si="21"/>
        <v>0</v>
      </c>
      <c r="BB111" s="160">
        <f t="shared" si="21"/>
        <v>0</v>
      </c>
      <c r="BC111" s="161">
        <f t="shared" si="21"/>
        <v>0</v>
      </c>
      <c r="BD111" s="78">
        <f t="shared" si="14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21"/>
        <v>0</v>
      </c>
      <c r="F112" s="160">
        <f t="shared" si="21"/>
        <v>0</v>
      </c>
      <c r="G112" s="160">
        <f t="shared" si="21"/>
        <v>0</v>
      </c>
      <c r="H112" s="160">
        <f t="shared" si="21"/>
        <v>0</v>
      </c>
      <c r="I112" s="160">
        <f t="shared" si="21"/>
        <v>0</v>
      </c>
      <c r="J112" s="160">
        <f t="shared" si="21"/>
        <v>0</v>
      </c>
      <c r="K112" s="160">
        <f t="shared" si="21"/>
        <v>0</v>
      </c>
      <c r="L112" s="160">
        <f t="shared" si="21"/>
        <v>0</v>
      </c>
      <c r="M112" s="160">
        <f t="shared" si="21"/>
        <v>0</v>
      </c>
      <c r="N112" s="160">
        <f t="shared" si="21"/>
        <v>0</v>
      </c>
      <c r="O112" s="160">
        <f t="shared" si="21"/>
        <v>0</v>
      </c>
      <c r="P112" s="160">
        <f t="shared" si="21"/>
        <v>0</v>
      </c>
      <c r="Q112" s="160">
        <f t="shared" si="21"/>
        <v>0</v>
      </c>
      <c r="R112" s="160">
        <f t="shared" si="21"/>
        <v>0</v>
      </c>
      <c r="S112" s="160">
        <f t="shared" si="21"/>
        <v>0</v>
      </c>
      <c r="T112" s="160">
        <f t="shared" si="21"/>
        <v>0</v>
      </c>
      <c r="U112" s="160">
        <f t="shared" si="21"/>
        <v>0</v>
      </c>
      <c r="V112" s="160">
        <f t="shared" si="21"/>
        <v>0</v>
      </c>
      <c r="W112" s="160">
        <f t="shared" si="21"/>
        <v>0</v>
      </c>
      <c r="X112" s="160">
        <f t="shared" si="21"/>
        <v>0</v>
      </c>
      <c r="Y112" s="160">
        <f t="shared" si="21"/>
        <v>0</v>
      </c>
      <c r="Z112" s="160">
        <f t="shared" si="21"/>
        <v>0</v>
      </c>
      <c r="AA112" s="160">
        <f t="shared" si="21"/>
        <v>0</v>
      </c>
      <c r="AB112" s="160">
        <f t="shared" si="21"/>
        <v>0</v>
      </c>
      <c r="AC112" s="160">
        <f t="shared" si="21"/>
        <v>0</v>
      </c>
      <c r="AD112" s="160">
        <f t="shared" si="21"/>
        <v>0</v>
      </c>
      <c r="AE112" s="160">
        <f t="shared" si="21"/>
        <v>0</v>
      </c>
      <c r="AF112" s="160">
        <f t="shared" si="21"/>
        <v>0</v>
      </c>
      <c r="AG112" s="160">
        <f t="shared" si="21"/>
        <v>0</v>
      </c>
      <c r="AH112" s="160">
        <f t="shared" si="21"/>
        <v>0</v>
      </c>
      <c r="AI112" s="160">
        <f t="shared" si="21"/>
        <v>0</v>
      </c>
      <c r="AJ112" s="160">
        <f t="shared" si="21"/>
        <v>0</v>
      </c>
      <c r="AK112" s="160">
        <f t="shared" si="21"/>
        <v>0</v>
      </c>
      <c r="AL112" s="160">
        <f t="shared" si="21"/>
        <v>0</v>
      </c>
      <c r="AM112" s="160">
        <f t="shared" si="21"/>
        <v>0</v>
      </c>
      <c r="AN112" s="160">
        <f t="shared" si="21"/>
        <v>0</v>
      </c>
      <c r="AO112" s="160">
        <f t="shared" si="21"/>
        <v>0</v>
      </c>
      <c r="AP112" s="160">
        <f t="shared" si="21"/>
        <v>0</v>
      </c>
      <c r="AQ112" s="160">
        <f t="shared" si="21"/>
        <v>0</v>
      </c>
      <c r="AR112" s="160">
        <f t="shared" si="21"/>
        <v>0</v>
      </c>
      <c r="AS112" s="160">
        <f t="shared" si="21"/>
        <v>0</v>
      </c>
      <c r="AT112" s="160">
        <f t="shared" si="21"/>
        <v>0</v>
      </c>
      <c r="AU112" s="160">
        <f t="shared" si="21"/>
        <v>0</v>
      </c>
      <c r="AV112" s="160">
        <f t="shared" si="21"/>
        <v>0</v>
      </c>
      <c r="AW112" s="160">
        <f t="shared" si="21"/>
        <v>0</v>
      </c>
      <c r="AX112" s="160">
        <f t="shared" si="21"/>
        <v>0</v>
      </c>
      <c r="AY112" s="160">
        <f t="shared" si="21"/>
        <v>0</v>
      </c>
      <c r="AZ112" s="160">
        <f t="shared" si="21"/>
        <v>0</v>
      </c>
      <c r="BA112" s="160">
        <f t="shared" si="21"/>
        <v>0</v>
      </c>
      <c r="BB112" s="160">
        <f t="shared" si="21"/>
        <v>0</v>
      </c>
      <c r="BC112" s="161">
        <f t="shared" si="21"/>
        <v>0</v>
      </c>
      <c r="BD112" s="78">
        <f t="shared" si="14"/>
        <v>0</v>
      </c>
    </row>
    <row r="113" spans="1:56" ht="13.15" customHeight="1">
      <c r="A113" s="351" t="s">
        <v>91</v>
      </c>
      <c r="B113" s="351" t="s">
        <v>92</v>
      </c>
      <c r="C113" s="128" t="s">
        <v>137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145"/>
      <c r="X113" s="145"/>
      <c r="Y113" s="145"/>
      <c r="Z113" s="145"/>
      <c r="AA113" s="145"/>
      <c r="AB113" s="145"/>
      <c r="AC113" s="130"/>
      <c r="AD113" s="130"/>
      <c r="AE113" s="133"/>
      <c r="AF113" s="133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5"/>
      <c r="BD113" s="78">
        <f t="shared" si="14"/>
        <v>0</v>
      </c>
    </row>
    <row r="114" spans="1:56" ht="13.15" customHeight="1">
      <c r="A114" s="373"/>
      <c r="B114" s="373"/>
      <c r="C114" s="128" t="s">
        <v>138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145"/>
      <c r="X114" s="145"/>
      <c r="Y114" s="145"/>
      <c r="Z114" s="145"/>
      <c r="AA114" s="145"/>
      <c r="AB114" s="145"/>
      <c r="AC114" s="130"/>
      <c r="AD114" s="130"/>
      <c r="AE114" s="133"/>
      <c r="AF114" s="133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5"/>
      <c r="BD114" s="78">
        <f t="shared" si="14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145"/>
      <c r="X115" s="145"/>
      <c r="Y115" s="145"/>
      <c r="Z115" s="145"/>
      <c r="AA115" s="145"/>
      <c r="AB115" s="145"/>
      <c r="AC115" s="130"/>
      <c r="AD115" s="130"/>
      <c r="AE115" s="133"/>
      <c r="AF115" s="133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8"/>
      <c r="BD115" s="78">
        <f t="shared" si="14"/>
        <v>0</v>
      </c>
    </row>
    <row r="116" spans="1:56" ht="13.15" customHeight="1">
      <c r="A116" s="326"/>
      <c r="B116" s="373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145"/>
      <c r="X116" s="145"/>
      <c r="Y116" s="145"/>
      <c r="Z116" s="145"/>
      <c r="AA116" s="145"/>
      <c r="AB116" s="145"/>
      <c r="AC116" s="130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14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22">E119+E121</f>
        <v>0</v>
      </c>
      <c r="F117" s="160">
        <f t="shared" si="22"/>
        <v>0</v>
      </c>
      <c r="G117" s="160">
        <f t="shared" si="22"/>
        <v>0</v>
      </c>
      <c r="H117" s="160">
        <f t="shared" si="22"/>
        <v>0</v>
      </c>
      <c r="I117" s="160">
        <f t="shared" si="22"/>
        <v>0</v>
      </c>
      <c r="J117" s="160">
        <f t="shared" si="22"/>
        <v>0</v>
      </c>
      <c r="K117" s="160">
        <f t="shared" si="22"/>
        <v>0</v>
      </c>
      <c r="L117" s="160">
        <f t="shared" si="22"/>
        <v>0</v>
      </c>
      <c r="M117" s="160">
        <f t="shared" si="22"/>
        <v>0</v>
      </c>
      <c r="N117" s="160">
        <f t="shared" si="22"/>
        <v>0</v>
      </c>
      <c r="O117" s="160">
        <f t="shared" si="22"/>
        <v>0</v>
      </c>
      <c r="P117" s="160">
        <f t="shared" si="22"/>
        <v>0</v>
      </c>
      <c r="Q117" s="160">
        <f t="shared" si="22"/>
        <v>0</v>
      </c>
      <c r="R117" s="160">
        <f t="shared" si="22"/>
        <v>0</v>
      </c>
      <c r="S117" s="160">
        <f t="shared" si="22"/>
        <v>0</v>
      </c>
      <c r="T117" s="160">
        <f t="shared" si="22"/>
        <v>0</v>
      </c>
      <c r="U117" s="160">
        <f t="shared" si="22"/>
        <v>0</v>
      </c>
      <c r="V117" s="160">
        <f t="shared" si="22"/>
        <v>0</v>
      </c>
      <c r="W117" s="160">
        <f t="shared" si="22"/>
        <v>0</v>
      </c>
      <c r="X117" s="160">
        <f t="shared" si="22"/>
        <v>0</v>
      </c>
      <c r="Y117" s="160">
        <f t="shared" si="22"/>
        <v>0</v>
      </c>
      <c r="Z117" s="160">
        <f t="shared" si="22"/>
        <v>0</v>
      </c>
      <c r="AA117" s="160">
        <f t="shared" si="22"/>
        <v>0</v>
      </c>
      <c r="AB117" s="160">
        <f t="shared" si="22"/>
        <v>0</v>
      </c>
      <c r="AC117" s="160">
        <f t="shared" si="22"/>
        <v>0</v>
      </c>
      <c r="AD117" s="160">
        <f t="shared" si="22"/>
        <v>0</v>
      </c>
      <c r="AE117" s="160">
        <f t="shared" si="22"/>
        <v>0</v>
      </c>
      <c r="AF117" s="160">
        <f t="shared" si="22"/>
        <v>0</v>
      </c>
      <c r="AG117" s="160">
        <f t="shared" si="22"/>
        <v>0</v>
      </c>
      <c r="AH117" s="160">
        <f t="shared" si="22"/>
        <v>0</v>
      </c>
      <c r="AI117" s="160">
        <f t="shared" si="22"/>
        <v>0</v>
      </c>
      <c r="AJ117" s="160">
        <f t="shared" si="22"/>
        <v>0</v>
      </c>
      <c r="AK117" s="160">
        <f t="shared" si="22"/>
        <v>0</v>
      </c>
      <c r="AL117" s="160">
        <f t="shared" si="22"/>
        <v>0</v>
      </c>
      <c r="AM117" s="160">
        <f t="shared" si="22"/>
        <v>0</v>
      </c>
      <c r="AN117" s="160">
        <f t="shared" si="22"/>
        <v>0</v>
      </c>
      <c r="AO117" s="160">
        <f t="shared" si="22"/>
        <v>0</v>
      </c>
      <c r="AP117" s="160">
        <f t="shared" si="22"/>
        <v>0</v>
      </c>
      <c r="AQ117" s="160">
        <f t="shared" si="22"/>
        <v>0</v>
      </c>
      <c r="AR117" s="160">
        <f t="shared" si="22"/>
        <v>0</v>
      </c>
      <c r="AS117" s="160">
        <f t="shared" si="22"/>
        <v>0</v>
      </c>
      <c r="AT117" s="160">
        <f t="shared" si="22"/>
        <v>0</v>
      </c>
      <c r="AU117" s="160">
        <f t="shared" si="22"/>
        <v>0</v>
      </c>
      <c r="AV117" s="160">
        <f t="shared" si="22"/>
        <v>0</v>
      </c>
      <c r="AW117" s="160">
        <f t="shared" si="22"/>
        <v>0</v>
      </c>
      <c r="AX117" s="160">
        <f t="shared" si="22"/>
        <v>0</v>
      </c>
      <c r="AY117" s="160">
        <f t="shared" si="22"/>
        <v>0</v>
      </c>
      <c r="AZ117" s="160">
        <f t="shared" si="22"/>
        <v>0</v>
      </c>
      <c r="BA117" s="160">
        <f t="shared" si="22"/>
        <v>0</v>
      </c>
      <c r="BB117" s="160">
        <f t="shared" si="22"/>
        <v>0</v>
      </c>
      <c r="BC117" s="161">
        <f t="shared" si="22"/>
        <v>0</v>
      </c>
      <c r="BD117" s="78">
        <f t="shared" si="14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22"/>
        <v>0</v>
      </c>
      <c r="F118" s="160">
        <f t="shared" si="22"/>
        <v>0</v>
      </c>
      <c r="G118" s="160">
        <f t="shared" si="22"/>
        <v>0</v>
      </c>
      <c r="H118" s="160">
        <f t="shared" si="22"/>
        <v>0</v>
      </c>
      <c r="I118" s="160">
        <f t="shared" si="22"/>
        <v>0</v>
      </c>
      <c r="J118" s="160">
        <f t="shared" si="22"/>
        <v>0</v>
      </c>
      <c r="K118" s="160">
        <f t="shared" si="22"/>
        <v>0</v>
      </c>
      <c r="L118" s="160">
        <f t="shared" si="22"/>
        <v>0</v>
      </c>
      <c r="M118" s="160">
        <f t="shared" si="22"/>
        <v>0</v>
      </c>
      <c r="N118" s="160">
        <f t="shared" si="22"/>
        <v>0</v>
      </c>
      <c r="O118" s="160">
        <f t="shared" si="22"/>
        <v>0</v>
      </c>
      <c r="P118" s="160">
        <f t="shared" si="22"/>
        <v>0</v>
      </c>
      <c r="Q118" s="160">
        <f t="shared" si="22"/>
        <v>0</v>
      </c>
      <c r="R118" s="160">
        <f t="shared" si="22"/>
        <v>0</v>
      </c>
      <c r="S118" s="160">
        <f t="shared" si="22"/>
        <v>0</v>
      </c>
      <c r="T118" s="160">
        <f t="shared" si="22"/>
        <v>0</v>
      </c>
      <c r="U118" s="160">
        <f t="shared" si="22"/>
        <v>0</v>
      </c>
      <c r="V118" s="160">
        <f t="shared" si="22"/>
        <v>0</v>
      </c>
      <c r="W118" s="160">
        <f t="shared" si="22"/>
        <v>0</v>
      </c>
      <c r="X118" s="160">
        <f t="shared" si="22"/>
        <v>0</v>
      </c>
      <c r="Y118" s="160">
        <f t="shared" si="22"/>
        <v>0</v>
      </c>
      <c r="Z118" s="160">
        <f t="shared" si="22"/>
        <v>0</v>
      </c>
      <c r="AA118" s="160">
        <f t="shared" si="22"/>
        <v>0</v>
      </c>
      <c r="AB118" s="160">
        <f t="shared" si="22"/>
        <v>0</v>
      </c>
      <c r="AC118" s="160">
        <f t="shared" si="22"/>
        <v>0</v>
      </c>
      <c r="AD118" s="160">
        <f t="shared" si="22"/>
        <v>0</v>
      </c>
      <c r="AE118" s="160">
        <f t="shared" si="22"/>
        <v>0</v>
      </c>
      <c r="AF118" s="160">
        <f t="shared" si="22"/>
        <v>0</v>
      </c>
      <c r="AG118" s="160">
        <f t="shared" si="22"/>
        <v>0</v>
      </c>
      <c r="AH118" s="160">
        <f t="shared" si="22"/>
        <v>0</v>
      </c>
      <c r="AI118" s="160">
        <f t="shared" si="22"/>
        <v>0</v>
      </c>
      <c r="AJ118" s="160">
        <f t="shared" si="22"/>
        <v>0</v>
      </c>
      <c r="AK118" s="160">
        <f t="shared" si="22"/>
        <v>0</v>
      </c>
      <c r="AL118" s="160">
        <f t="shared" si="22"/>
        <v>0</v>
      </c>
      <c r="AM118" s="160">
        <f t="shared" si="22"/>
        <v>0</v>
      </c>
      <c r="AN118" s="160">
        <f t="shared" si="22"/>
        <v>0</v>
      </c>
      <c r="AO118" s="160">
        <f t="shared" si="22"/>
        <v>0</v>
      </c>
      <c r="AP118" s="160">
        <f t="shared" si="22"/>
        <v>0</v>
      </c>
      <c r="AQ118" s="160">
        <f t="shared" si="22"/>
        <v>0</v>
      </c>
      <c r="AR118" s="160">
        <f t="shared" si="22"/>
        <v>0</v>
      </c>
      <c r="AS118" s="160">
        <f t="shared" si="22"/>
        <v>0</v>
      </c>
      <c r="AT118" s="160">
        <f t="shared" si="22"/>
        <v>0</v>
      </c>
      <c r="AU118" s="160">
        <f t="shared" si="22"/>
        <v>0</v>
      </c>
      <c r="AV118" s="160">
        <f t="shared" si="22"/>
        <v>0</v>
      </c>
      <c r="AW118" s="160">
        <f t="shared" si="22"/>
        <v>0</v>
      </c>
      <c r="AX118" s="160">
        <f t="shared" si="22"/>
        <v>0</v>
      </c>
      <c r="AY118" s="160">
        <f t="shared" si="22"/>
        <v>0</v>
      </c>
      <c r="AZ118" s="160">
        <f t="shared" si="22"/>
        <v>0</v>
      </c>
      <c r="BA118" s="160">
        <f t="shared" si="22"/>
        <v>0</v>
      </c>
      <c r="BB118" s="160">
        <f t="shared" si="22"/>
        <v>0</v>
      </c>
      <c r="BC118" s="161">
        <f t="shared" si="22"/>
        <v>0</v>
      </c>
      <c r="BD118" s="78">
        <f t="shared" si="14"/>
        <v>0</v>
      </c>
    </row>
    <row r="119" spans="1:56" ht="13.15" customHeight="1">
      <c r="A119" s="351" t="s">
        <v>96</v>
      </c>
      <c r="B119" s="351" t="s">
        <v>97</v>
      </c>
      <c r="C119" s="128" t="s">
        <v>137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145"/>
      <c r="X119" s="145"/>
      <c r="Y119" s="145"/>
      <c r="Z119" s="145"/>
      <c r="AA119" s="145"/>
      <c r="AB119" s="145"/>
      <c r="AC119" s="130"/>
      <c r="AD119" s="130"/>
      <c r="AE119" s="133"/>
      <c r="AF119" s="133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5"/>
      <c r="BD119" s="78">
        <f t="shared" si="14"/>
        <v>0</v>
      </c>
    </row>
    <row r="120" spans="1:56" ht="13.15" customHeight="1">
      <c r="A120" s="373"/>
      <c r="B120" s="373"/>
      <c r="C120" s="128" t="s">
        <v>138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145"/>
      <c r="X120" s="145"/>
      <c r="Y120" s="145"/>
      <c r="Z120" s="145"/>
      <c r="AA120" s="145"/>
      <c r="AB120" s="145"/>
      <c r="AC120" s="130"/>
      <c r="AD120" s="130"/>
      <c r="AE120" s="133"/>
      <c r="AF120" s="133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5"/>
      <c r="BD120" s="78">
        <f t="shared" si="14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145"/>
      <c r="X121" s="145"/>
      <c r="Y121" s="145"/>
      <c r="Z121" s="145"/>
      <c r="AA121" s="145"/>
      <c r="AB121" s="145"/>
      <c r="AC121" s="130"/>
      <c r="AD121" s="130"/>
      <c r="AE121" s="133"/>
      <c r="AF121" s="133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8"/>
      <c r="BD121" s="78">
        <f t="shared" si="14"/>
        <v>0</v>
      </c>
    </row>
    <row r="122" spans="1:56" ht="13.15" customHeight="1">
      <c r="A122" s="326"/>
      <c r="B122" s="373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145"/>
      <c r="X122" s="145"/>
      <c r="Y122" s="145"/>
      <c r="Z122" s="145"/>
      <c r="AA122" s="145"/>
      <c r="AB122" s="145"/>
      <c r="AC122" s="130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14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23">E125+E127</f>
        <v>0</v>
      </c>
      <c r="F123" s="160">
        <f t="shared" si="23"/>
        <v>0</v>
      </c>
      <c r="G123" s="160">
        <f t="shared" si="23"/>
        <v>0</v>
      </c>
      <c r="H123" s="160">
        <f t="shared" si="23"/>
        <v>0</v>
      </c>
      <c r="I123" s="160">
        <f t="shared" si="23"/>
        <v>0</v>
      </c>
      <c r="J123" s="160">
        <f t="shared" si="23"/>
        <v>0</v>
      </c>
      <c r="K123" s="160">
        <f t="shared" si="23"/>
        <v>0</v>
      </c>
      <c r="L123" s="160">
        <f t="shared" si="23"/>
        <v>0</v>
      </c>
      <c r="M123" s="160">
        <f t="shared" si="23"/>
        <v>0</v>
      </c>
      <c r="N123" s="160">
        <f t="shared" si="23"/>
        <v>0</v>
      </c>
      <c r="O123" s="160">
        <f t="shared" si="23"/>
        <v>0</v>
      </c>
      <c r="P123" s="160">
        <f t="shared" si="23"/>
        <v>0</v>
      </c>
      <c r="Q123" s="160">
        <f t="shared" si="23"/>
        <v>0</v>
      </c>
      <c r="R123" s="160">
        <f t="shared" si="23"/>
        <v>0</v>
      </c>
      <c r="S123" s="160">
        <f t="shared" si="23"/>
        <v>0</v>
      </c>
      <c r="T123" s="160">
        <f t="shared" si="23"/>
        <v>0</v>
      </c>
      <c r="U123" s="160">
        <f t="shared" si="23"/>
        <v>0</v>
      </c>
      <c r="V123" s="160">
        <f t="shared" si="23"/>
        <v>0</v>
      </c>
      <c r="W123" s="160">
        <f t="shared" si="23"/>
        <v>0</v>
      </c>
      <c r="X123" s="160">
        <f t="shared" si="23"/>
        <v>0</v>
      </c>
      <c r="Y123" s="160">
        <f t="shared" si="23"/>
        <v>0</v>
      </c>
      <c r="Z123" s="160">
        <f t="shared" si="23"/>
        <v>0</v>
      </c>
      <c r="AA123" s="160">
        <f t="shared" si="23"/>
        <v>0</v>
      </c>
      <c r="AB123" s="160">
        <f t="shared" si="23"/>
        <v>0</v>
      </c>
      <c r="AC123" s="160">
        <f t="shared" si="23"/>
        <v>0</v>
      </c>
      <c r="AD123" s="160">
        <f t="shared" si="23"/>
        <v>0</v>
      </c>
      <c r="AE123" s="160">
        <f t="shared" si="23"/>
        <v>0</v>
      </c>
      <c r="AF123" s="160">
        <f t="shared" si="23"/>
        <v>0</v>
      </c>
      <c r="AG123" s="160">
        <f t="shared" si="23"/>
        <v>0</v>
      </c>
      <c r="AH123" s="160">
        <f t="shared" si="23"/>
        <v>0</v>
      </c>
      <c r="AI123" s="160">
        <f t="shared" si="23"/>
        <v>0</v>
      </c>
      <c r="AJ123" s="160">
        <f t="shared" si="23"/>
        <v>0</v>
      </c>
      <c r="AK123" s="160">
        <f t="shared" si="23"/>
        <v>0</v>
      </c>
      <c r="AL123" s="160">
        <f t="shared" si="23"/>
        <v>0</v>
      </c>
      <c r="AM123" s="160">
        <f t="shared" si="23"/>
        <v>0</v>
      </c>
      <c r="AN123" s="160">
        <f t="shared" si="23"/>
        <v>0</v>
      </c>
      <c r="AO123" s="160">
        <f t="shared" si="23"/>
        <v>0</v>
      </c>
      <c r="AP123" s="160">
        <f t="shared" si="23"/>
        <v>0</v>
      </c>
      <c r="AQ123" s="160">
        <f t="shared" si="23"/>
        <v>0</v>
      </c>
      <c r="AR123" s="160">
        <f t="shared" si="23"/>
        <v>0</v>
      </c>
      <c r="AS123" s="160">
        <f t="shared" si="23"/>
        <v>0</v>
      </c>
      <c r="AT123" s="160">
        <f t="shared" si="23"/>
        <v>0</v>
      </c>
      <c r="AU123" s="160">
        <f t="shared" si="23"/>
        <v>0</v>
      </c>
      <c r="AV123" s="160">
        <f t="shared" si="23"/>
        <v>0</v>
      </c>
      <c r="AW123" s="160">
        <f t="shared" si="23"/>
        <v>0</v>
      </c>
      <c r="AX123" s="160">
        <f t="shared" si="23"/>
        <v>0</v>
      </c>
      <c r="AY123" s="160">
        <f t="shared" si="23"/>
        <v>0</v>
      </c>
      <c r="AZ123" s="160">
        <f t="shared" si="23"/>
        <v>0</v>
      </c>
      <c r="BA123" s="160">
        <f t="shared" si="23"/>
        <v>0</v>
      </c>
      <c r="BB123" s="160">
        <f t="shared" si="23"/>
        <v>0</v>
      </c>
      <c r="BC123" s="161">
        <f t="shared" si="23"/>
        <v>0</v>
      </c>
      <c r="BD123" s="78">
        <f t="shared" si="14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23"/>
        <v>0</v>
      </c>
      <c r="F124" s="160">
        <f t="shared" si="23"/>
        <v>0</v>
      </c>
      <c r="G124" s="160">
        <f t="shared" si="23"/>
        <v>0</v>
      </c>
      <c r="H124" s="160">
        <f t="shared" si="23"/>
        <v>0</v>
      </c>
      <c r="I124" s="160">
        <f t="shared" si="23"/>
        <v>0</v>
      </c>
      <c r="J124" s="160">
        <f t="shared" si="23"/>
        <v>0</v>
      </c>
      <c r="K124" s="160">
        <f t="shared" si="23"/>
        <v>0</v>
      </c>
      <c r="L124" s="160">
        <f t="shared" si="23"/>
        <v>0</v>
      </c>
      <c r="M124" s="160">
        <f t="shared" si="23"/>
        <v>0</v>
      </c>
      <c r="N124" s="160">
        <f t="shared" si="23"/>
        <v>0</v>
      </c>
      <c r="O124" s="160">
        <f t="shared" si="23"/>
        <v>0</v>
      </c>
      <c r="P124" s="160">
        <f t="shared" si="23"/>
        <v>0</v>
      </c>
      <c r="Q124" s="160">
        <f t="shared" si="23"/>
        <v>0</v>
      </c>
      <c r="R124" s="160">
        <f t="shared" si="23"/>
        <v>0</v>
      </c>
      <c r="S124" s="160">
        <f t="shared" si="23"/>
        <v>0</v>
      </c>
      <c r="T124" s="160">
        <f t="shared" si="23"/>
        <v>0</v>
      </c>
      <c r="U124" s="160">
        <f t="shared" si="23"/>
        <v>0</v>
      </c>
      <c r="V124" s="160">
        <f t="shared" si="23"/>
        <v>0</v>
      </c>
      <c r="W124" s="160">
        <f t="shared" si="23"/>
        <v>0</v>
      </c>
      <c r="X124" s="160">
        <f t="shared" si="23"/>
        <v>0</v>
      </c>
      <c r="Y124" s="160">
        <f t="shared" si="23"/>
        <v>0</v>
      </c>
      <c r="Z124" s="160">
        <f t="shared" si="23"/>
        <v>0</v>
      </c>
      <c r="AA124" s="160">
        <f t="shared" si="23"/>
        <v>0</v>
      </c>
      <c r="AB124" s="160">
        <f t="shared" si="23"/>
        <v>0</v>
      </c>
      <c r="AC124" s="160">
        <f t="shared" si="23"/>
        <v>0</v>
      </c>
      <c r="AD124" s="160">
        <f t="shared" si="23"/>
        <v>0</v>
      </c>
      <c r="AE124" s="160">
        <f t="shared" si="23"/>
        <v>0</v>
      </c>
      <c r="AF124" s="160">
        <f t="shared" si="23"/>
        <v>0</v>
      </c>
      <c r="AG124" s="160">
        <f t="shared" si="23"/>
        <v>0</v>
      </c>
      <c r="AH124" s="160">
        <f t="shared" si="23"/>
        <v>0</v>
      </c>
      <c r="AI124" s="160">
        <f t="shared" si="23"/>
        <v>0</v>
      </c>
      <c r="AJ124" s="160">
        <f t="shared" si="23"/>
        <v>0</v>
      </c>
      <c r="AK124" s="160">
        <f t="shared" si="23"/>
        <v>0</v>
      </c>
      <c r="AL124" s="160">
        <f t="shared" si="23"/>
        <v>0</v>
      </c>
      <c r="AM124" s="160">
        <f t="shared" si="23"/>
        <v>0</v>
      </c>
      <c r="AN124" s="160">
        <f t="shared" si="23"/>
        <v>0</v>
      </c>
      <c r="AO124" s="160">
        <f t="shared" si="23"/>
        <v>0</v>
      </c>
      <c r="AP124" s="160">
        <f t="shared" si="23"/>
        <v>0</v>
      </c>
      <c r="AQ124" s="160">
        <f t="shared" si="23"/>
        <v>0</v>
      </c>
      <c r="AR124" s="160">
        <f t="shared" si="23"/>
        <v>0</v>
      </c>
      <c r="AS124" s="160">
        <f t="shared" si="23"/>
        <v>0</v>
      </c>
      <c r="AT124" s="160">
        <f t="shared" si="23"/>
        <v>0</v>
      </c>
      <c r="AU124" s="160">
        <f t="shared" si="23"/>
        <v>0</v>
      </c>
      <c r="AV124" s="160">
        <f t="shared" si="23"/>
        <v>0</v>
      </c>
      <c r="AW124" s="160">
        <f t="shared" si="23"/>
        <v>0</v>
      </c>
      <c r="AX124" s="160">
        <f t="shared" si="23"/>
        <v>0</v>
      </c>
      <c r="AY124" s="160">
        <f t="shared" si="23"/>
        <v>0</v>
      </c>
      <c r="AZ124" s="160">
        <f t="shared" si="23"/>
        <v>0</v>
      </c>
      <c r="BA124" s="160">
        <f t="shared" si="23"/>
        <v>0</v>
      </c>
      <c r="BB124" s="160">
        <f t="shared" si="23"/>
        <v>0</v>
      </c>
      <c r="BC124" s="161">
        <f t="shared" si="23"/>
        <v>0</v>
      </c>
      <c r="BD124" s="78">
        <f t="shared" si="14"/>
        <v>0</v>
      </c>
    </row>
    <row r="125" spans="1:56" ht="13.15" customHeight="1">
      <c r="A125" s="351" t="s">
        <v>101</v>
      </c>
      <c r="B125" s="351" t="s">
        <v>102</v>
      </c>
      <c r="C125" s="128" t="s">
        <v>137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145"/>
      <c r="X125" s="145"/>
      <c r="Y125" s="145"/>
      <c r="Z125" s="145"/>
      <c r="AA125" s="145"/>
      <c r="AB125" s="145"/>
      <c r="AC125" s="130"/>
      <c r="AD125" s="130"/>
      <c r="AE125" s="133"/>
      <c r="AF125" s="133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5"/>
      <c r="BD125" s="78">
        <f t="shared" si="14"/>
        <v>0</v>
      </c>
    </row>
    <row r="126" spans="1:56" ht="13.15" customHeight="1">
      <c r="A126" s="398"/>
      <c r="B126" s="398"/>
      <c r="C126" s="128" t="s">
        <v>138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145"/>
      <c r="X126" s="145"/>
      <c r="Y126" s="145"/>
      <c r="Z126" s="145"/>
      <c r="AA126" s="145"/>
      <c r="AB126" s="145"/>
      <c r="AC126" s="130"/>
      <c r="AD126" s="130"/>
      <c r="AE126" s="133"/>
      <c r="AF126" s="133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5"/>
      <c r="BD126" s="78">
        <f t="shared" si="14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145"/>
      <c r="X127" s="145"/>
      <c r="Y127" s="145"/>
      <c r="Z127" s="145"/>
      <c r="AA127" s="145"/>
      <c r="AB127" s="145"/>
      <c r="AC127" s="130"/>
      <c r="AD127" s="130"/>
      <c r="AE127" s="133"/>
      <c r="AF127" s="133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5"/>
      <c r="BD127" s="78">
        <f t="shared" si="14"/>
        <v>0</v>
      </c>
    </row>
    <row r="128" spans="1:56" ht="13.15" customHeight="1">
      <c r="A128" s="326"/>
      <c r="B128" s="398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145"/>
      <c r="X128" s="145"/>
      <c r="Y128" s="145"/>
      <c r="Z128" s="145"/>
      <c r="AA128" s="145"/>
      <c r="AB128" s="145"/>
      <c r="AC128" s="130"/>
      <c r="AD128" s="130"/>
      <c r="AE128" s="133"/>
      <c r="AF128" s="133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5"/>
      <c r="BD128" s="78">
        <f t="shared" si="14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D131+D133+D135+D137+D139+D141</f>
        <v>0</v>
      </c>
      <c r="E129" s="160">
        <f t="shared" ref="E129:BC130" si="24">E131+E133+E135+E137+E139+E141</f>
        <v>0</v>
      </c>
      <c r="F129" s="160">
        <f t="shared" si="24"/>
        <v>0</v>
      </c>
      <c r="G129" s="160">
        <f t="shared" si="24"/>
        <v>0</v>
      </c>
      <c r="H129" s="160">
        <f t="shared" si="24"/>
        <v>0</v>
      </c>
      <c r="I129" s="160">
        <f t="shared" si="24"/>
        <v>0</v>
      </c>
      <c r="J129" s="160">
        <f t="shared" si="24"/>
        <v>0</v>
      </c>
      <c r="K129" s="160">
        <f t="shared" si="24"/>
        <v>0</v>
      </c>
      <c r="L129" s="160">
        <f t="shared" si="24"/>
        <v>0</v>
      </c>
      <c r="M129" s="160">
        <f t="shared" si="24"/>
        <v>0</v>
      </c>
      <c r="N129" s="160">
        <f t="shared" si="24"/>
        <v>0</v>
      </c>
      <c r="O129" s="160">
        <f t="shared" si="24"/>
        <v>0</v>
      </c>
      <c r="P129" s="160">
        <f t="shared" si="24"/>
        <v>0</v>
      </c>
      <c r="Q129" s="160">
        <f t="shared" si="24"/>
        <v>0</v>
      </c>
      <c r="R129" s="160">
        <f t="shared" si="24"/>
        <v>0</v>
      </c>
      <c r="S129" s="160">
        <f t="shared" si="24"/>
        <v>0</v>
      </c>
      <c r="T129" s="160">
        <f t="shared" si="24"/>
        <v>0</v>
      </c>
      <c r="U129" s="160">
        <f t="shared" si="24"/>
        <v>0</v>
      </c>
      <c r="V129" s="160">
        <f t="shared" si="24"/>
        <v>0</v>
      </c>
      <c r="W129" s="160">
        <f t="shared" si="24"/>
        <v>0</v>
      </c>
      <c r="X129" s="160">
        <f t="shared" si="24"/>
        <v>0</v>
      </c>
      <c r="Y129" s="160">
        <f t="shared" si="24"/>
        <v>0</v>
      </c>
      <c r="Z129" s="160">
        <f t="shared" si="24"/>
        <v>0</v>
      </c>
      <c r="AA129" s="160">
        <f t="shared" si="24"/>
        <v>0</v>
      </c>
      <c r="AB129" s="160">
        <f t="shared" si="24"/>
        <v>0</v>
      </c>
      <c r="AC129" s="160">
        <f t="shared" si="24"/>
        <v>0</v>
      </c>
      <c r="AD129" s="160">
        <f t="shared" si="24"/>
        <v>0</v>
      </c>
      <c r="AE129" s="160">
        <f t="shared" si="24"/>
        <v>0</v>
      </c>
      <c r="AF129" s="160">
        <f t="shared" si="24"/>
        <v>0</v>
      </c>
      <c r="AG129" s="160">
        <f t="shared" si="24"/>
        <v>0</v>
      </c>
      <c r="AH129" s="160">
        <f t="shared" si="24"/>
        <v>0</v>
      </c>
      <c r="AI129" s="160">
        <f t="shared" si="24"/>
        <v>0</v>
      </c>
      <c r="AJ129" s="160">
        <f t="shared" si="24"/>
        <v>0</v>
      </c>
      <c r="AK129" s="160">
        <f t="shared" si="24"/>
        <v>0</v>
      </c>
      <c r="AL129" s="160">
        <f t="shared" si="24"/>
        <v>0</v>
      </c>
      <c r="AM129" s="160">
        <f t="shared" si="24"/>
        <v>0</v>
      </c>
      <c r="AN129" s="160">
        <f t="shared" si="24"/>
        <v>0</v>
      </c>
      <c r="AO129" s="160">
        <f t="shared" si="24"/>
        <v>0</v>
      </c>
      <c r="AP129" s="160">
        <f t="shared" si="24"/>
        <v>0</v>
      </c>
      <c r="AQ129" s="160">
        <f t="shared" si="24"/>
        <v>0</v>
      </c>
      <c r="AR129" s="160">
        <f t="shared" si="24"/>
        <v>0</v>
      </c>
      <c r="AS129" s="160">
        <f t="shared" si="24"/>
        <v>0</v>
      </c>
      <c r="AT129" s="160">
        <f t="shared" si="24"/>
        <v>0</v>
      </c>
      <c r="AU129" s="160">
        <f t="shared" si="24"/>
        <v>0</v>
      </c>
      <c r="AV129" s="160">
        <f t="shared" si="24"/>
        <v>0</v>
      </c>
      <c r="AW129" s="160">
        <f t="shared" si="24"/>
        <v>0</v>
      </c>
      <c r="AX129" s="160">
        <f t="shared" si="24"/>
        <v>0</v>
      </c>
      <c r="AY129" s="160">
        <f t="shared" si="24"/>
        <v>0</v>
      </c>
      <c r="AZ129" s="160">
        <f t="shared" si="24"/>
        <v>0</v>
      </c>
      <c r="BA129" s="160">
        <f t="shared" si="24"/>
        <v>0</v>
      </c>
      <c r="BB129" s="160">
        <f t="shared" si="24"/>
        <v>0</v>
      </c>
      <c r="BC129" s="161">
        <f t="shared" si="24"/>
        <v>0</v>
      </c>
      <c r="BD129" s="78">
        <f t="shared" si="14"/>
        <v>0</v>
      </c>
    </row>
    <row r="130" spans="1:56" ht="13.15" customHeight="1">
      <c r="A130" s="373"/>
      <c r="B130" s="409"/>
      <c r="C130" s="159" t="s">
        <v>138</v>
      </c>
      <c r="D130" s="160">
        <f>D132+D134+D136+D138+D140+D142</f>
        <v>0</v>
      </c>
      <c r="E130" s="160">
        <f t="shared" si="24"/>
        <v>0</v>
      </c>
      <c r="F130" s="160">
        <f t="shared" si="24"/>
        <v>0</v>
      </c>
      <c r="G130" s="160">
        <f t="shared" si="24"/>
        <v>0</v>
      </c>
      <c r="H130" s="160">
        <f t="shared" si="24"/>
        <v>0</v>
      </c>
      <c r="I130" s="160">
        <f t="shared" si="24"/>
        <v>0</v>
      </c>
      <c r="J130" s="160">
        <f t="shared" si="24"/>
        <v>0</v>
      </c>
      <c r="K130" s="160">
        <f t="shared" si="24"/>
        <v>0</v>
      </c>
      <c r="L130" s="160">
        <f t="shared" si="24"/>
        <v>0</v>
      </c>
      <c r="M130" s="160">
        <f t="shared" si="24"/>
        <v>0</v>
      </c>
      <c r="N130" s="160">
        <f t="shared" si="24"/>
        <v>0</v>
      </c>
      <c r="O130" s="160">
        <f t="shared" si="24"/>
        <v>0</v>
      </c>
      <c r="P130" s="160">
        <f t="shared" si="24"/>
        <v>0</v>
      </c>
      <c r="Q130" s="160">
        <f t="shared" si="24"/>
        <v>0</v>
      </c>
      <c r="R130" s="160">
        <f t="shared" si="24"/>
        <v>0</v>
      </c>
      <c r="S130" s="160">
        <f t="shared" si="24"/>
        <v>0</v>
      </c>
      <c r="T130" s="160">
        <f t="shared" si="24"/>
        <v>0</v>
      </c>
      <c r="U130" s="160">
        <f t="shared" si="24"/>
        <v>0</v>
      </c>
      <c r="V130" s="160">
        <f t="shared" si="24"/>
        <v>0</v>
      </c>
      <c r="W130" s="160">
        <f t="shared" si="24"/>
        <v>0</v>
      </c>
      <c r="X130" s="160">
        <f t="shared" si="24"/>
        <v>0</v>
      </c>
      <c r="Y130" s="160">
        <f t="shared" si="24"/>
        <v>0</v>
      </c>
      <c r="Z130" s="160">
        <f t="shared" si="24"/>
        <v>0</v>
      </c>
      <c r="AA130" s="160">
        <f t="shared" si="24"/>
        <v>0</v>
      </c>
      <c r="AB130" s="160">
        <f t="shared" si="24"/>
        <v>0</v>
      </c>
      <c r="AC130" s="160">
        <f t="shared" si="24"/>
        <v>0</v>
      </c>
      <c r="AD130" s="160">
        <f t="shared" si="24"/>
        <v>0</v>
      </c>
      <c r="AE130" s="160">
        <f t="shared" si="24"/>
        <v>0</v>
      </c>
      <c r="AF130" s="160">
        <f t="shared" si="24"/>
        <v>0</v>
      </c>
      <c r="AG130" s="160">
        <f t="shared" si="24"/>
        <v>0</v>
      </c>
      <c r="AH130" s="160">
        <f t="shared" si="24"/>
        <v>0</v>
      </c>
      <c r="AI130" s="160">
        <f t="shared" si="24"/>
        <v>0</v>
      </c>
      <c r="AJ130" s="160">
        <f t="shared" si="24"/>
        <v>0</v>
      </c>
      <c r="AK130" s="160">
        <f t="shared" si="24"/>
        <v>0</v>
      </c>
      <c r="AL130" s="160">
        <f t="shared" si="24"/>
        <v>0</v>
      </c>
      <c r="AM130" s="160">
        <f t="shared" si="24"/>
        <v>0</v>
      </c>
      <c r="AN130" s="160">
        <f t="shared" si="24"/>
        <v>0</v>
      </c>
      <c r="AO130" s="160">
        <f t="shared" si="24"/>
        <v>0</v>
      </c>
      <c r="AP130" s="160">
        <f t="shared" si="24"/>
        <v>0</v>
      </c>
      <c r="AQ130" s="160">
        <f t="shared" si="24"/>
        <v>0</v>
      </c>
      <c r="AR130" s="160">
        <f t="shared" si="24"/>
        <v>0</v>
      </c>
      <c r="AS130" s="160">
        <f t="shared" si="24"/>
        <v>0</v>
      </c>
      <c r="AT130" s="160">
        <f t="shared" si="24"/>
        <v>0</v>
      </c>
      <c r="AU130" s="160">
        <f t="shared" si="24"/>
        <v>0</v>
      </c>
      <c r="AV130" s="160">
        <f t="shared" si="24"/>
        <v>0</v>
      </c>
      <c r="AW130" s="160">
        <f t="shared" si="24"/>
        <v>0</v>
      </c>
      <c r="AX130" s="160">
        <f t="shared" si="24"/>
        <v>0</v>
      </c>
      <c r="AY130" s="160">
        <f t="shared" si="24"/>
        <v>0</v>
      </c>
      <c r="AZ130" s="160">
        <f t="shared" si="24"/>
        <v>0</v>
      </c>
      <c r="BA130" s="160">
        <f t="shared" si="24"/>
        <v>0</v>
      </c>
      <c r="BB130" s="160">
        <f t="shared" si="24"/>
        <v>0</v>
      </c>
      <c r="BC130" s="161">
        <f t="shared" si="24"/>
        <v>0</v>
      </c>
      <c r="BD130" s="78">
        <f t="shared" si="14"/>
        <v>0</v>
      </c>
    </row>
    <row r="131" spans="1:56" ht="13.15" customHeight="1">
      <c r="A131" s="351" t="s">
        <v>106</v>
      </c>
      <c r="B131" s="351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145"/>
      <c r="X131" s="145"/>
      <c r="Y131" s="145"/>
      <c r="Z131" s="145"/>
      <c r="AA131" s="145"/>
      <c r="AB131" s="145"/>
      <c r="AC131" s="130"/>
      <c r="AD131" s="130"/>
      <c r="AE131" s="133"/>
      <c r="AF131" s="133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14"/>
        <v>0</v>
      </c>
    </row>
    <row r="132" spans="1:56" ht="13.15" customHeight="1">
      <c r="A132" s="373"/>
      <c r="B132" s="398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145"/>
      <c r="X132" s="145"/>
      <c r="Y132" s="145"/>
      <c r="Z132" s="145"/>
      <c r="AA132" s="145"/>
      <c r="AB132" s="145"/>
      <c r="AC132" s="130"/>
      <c r="AD132" s="130"/>
      <c r="AE132" s="133"/>
      <c r="AF132" s="133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14"/>
        <v>0</v>
      </c>
    </row>
    <row r="133" spans="1:56" ht="13.15" customHeight="1">
      <c r="A133" s="351" t="s">
        <v>108</v>
      </c>
      <c r="B133" s="351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145"/>
      <c r="X133" s="145"/>
      <c r="Y133" s="145"/>
      <c r="Z133" s="145"/>
      <c r="AA133" s="145"/>
      <c r="AB133" s="145"/>
      <c r="AC133" s="130"/>
      <c r="AD133" s="130"/>
      <c r="AE133" s="133"/>
      <c r="AF133" s="133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14"/>
        <v>0</v>
      </c>
    </row>
    <row r="134" spans="1:56" ht="13.15" customHeight="1">
      <c r="A134" s="373"/>
      <c r="B134" s="373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145"/>
      <c r="X134" s="145"/>
      <c r="Y134" s="145"/>
      <c r="Z134" s="145"/>
      <c r="AA134" s="145"/>
      <c r="AB134" s="145"/>
      <c r="AC134" s="130"/>
      <c r="AD134" s="130"/>
      <c r="AE134" s="133"/>
      <c r="AF134" s="133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14"/>
        <v>0</v>
      </c>
    </row>
    <row r="135" spans="1:56" ht="13.15" customHeight="1">
      <c r="A135" s="351" t="s">
        <v>110</v>
      </c>
      <c r="B135" s="351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145"/>
      <c r="X135" s="145"/>
      <c r="Y135" s="145"/>
      <c r="Z135" s="145"/>
      <c r="AA135" s="145"/>
      <c r="AB135" s="145"/>
      <c r="AC135" s="130"/>
      <c r="AD135" s="130"/>
      <c r="AE135" s="133"/>
      <c r="AF135" s="133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14"/>
        <v>0</v>
      </c>
    </row>
    <row r="136" spans="1:56" ht="13.15" customHeight="1">
      <c r="A136" s="373"/>
      <c r="B136" s="373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145"/>
      <c r="X136" s="145"/>
      <c r="Y136" s="145"/>
      <c r="Z136" s="145"/>
      <c r="AA136" s="145"/>
      <c r="AB136" s="145"/>
      <c r="AC136" s="130"/>
      <c r="AD136" s="130"/>
      <c r="AE136" s="133"/>
      <c r="AF136" s="133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14"/>
        <v>0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145"/>
      <c r="X137" s="145"/>
      <c r="Y137" s="145"/>
      <c r="Z137" s="145"/>
      <c r="AA137" s="145"/>
      <c r="AB137" s="145"/>
      <c r="AC137" s="130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14"/>
        <v>0</v>
      </c>
    </row>
    <row r="138" spans="1:56" ht="13.15" customHeight="1">
      <c r="A138" s="373"/>
      <c r="B138" s="373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145"/>
      <c r="X138" s="145"/>
      <c r="Y138" s="145"/>
      <c r="Z138" s="145"/>
      <c r="AA138" s="145"/>
      <c r="AB138" s="145"/>
      <c r="AC138" s="130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25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145"/>
      <c r="X139" s="145"/>
      <c r="Y139" s="145"/>
      <c r="Z139" s="145"/>
      <c r="AA139" s="145"/>
      <c r="AB139" s="145"/>
      <c r="AC139" s="130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25"/>
        <v>0</v>
      </c>
    </row>
    <row r="140" spans="1:56" ht="13.15" customHeight="1">
      <c r="A140" s="373"/>
      <c r="B140" s="373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145"/>
      <c r="X140" s="145"/>
      <c r="Y140" s="145"/>
      <c r="Z140" s="145"/>
      <c r="AA140" s="145"/>
      <c r="AB140" s="145"/>
      <c r="AC140" s="130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25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145"/>
      <c r="X141" s="145"/>
      <c r="Y141" s="145"/>
      <c r="Z141" s="145"/>
      <c r="AA141" s="145"/>
      <c r="AB141" s="145"/>
      <c r="AC141" s="130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25"/>
        <v>0</v>
      </c>
    </row>
    <row r="142" spans="1:56" ht="13.15" customHeight="1">
      <c r="A142" s="373"/>
      <c r="B142" s="373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145"/>
      <c r="X142" s="145"/>
      <c r="Y142" s="145"/>
      <c r="Z142" s="145"/>
      <c r="AA142" s="145"/>
      <c r="AB142" s="145"/>
      <c r="AC142" s="130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25"/>
        <v>0</v>
      </c>
    </row>
    <row r="143" spans="1:56" ht="13.15" customHeight="1">
      <c r="A143" s="388" t="s">
        <v>124</v>
      </c>
      <c r="B143" s="388"/>
      <c r="C143" s="154" t="s">
        <v>137</v>
      </c>
      <c r="D143" s="155">
        <f>D9+D21+D27</f>
        <v>0</v>
      </c>
      <c r="E143" s="155">
        <f t="shared" ref="E143:BC144" si="26">E9+E21+E27</f>
        <v>18</v>
      </c>
      <c r="F143" s="155">
        <f t="shared" si="26"/>
        <v>36</v>
      </c>
      <c r="G143" s="155">
        <f t="shared" si="26"/>
        <v>36</v>
      </c>
      <c r="H143" s="155">
        <f t="shared" si="26"/>
        <v>36</v>
      </c>
      <c r="I143" s="155">
        <f t="shared" si="26"/>
        <v>36</v>
      </c>
      <c r="J143" s="155">
        <f t="shared" si="26"/>
        <v>36</v>
      </c>
      <c r="K143" s="155">
        <f t="shared" si="26"/>
        <v>36</v>
      </c>
      <c r="L143" s="155">
        <f t="shared" si="26"/>
        <v>36</v>
      </c>
      <c r="M143" s="155">
        <f t="shared" si="26"/>
        <v>36</v>
      </c>
      <c r="N143" s="155">
        <f t="shared" si="26"/>
        <v>36</v>
      </c>
      <c r="O143" s="155">
        <f t="shared" si="26"/>
        <v>36</v>
      </c>
      <c r="P143" s="155">
        <f t="shared" si="26"/>
        <v>36</v>
      </c>
      <c r="Q143" s="155">
        <f t="shared" si="26"/>
        <v>36</v>
      </c>
      <c r="R143" s="155">
        <f t="shared" si="26"/>
        <v>36</v>
      </c>
      <c r="S143" s="155">
        <f t="shared" si="26"/>
        <v>36</v>
      </c>
      <c r="T143" s="155">
        <f t="shared" si="26"/>
        <v>36</v>
      </c>
      <c r="U143" s="155">
        <f t="shared" si="26"/>
        <v>36</v>
      </c>
      <c r="V143" s="155">
        <f t="shared" si="26"/>
        <v>36</v>
      </c>
      <c r="W143" s="155">
        <f t="shared" si="26"/>
        <v>0</v>
      </c>
      <c r="X143" s="155">
        <f t="shared" si="26"/>
        <v>0</v>
      </c>
      <c r="Y143" s="155">
        <f t="shared" si="26"/>
        <v>0</v>
      </c>
      <c r="Z143" s="155">
        <f t="shared" si="26"/>
        <v>0</v>
      </c>
      <c r="AA143" s="155">
        <f t="shared" si="26"/>
        <v>0</v>
      </c>
      <c r="AB143" s="155">
        <f t="shared" si="26"/>
        <v>0</v>
      </c>
      <c r="AC143" s="155">
        <f t="shared" si="26"/>
        <v>0</v>
      </c>
      <c r="AD143" s="155">
        <f t="shared" si="26"/>
        <v>0</v>
      </c>
      <c r="AE143" s="155">
        <f t="shared" si="26"/>
        <v>0</v>
      </c>
      <c r="AF143" s="155">
        <f t="shared" si="26"/>
        <v>0</v>
      </c>
      <c r="AG143" s="155">
        <f t="shared" si="26"/>
        <v>0</v>
      </c>
      <c r="AH143" s="155">
        <f t="shared" si="26"/>
        <v>0</v>
      </c>
      <c r="AI143" s="155">
        <f t="shared" si="26"/>
        <v>0</v>
      </c>
      <c r="AJ143" s="155">
        <f t="shared" si="26"/>
        <v>0</v>
      </c>
      <c r="AK143" s="155">
        <f t="shared" si="26"/>
        <v>0</v>
      </c>
      <c r="AL143" s="155">
        <f t="shared" si="26"/>
        <v>0</v>
      </c>
      <c r="AM143" s="155">
        <f t="shared" si="26"/>
        <v>0</v>
      </c>
      <c r="AN143" s="155">
        <f t="shared" si="26"/>
        <v>0</v>
      </c>
      <c r="AO143" s="155">
        <f t="shared" si="26"/>
        <v>0</v>
      </c>
      <c r="AP143" s="155">
        <f t="shared" si="26"/>
        <v>0</v>
      </c>
      <c r="AQ143" s="155">
        <f t="shared" si="26"/>
        <v>0</v>
      </c>
      <c r="AR143" s="155">
        <f t="shared" si="26"/>
        <v>0</v>
      </c>
      <c r="AS143" s="155">
        <f t="shared" si="26"/>
        <v>0</v>
      </c>
      <c r="AT143" s="155">
        <f t="shared" si="26"/>
        <v>0</v>
      </c>
      <c r="AU143" s="155">
        <f t="shared" si="26"/>
        <v>0</v>
      </c>
      <c r="AV143" s="155">
        <f t="shared" si="26"/>
        <v>0</v>
      </c>
      <c r="AW143" s="155">
        <f t="shared" si="26"/>
        <v>0</v>
      </c>
      <c r="AX143" s="155">
        <f t="shared" si="26"/>
        <v>0</v>
      </c>
      <c r="AY143" s="155">
        <f t="shared" si="26"/>
        <v>0</v>
      </c>
      <c r="AZ143" s="155">
        <f t="shared" si="26"/>
        <v>0</v>
      </c>
      <c r="BA143" s="155">
        <f t="shared" si="26"/>
        <v>0</v>
      </c>
      <c r="BB143" s="155">
        <f t="shared" si="26"/>
        <v>0</v>
      </c>
      <c r="BC143" s="156">
        <f t="shared" si="26"/>
        <v>0</v>
      </c>
      <c r="BD143" s="78">
        <f t="shared" si="25"/>
        <v>630</v>
      </c>
    </row>
    <row r="144" spans="1:56">
      <c r="A144" s="388"/>
      <c r="B144" s="388"/>
      <c r="C144" s="154" t="s">
        <v>138</v>
      </c>
      <c r="D144" s="155">
        <f>D10+D22+D28</f>
        <v>0</v>
      </c>
      <c r="E144" s="155">
        <f t="shared" si="26"/>
        <v>9</v>
      </c>
      <c r="F144" s="155">
        <f t="shared" si="26"/>
        <v>18</v>
      </c>
      <c r="G144" s="155">
        <f t="shared" si="26"/>
        <v>18</v>
      </c>
      <c r="H144" s="155">
        <f t="shared" si="26"/>
        <v>18</v>
      </c>
      <c r="I144" s="155">
        <f t="shared" si="26"/>
        <v>18</v>
      </c>
      <c r="J144" s="155">
        <f t="shared" si="26"/>
        <v>18</v>
      </c>
      <c r="K144" s="155">
        <f t="shared" si="26"/>
        <v>18</v>
      </c>
      <c r="L144" s="155">
        <f t="shared" si="26"/>
        <v>18</v>
      </c>
      <c r="M144" s="155">
        <f t="shared" si="26"/>
        <v>18</v>
      </c>
      <c r="N144" s="155">
        <f t="shared" si="26"/>
        <v>18</v>
      </c>
      <c r="O144" s="155">
        <f t="shared" si="26"/>
        <v>18</v>
      </c>
      <c r="P144" s="155">
        <f t="shared" si="26"/>
        <v>18</v>
      </c>
      <c r="Q144" s="155">
        <f t="shared" si="26"/>
        <v>18</v>
      </c>
      <c r="R144" s="155">
        <f t="shared" si="26"/>
        <v>18</v>
      </c>
      <c r="S144" s="155">
        <f t="shared" si="26"/>
        <v>18</v>
      </c>
      <c r="T144" s="155">
        <f t="shared" si="26"/>
        <v>18</v>
      </c>
      <c r="U144" s="155">
        <f t="shared" si="26"/>
        <v>18</v>
      </c>
      <c r="V144" s="155">
        <f t="shared" si="26"/>
        <v>18</v>
      </c>
      <c r="W144" s="155">
        <f t="shared" si="26"/>
        <v>0</v>
      </c>
      <c r="X144" s="155">
        <f t="shared" si="26"/>
        <v>0</v>
      </c>
      <c r="Y144" s="155">
        <f t="shared" si="26"/>
        <v>0</v>
      </c>
      <c r="Z144" s="155">
        <f t="shared" si="26"/>
        <v>0</v>
      </c>
      <c r="AA144" s="155">
        <f t="shared" si="26"/>
        <v>0</v>
      </c>
      <c r="AB144" s="155">
        <f t="shared" si="26"/>
        <v>0</v>
      </c>
      <c r="AC144" s="155">
        <f t="shared" si="26"/>
        <v>0</v>
      </c>
      <c r="AD144" s="155">
        <f t="shared" si="26"/>
        <v>0</v>
      </c>
      <c r="AE144" s="155">
        <f t="shared" si="26"/>
        <v>0</v>
      </c>
      <c r="AF144" s="155">
        <f t="shared" si="26"/>
        <v>0</v>
      </c>
      <c r="AG144" s="155">
        <f t="shared" si="26"/>
        <v>0</v>
      </c>
      <c r="AH144" s="155">
        <f t="shared" si="26"/>
        <v>0</v>
      </c>
      <c r="AI144" s="155">
        <f t="shared" si="26"/>
        <v>0</v>
      </c>
      <c r="AJ144" s="155">
        <f t="shared" si="26"/>
        <v>0</v>
      </c>
      <c r="AK144" s="155">
        <f t="shared" si="26"/>
        <v>0</v>
      </c>
      <c r="AL144" s="155">
        <f t="shared" si="26"/>
        <v>0</v>
      </c>
      <c r="AM144" s="155">
        <f t="shared" si="26"/>
        <v>0</v>
      </c>
      <c r="AN144" s="155">
        <f t="shared" si="26"/>
        <v>0</v>
      </c>
      <c r="AO144" s="155">
        <f t="shared" si="26"/>
        <v>0</v>
      </c>
      <c r="AP144" s="155">
        <f t="shared" si="26"/>
        <v>0</v>
      </c>
      <c r="AQ144" s="155">
        <f t="shared" si="26"/>
        <v>0</v>
      </c>
      <c r="AR144" s="155">
        <f t="shared" si="26"/>
        <v>0</v>
      </c>
      <c r="AS144" s="155">
        <f t="shared" si="26"/>
        <v>0</v>
      </c>
      <c r="AT144" s="155">
        <f t="shared" si="26"/>
        <v>0</v>
      </c>
      <c r="AU144" s="155">
        <f t="shared" si="26"/>
        <v>0</v>
      </c>
      <c r="AV144" s="155">
        <f t="shared" si="26"/>
        <v>0</v>
      </c>
      <c r="AW144" s="155">
        <f t="shared" si="26"/>
        <v>0</v>
      </c>
      <c r="AX144" s="155">
        <f t="shared" si="26"/>
        <v>0</v>
      </c>
      <c r="AY144" s="155">
        <f t="shared" si="26"/>
        <v>0</v>
      </c>
      <c r="AZ144" s="155">
        <f t="shared" si="26"/>
        <v>0</v>
      </c>
      <c r="BA144" s="155">
        <f t="shared" si="26"/>
        <v>0</v>
      </c>
      <c r="BB144" s="155">
        <f t="shared" si="26"/>
        <v>0</v>
      </c>
      <c r="BC144" s="156">
        <f t="shared" si="26"/>
        <v>0</v>
      </c>
      <c r="BD144" s="78">
        <f t="shared" si="25"/>
        <v>315</v>
      </c>
    </row>
    <row r="145" spans="1:56">
      <c r="A145" s="390" t="s">
        <v>125</v>
      </c>
      <c r="B145" s="390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145"/>
      <c r="X145" s="145"/>
      <c r="Y145" s="145"/>
      <c r="Z145" s="145"/>
      <c r="AA145" s="145"/>
      <c r="AB145" s="145"/>
      <c r="AC145" s="130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25"/>
        <v>0</v>
      </c>
    </row>
    <row r="146" spans="1:56">
      <c r="A146" s="461"/>
      <c r="B146" s="461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145"/>
      <c r="X146" s="145"/>
      <c r="Y146" s="145"/>
      <c r="Z146" s="145"/>
      <c r="AA146" s="145"/>
      <c r="AB146" s="145"/>
      <c r="AC146" s="130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25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27">E149+E151</f>
        <v>0</v>
      </c>
      <c r="F147" s="155">
        <f t="shared" si="27"/>
        <v>0</v>
      </c>
      <c r="G147" s="155">
        <f t="shared" si="27"/>
        <v>0</v>
      </c>
      <c r="H147" s="155">
        <f t="shared" si="27"/>
        <v>0</v>
      </c>
      <c r="I147" s="155">
        <f t="shared" si="27"/>
        <v>0</v>
      </c>
      <c r="J147" s="155">
        <f t="shared" si="27"/>
        <v>0</v>
      </c>
      <c r="K147" s="155">
        <f t="shared" si="27"/>
        <v>0</v>
      </c>
      <c r="L147" s="155">
        <f t="shared" si="27"/>
        <v>0</v>
      </c>
      <c r="M147" s="155">
        <f t="shared" si="27"/>
        <v>0</v>
      </c>
      <c r="N147" s="155">
        <f t="shared" si="27"/>
        <v>0</v>
      </c>
      <c r="O147" s="155">
        <f t="shared" si="27"/>
        <v>0</v>
      </c>
      <c r="P147" s="155">
        <f t="shared" si="27"/>
        <v>0</v>
      </c>
      <c r="Q147" s="155">
        <f t="shared" si="27"/>
        <v>0</v>
      </c>
      <c r="R147" s="155">
        <f t="shared" si="27"/>
        <v>0</v>
      </c>
      <c r="S147" s="155">
        <f t="shared" si="27"/>
        <v>0</v>
      </c>
      <c r="T147" s="155">
        <f t="shared" si="27"/>
        <v>0</v>
      </c>
      <c r="U147" s="155">
        <f t="shared" si="27"/>
        <v>0</v>
      </c>
      <c r="V147" s="155">
        <f t="shared" si="27"/>
        <v>0</v>
      </c>
      <c r="W147" s="155">
        <f t="shared" si="27"/>
        <v>0</v>
      </c>
      <c r="X147" s="155">
        <f t="shared" si="27"/>
        <v>0</v>
      </c>
      <c r="Y147" s="155">
        <f t="shared" si="27"/>
        <v>0</v>
      </c>
      <c r="Z147" s="155">
        <f t="shared" si="27"/>
        <v>0</v>
      </c>
      <c r="AA147" s="155">
        <f t="shared" si="27"/>
        <v>0</v>
      </c>
      <c r="AB147" s="155">
        <f t="shared" si="27"/>
        <v>0</v>
      </c>
      <c r="AC147" s="155">
        <f t="shared" si="27"/>
        <v>0</v>
      </c>
      <c r="AD147" s="155">
        <f t="shared" si="27"/>
        <v>0</v>
      </c>
      <c r="AE147" s="155">
        <f t="shared" si="27"/>
        <v>0</v>
      </c>
      <c r="AF147" s="155">
        <f t="shared" si="27"/>
        <v>0</v>
      </c>
      <c r="AG147" s="155">
        <f t="shared" si="27"/>
        <v>0</v>
      </c>
      <c r="AH147" s="155">
        <f t="shared" si="27"/>
        <v>0</v>
      </c>
      <c r="AI147" s="155">
        <f t="shared" si="27"/>
        <v>0</v>
      </c>
      <c r="AJ147" s="155">
        <f t="shared" si="27"/>
        <v>0</v>
      </c>
      <c r="AK147" s="155">
        <f t="shared" si="27"/>
        <v>0</v>
      </c>
      <c r="AL147" s="155">
        <f t="shared" si="27"/>
        <v>0</v>
      </c>
      <c r="AM147" s="155">
        <f t="shared" si="27"/>
        <v>0</v>
      </c>
      <c r="AN147" s="155">
        <f t="shared" si="27"/>
        <v>0</v>
      </c>
      <c r="AO147" s="155">
        <f t="shared" si="27"/>
        <v>0</v>
      </c>
      <c r="AP147" s="155">
        <f t="shared" si="27"/>
        <v>0</v>
      </c>
      <c r="AQ147" s="155">
        <f t="shared" si="27"/>
        <v>0</v>
      </c>
      <c r="AR147" s="155">
        <f t="shared" si="27"/>
        <v>0</v>
      </c>
      <c r="AS147" s="155">
        <f t="shared" si="27"/>
        <v>0</v>
      </c>
      <c r="AT147" s="155">
        <f t="shared" si="27"/>
        <v>0</v>
      </c>
      <c r="AU147" s="155">
        <f t="shared" si="27"/>
        <v>0</v>
      </c>
      <c r="AV147" s="155">
        <f t="shared" si="27"/>
        <v>0</v>
      </c>
      <c r="AW147" s="155">
        <f t="shared" si="27"/>
        <v>0</v>
      </c>
      <c r="AX147" s="155">
        <f t="shared" si="27"/>
        <v>0</v>
      </c>
      <c r="AY147" s="155">
        <f t="shared" si="27"/>
        <v>0</v>
      </c>
      <c r="AZ147" s="155">
        <f t="shared" si="27"/>
        <v>0</v>
      </c>
      <c r="BA147" s="155">
        <f t="shared" si="27"/>
        <v>0</v>
      </c>
      <c r="BB147" s="155">
        <f t="shared" si="27"/>
        <v>0</v>
      </c>
      <c r="BC147" s="156">
        <f t="shared" si="27"/>
        <v>0</v>
      </c>
      <c r="BD147" s="78">
        <f t="shared" si="25"/>
        <v>0</v>
      </c>
    </row>
    <row r="148" spans="1:56">
      <c r="A148" s="373"/>
      <c r="B148" s="408"/>
      <c r="C148" s="154" t="s">
        <v>138</v>
      </c>
      <c r="D148" s="155">
        <f>D150+D152</f>
        <v>0</v>
      </c>
      <c r="E148" s="155">
        <f t="shared" si="27"/>
        <v>0</v>
      </c>
      <c r="F148" s="155">
        <f t="shared" si="27"/>
        <v>0</v>
      </c>
      <c r="G148" s="155">
        <f t="shared" si="27"/>
        <v>0</v>
      </c>
      <c r="H148" s="155">
        <f t="shared" si="27"/>
        <v>0</v>
      </c>
      <c r="I148" s="155">
        <f t="shared" si="27"/>
        <v>0</v>
      </c>
      <c r="J148" s="155">
        <f t="shared" si="27"/>
        <v>0</v>
      </c>
      <c r="K148" s="155">
        <f t="shared" si="27"/>
        <v>0</v>
      </c>
      <c r="L148" s="155">
        <f t="shared" si="27"/>
        <v>0</v>
      </c>
      <c r="M148" s="155">
        <f t="shared" si="27"/>
        <v>0</v>
      </c>
      <c r="N148" s="155">
        <f t="shared" si="27"/>
        <v>0</v>
      </c>
      <c r="O148" s="155">
        <f t="shared" si="27"/>
        <v>0</v>
      </c>
      <c r="P148" s="155">
        <f t="shared" si="27"/>
        <v>0</v>
      </c>
      <c r="Q148" s="155">
        <f t="shared" si="27"/>
        <v>0</v>
      </c>
      <c r="R148" s="155">
        <f t="shared" si="27"/>
        <v>0</v>
      </c>
      <c r="S148" s="155">
        <f t="shared" si="27"/>
        <v>0</v>
      </c>
      <c r="T148" s="155">
        <f t="shared" si="27"/>
        <v>0</v>
      </c>
      <c r="U148" s="155">
        <f t="shared" si="27"/>
        <v>0</v>
      </c>
      <c r="V148" s="155">
        <f t="shared" si="27"/>
        <v>0</v>
      </c>
      <c r="W148" s="155">
        <f t="shared" si="27"/>
        <v>0</v>
      </c>
      <c r="X148" s="155">
        <f t="shared" si="27"/>
        <v>0</v>
      </c>
      <c r="Y148" s="155">
        <f t="shared" si="27"/>
        <v>0</v>
      </c>
      <c r="Z148" s="155">
        <f t="shared" si="27"/>
        <v>0</v>
      </c>
      <c r="AA148" s="155">
        <f t="shared" si="27"/>
        <v>0</v>
      </c>
      <c r="AB148" s="155">
        <f t="shared" si="27"/>
        <v>0</v>
      </c>
      <c r="AC148" s="155">
        <f t="shared" si="27"/>
        <v>0</v>
      </c>
      <c r="AD148" s="155">
        <f t="shared" si="27"/>
        <v>0</v>
      </c>
      <c r="AE148" s="155">
        <f t="shared" si="27"/>
        <v>0</v>
      </c>
      <c r="AF148" s="155">
        <f t="shared" si="27"/>
        <v>0</v>
      </c>
      <c r="AG148" s="155">
        <f t="shared" si="27"/>
        <v>0</v>
      </c>
      <c r="AH148" s="155">
        <f t="shared" si="27"/>
        <v>0</v>
      </c>
      <c r="AI148" s="155">
        <f t="shared" si="27"/>
        <v>0</v>
      </c>
      <c r="AJ148" s="155">
        <f t="shared" si="27"/>
        <v>0</v>
      </c>
      <c r="AK148" s="155">
        <f t="shared" si="27"/>
        <v>0</v>
      </c>
      <c r="AL148" s="155">
        <f t="shared" si="27"/>
        <v>0</v>
      </c>
      <c r="AM148" s="155">
        <f t="shared" si="27"/>
        <v>0</v>
      </c>
      <c r="AN148" s="155">
        <f t="shared" si="27"/>
        <v>0</v>
      </c>
      <c r="AO148" s="155">
        <f t="shared" si="27"/>
        <v>0</v>
      </c>
      <c r="AP148" s="155">
        <f t="shared" si="27"/>
        <v>0</v>
      </c>
      <c r="AQ148" s="155">
        <f t="shared" si="27"/>
        <v>0</v>
      </c>
      <c r="AR148" s="155">
        <f t="shared" si="27"/>
        <v>0</v>
      </c>
      <c r="AS148" s="155">
        <f t="shared" si="27"/>
        <v>0</v>
      </c>
      <c r="AT148" s="155">
        <f t="shared" si="27"/>
        <v>0</v>
      </c>
      <c r="AU148" s="155">
        <f t="shared" si="27"/>
        <v>0</v>
      </c>
      <c r="AV148" s="155">
        <f t="shared" si="27"/>
        <v>0</v>
      </c>
      <c r="AW148" s="155">
        <f t="shared" si="27"/>
        <v>0</v>
      </c>
      <c r="AX148" s="155">
        <f t="shared" si="27"/>
        <v>0</v>
      </c>
      <c r="AY148" s="155">
        <f t="shared" si="27"/>
        <v>0</v>
      </c>
      <c r="AZ148" s="155">
        <f t="shared" si="27"/>
        <v>0</v>
      </c>
      <c r="BA148" s="155">
        <f t="shared" si="27"/>
        <v>0</v>
      </c>
      <c r="BB148" s="155">
        <f t="shared" si="27"/>
        <v>0</v>
      </c>
      <c r="BC148" s="156">
        <f t="shared" si="27"/>
        <v>0</v>
      </c>
      <c r="BD148" s="78">
        <f t="shared" si="25"/>
        <v>0</v>
      </c>
    </row>
    <row r="149" spans="1:56">
      <c r="A149" s="378" t="s">
        <v>129</v>
      </c>
      <c r="B149" s="351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145"/>
      <c r="X149" s="145"/>
      <c r="Y149" s="145"/>
      <c r="Z149" s="145"/>
      <c r="AA149" s="145"/>
      <c r="AB149" s="145"/>
      <c r="AC149" s="130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25"/>
        <v>0</v>
      </c>
    </row>
    <row r="150" spans="1:56">
      <c r="A150" s="373"/>
      <c r="B150" s="398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145"/>
      <c r="X150" s="145"/>
      <c r="Y150" s="145"/>
      <c r="Z150" s="145"/>
      <c r="AA150" s="145"/>
      <c r="AB150" s="145"/>
      <c r="AC150" s="130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25"/>
        <v>0</v>
      </c>
    </row>
    <row r="151" spans="1:56">
      <c r="A151" s="378" t="s">
        <v>131</v>
      </c>
      <c r="B151" s="351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145"/>
      <c r="X151" s="145"/>
      <c r="Y151" s="145"/>
      <c r="Z151" s="145"/>
      <c r="AA151" s="145"/>
      <c r="AB151" s="145"/>
      <c r="AC151" s="130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25"/>
        <v>0</v>
      </c>
    </row>
    <row r="152" spans="1:56">
      <c r="A152" s="373"/>
      <c r="B152" s="398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145"/>
      <c r="X152" s="145"/>
      <c r="Y152" s="145"/>
      <c r="Z152" s="145"/>
      <c r="AA152" s="145"/>
      <c r="AB152" s="145"/>
      <c r="AC152" s="130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25"/>
        <v>0</v>
      </c>
    </row>
    <row r="153" spans="1:56">
      <c r="A153" s="413" t="s">
        <v>134</v>
      </c>
      <c r="B153" s="413"/>
      <c r="C153" s="414"/>
      <c r="D153" s="174">
        <f>D11+D13+D15+D17+D19+D23+D25+D31+D33+D35+D37+D39+D41+D43+D45+D47+D49+D51+D59+D61+D63+D65+D67+D71+D73+D75+D77+D79+D85+D87+D89+D91+D93+D95+D97+D99+D101+D103+D107+D109+D113+D115+D119+D121+D125+D127+D131+D133+D135+D137+D139+D141+D145+D149+D151</f>
        <v>0</v>
      </c>
      <c r="E153" s="174">
        <f t="shared" ref="E153:AF153" si="28">E11+E13+E15+E17+E19+E23+E25+E31+E33+E35+E37+E39+E41+E43+E45+E47+E49+E51+E59+E61+E63+E65+E67+E71+E73+E75+E77+E79+E85+E87+E89+E91+E93+E95+E97+E99+E101+E103+E107+E109+E113+E115+E119+E121+E125+E127+E131+E133+E135+E137+E139+E141+E145+E149+E151</f>
        <v>18</v>
      </c>
      <c r="F153" s="174">
        <f t="shared" si="28"/>
        <v>36</v>
      </c>
      <c r="G153" s="174">
        <f t="shared" si="28"/>
        <v>36</v>
      </c>
      <c r="H153" s="174">
        <f t="shared" si="28"/>
        <v>36</v>
      </c>
      <c r="I153" s="174">
        <f t="shared" si="28"/>
        <v>36</v>
      </c>
      <c r="J153" s="174">
        <f t="shared" si="28"/>
        <v>36</v>
      </c>
      <c r="K153" s="174">
        <f t="shared" si="28"/>
        <v>36</v>
      </c>
      <c r="L153" s="174">
        <f t="shared" si="28"/>
        <v>36</v>
      </c>
      <c r="M153" s="174">
        <f t="shared" si="28"/>
        <v>36</v>
      </c>
      <c r="N153" s="174">
        <f t="shared" si="28"/>
        <v>36</v>
      </c>
      <c r="O153" s="174">
        <f t="shared" si="28"/>
        <v>36</v>
      </c>
      <c r="P153" s="174">
        <f t="shared" si="28"/>
        <v>36</v>
      </c>
      <c r="Q153" s="174">
        <f t="shared" si="28"/>
        <v>36</v>
      </c>
      <c r="R153" s="174">
        <f t="shared" si="28"/>
        <v>36</v>
      </c>
      <c r="S153" s="174">
        <f t="shared" si="28"/>
        <v>36</v>
      </c>
      <c r="T153" s="174">
        <f t="shared" si="28"/>
        <v>36</v>
      </c>
      <c r="U153" s="174">
        <f t="shared" si="28"/>
        <v>36</v>
      </c>
      <c r="V153" s="174">
        <f t="shared" si="28"/>
        <v>36</v>
      </c>
      <c r="W153" s="174">
        <f t="shared" si="28"/>
        <v>0</v>
      </c>
      <c r="X153" s="174">
        <f t="shared" si="28"/>
        <v>0</v>
      </c>
      <c r="Y153" s="174">
        <f t="shared" si="28"/>
        <v>0</v>
      </c>
      <c r="Z153" s="174">
        <f t="shared" si="28"/>
        <v>0</v>
      </c>
      <c r="AA153" s="174">
        <f t="shared" si="28"/>
        <v>0</v>
      </c>
      <c r="AB153" s="174">
        <f t="shared" si="28"/>
        <v>0</v>
      </c>
      <c r="AC153" s="174">
        <f t="shared" si="28"/>
        <v>0</v>
      </c>
      <c r="AD153" s="174">
        <f t="shared" si="28"/>
        <v>0</v>
      </c>
      <c r="AE153" s="174">
        <f t="shared" si="28"/>
        <v>0</v>
      </c>
      <c r="AF153" s="174">
        <f t="shared" si="28"/>
        <v>0</v>
      </c>
      <c r="AG153" s="174">
        <f t="shared" ref="AG153:BC154" si="29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174">
        <f t="shared" si="29"/>
        <v>0</v>
      </c>
      <c r="AI153" s="174">
        <f t="shared" si="29"/>
        <v>0</v>
      </c>
      <c r="AJ153" s="174">
        <f t="shared" si="29"/>
        <v>0</v>
      </c>
      <c r="AK153" s="174">
        <f t="shared" si="29"/>
        <v>0</v>
      </c>
      <c r="AL153" s="174">
        <f t="shared" si="29"/>
        <v>0</v>
      </c>
      <c r="AM153" s="174">
        <f t="shared" si="29"/>
        <v>0</v>
      </c>
      <c r="AN153" s="174">
        <f t="shared" si="29"/>
        <v>0</v>
      </c>
      <c r="AO153" s="174">
        <f t="shared" si="29"/>
        <v>0</v>
      </c>
      <c r="AP153" s="174">
        <f t="shared" si="29"/>
        <v>0</v>
      </c>
      <c r="AQ153" s="174">
        <f t="shared" si="29"/>
        <v>0</v>
      </c>
      <c r="AR153" s="174">
        <f t="shared" si="29"/>
        <v>0</v>
      </c>
      <c r="AS153" s="174">
        <f t="shared" si="29"/>
        <v>0</v>
      </c>
      <c r="AT153" s="174">
        <f t="shared" si="29"/>
        <v>0</v>
      </c>
      <c r="AU153" s="174">
        <f t="shared" si="29"/>
        <v>0</v>
      </c>
      <c r="AV153" s="174">
        <f t="shared" si="29"/>
        <v>0</v>
      </c>
      <c r="AW153" s="174">
        <f t="shared" si="29"/>
        <v>0</v>
      </c>
      <c r="AX153" s="174">
        <f t="shared" si="29"/>
        <v>0</v>
      </c>
      <c r="AY153" s="174">
        <f t="shared" si="29"/>
        <v>0</v>
      </c>
      <c r="AZ153" s="174">
        <f t="shared" si="29"/>
        <v>0</v>
      </c>
      <c r="BA153" s="174">
        <f t="shared" si="29"/>
        <v>0</v>
      </c>
      <c r="BB153" s="174">
        <f t="shared" si="29"/>
        <v>0</v>
      </c>
      <c r="BC153" s="174">
        <f t="shared" si="29"/>
        <v>0</v>
      </c>
    </row>
    <row r="154" spans="1:56">
      <c r="A154" s="415" t="s">
        <v>135</v>
      </c>
      <c r="B154" s="415"/>
      <c r="C154" s="416"/>
      <c r="D154" s="175">
        <f>D12+D14+D16+D18+D20+D24+D26+D32+D34+D36+D38+D40+D42+D44+D46+D48+D50+D52+D60+D62+D64+D66+D68+D72+D74+D76+D78+D80+D86+D88+D90+D92+D94+D96+D98+D100+D102+D104+D108+D110+D114+D116+D120+D122+D126+D128+D132+D134+D136+D138+D140+D142+D146+D150+D152</f>
        <v>0</v>
      </c>
      <c r="E154" s="175">
        <f t="shared" ref="E154:AF154" si="30">E12+E14+E16+E18+E20+E24+E26+E32+E34+E36+E38+E40+E42+E44+E46+E48+E50+E52+E60+E62+E64+E66+E68+E72+E74+E76+E78+E80+E86+E88+E90+E92+E94+E96+E98+E100+E102+E104+E108+E110+E114+E116+E120+E122+E126+E128+E132+E134+E136+E138+E140+E142+E146+E150+E152</f>
        <v>9</v>
      </c>
      <c r="F154" s="175">
        <f t="shared" si="30"/>
        <v>18</v>
      </c>
      <c r="G154" s="175">
        <f t="shared" si="30"/>
        <v>18</v>
      </c>
      <c r="H154" s="175">
        <f t="shared" si="30"/>
        <v>18</v>
      </c>
      <c r="I154" s="175">
        <f t="shared" si="30"/>
        <v>18</v>
      </c>
      <c r="J154" s="175">
        <v>18</v>
      </c>
      <c r="K154" s="175">
        <f t="shared" si="30"/>
        <v>18</v>
      </c>
      <c r="L154" s="175">
        <f t="shared" si="30"/>
        <v>18</v>
      </c>
      <c r="M154" s="175">
        <f t="shared" si="30"/>
        <v>18</v>
      </c>
      <c r="N154" s="175">
        <f t="shared" si="30"/>
        <v>18</v>
      </c>
      <c r="O154" s="175">
        <f t="shared" si="30"/>
        <v>18</v>
      </c>
      <c r="P154" s="175">
        <f t="shared" si="30"/>
        <v>18</v>
      </c>
      <c r="Q154" s="175">
        <f t="shared" si="30"/>
        <v>18</v>
      </c>
      <c r="R154" s="175">
        <f t="shared" si="30"/>
        <v>18</v>
      </c>
      <c r="S154" s="175">
        <f t="shared" si="30"/>
        <v>18</v>
      </c>
      <c r="T154" s="175">
        <f t="shared" si="30"/>
        <v>18</v>
      </c>
      <c r="U154" s="175">
        <f t="shared" si="30"/>
        <v>18</v>
      </c>
      <c r="V154" s="175">
        <f t="shared" si="30"/>
        <v>18</v>
      </c>
      <c r="W154" s="175">
        <f t="shared" si="30"/>
        <v>0</v>
      </c>
      <c r="X154" s="175">
        <f t="shared" si="30"/>
        <v>0</v>
      </c>
      <c r="Y154" s="175">
        <f t="shared" si="30"/>
        <v>0</v>
      </c>
      <c r="Z154" s="175">
        <f t="shared" si="30"/>
        <v>0</v>
      </c>
      <c r="AA154" s="175">
        <f t="shared" si="30"/>
        <v>0</v>
      </c>
      <c r="AB154" s="175">
        <f t="shared" si="30"/>
        <v>0</v>
      </c>
      <c r="AC154" s="175">
        <f t="shared" si="30"/>
        <v>0</v>
      </c>
      <c r="AD154" s="175">
        <f t="shared" si="30"/>
        <v>0</v>
      </c>
      <c r="AE154" s="175">
        <f t="shared" si="30"/>
        <v>0</v>
      </c>
      <c r="AF154" s="175">
        <f t="shared" si="30"/>
        <v>0</v>
      </c>
      <c r="AG154" s="175">
        <f t="shared" si="29"/>
        <v>0</v>
      </c>
      <c r="AH154" s="175">
        <f t="shared" si="29"/>
        <v>0</v>
      </c>
      <c r="AI154" s="175">
        <f t="shared" si="29"/>
        <v>0</v>
      </c>
      <c r="AJ154" s="175">
        <f t="shared" si="29"/>
        <v>0</v>
      </c>
      <c r="AK154" s="175">
        <f t="shared" si="29"/>
        <v>0</v>
      </c>
      <c r="AL154" s="175">
        <f t="shared" si="29"/>
        <v>0</v>
      </c>
      <c r="AM154" s="175">
        <f t="shared" si="29"/>
        <v>0</v>
      </c>
      <c r="AN154" s="175">
        <f t="shared" si="29"/>
        <v>0</v>
      </c>
      <c r="AO154" s="175">
        <f t="shared" si="29"/>
        <v>0</v>
      </c>
      <c r="AP154" s="175">
        <f t="shared" si="29"/>
        <v>0</v>
      </c>
      <c r="AQ154" s="175">
        <f t="shared" si="29"/>
        <v>0</v>
      </c>
      <c r="AR154" s="175">
        <f t="shared" si="29"/>
        <v>0</v>
      </c>
      <c r="AS154" s="175">
        <f t="shared" si="29"/>
        <v>0</v>
      </c>
      <c r="AT154" s="175">
        <f t="shared" si="29"/>
        <v>0</v>
      </c>
      <c r="AU154" s="175">
        <f t="shared" si="29"/>
        <v>0</v>
      </c>
      <c r="AV154" s="175">
        <f t="shared" si="29"/>
        <v>0</v>
      </c>
      <c r="AW154" s="175">
        <f t="shared" si="29"/>
        <v>0</v>
      </c>
      <c r="AX154" s="175">
        <f t="shared" si="29"/>
        <v>0</v>
      </c>
      <c r="AY154" s="175">
        <f t="shared" si="29"/>
        <v>0</v>
      </c>
      <c r="AZ154" s="175">
        <f t="shared" si="29"/>
        <v>0</v>
      </c>
      <c r="BA154" s="175">
        <f t="shared" si="29"/>
        <v>0</v>
      </c>
      <c r="BB154" s="175">
        <f t="shared" si="29"/>
        <v>0</v>
      </c>
      <c r="BC154" s="175">
        <f t="shared" si="29"/>
        <v>0</v>
      </c>
    </row>
    <row r="155" spans="1:56">
      <c r="A155" s="417" t="s">
        <v>136</v>
      </c>
      <c r="B155" s="417"/>
      <c r="C155" s="418"/>
      <c r="D155" s="176">
        <f>D153+D154</f>
        <v>0</v>
      </c>
      <c r="E155" s="176">
        <f t="shared" ref="E155:BC155" si="31">E153+E154</f>
        <v>27</v>
      </c>
      <c r="F155" s="176">
        <f t="shared" si="31"/>
        <v>54</v>
      </c>
      <c r="G155" s="176">
        <f t="shared" si="31"/>
        <v>54</v>
      </c>
      <c r="H155" s="176">
        <f t="shared" si="31"/>
        <v>54</v>
      </c>
      <c r="I155" s="176">
        <f t="shared" si="31"/>
        <v>54</v>
      </c>
      <c r="J155" s="176">
        <f t="shared" si="31"/>
        <v>54</v>
      </c>
      <c r="K155" s="176">
        <f t="shared" si="31"/>
        <v>54</v>
      </c>
      <c r="L155" s="176">
        <f t="shared" si="31"/>
        <v>54</v>
      </c>
      <c r="M155" s="176">
        <f t="shared" si="31"/>
        <v>54</v>
      </c>
      <c r="N155" s="176">
        <f t="shared" si="31"/>
        <v>54</v>
      </c>
      <c r="O155" s="176">
        <f t="shared" si="31"/>
        <v>54</v>
      </c>
      <c r="P155" s="176">
        <f t="shared" si="31"/>
        <v>54</v>
      </c>
      <c r="Q155" s="176">
        <f t="shared" si="31"/>
        <v>54</v>
      </c>
      <c r="R155" s="176">
        <f t="shared" si="31"/>
        <v>54</v>
      </c>
      <c r="S155" s="176">
        <f t="shared" si="31"/>
        <v>54</v>
      </c>
      <c r="T155" s="176">
        <f t="shared" si="31"/>
        <v>54</v>
      </c>
      <c r="U155" s="176">
        <f t="shared" si="31"/>
        <v>54</v>
      </c>
      <c r="V155" s="176">
        <f t="shared" si="31"/>
        <v>54</v>
      </c>
      <c r="W155" s="176">
        <f t="shared" si="31"/>
        <v>0</v>
      </c>
      <c r="X155" s="176">
        <f t="shared" si="31"/>
        <v>0</v>
      </c>
      <c r="Y155" s="176">
        <f t="shared" si="31"/>
        <v>0</v>
      </c>
      <c r="Z155" s="176">
        <f t="shared" si="31"/>
        <v>0</v>
      </c>
      <c r="AA155" s="176">
        <f t="shared" si="31"/>
        <v>0</v>
      </c>
      <c r="AB155" s="176">
        <f t="shared" si="31"/>
        <v>0</v>
      </c>
      <c r="AC155" s="176">
        <f t="shared" si="31"/>
        <v>0</v>
      </c>
      <c r="AD155" s="176">
        <f t="shared" si="31"/>
        <v>0</v>
      </c>
      <c r="AE155" s="176">
        <f t="shared" si="31"/>
        <v>0</v>
      </c>
      <c r="AF155" s="176">
        <f t="shared" si="31"/>
        <v>0</v>
      </c>
      <c r="AG155" s="176">
        <f t="shared" si="31"/>
        <v>0</v>
      </c>
      <c r="AH155" s="176">
        <f t="shared" si="31"/>
        <v>0</v>
      </c>
      <c r="AI155" s="176">
        <f t="shared" si="31"/>
        <v>0</v>
      </c>
      <c r="AJ155" s="176">
        <f t="shared" si="31"/>
        <v>0</v>
      </c>
      <c r="AK155" s="176">
        <f t="shared" si="31"/>
        <v>0</v>
      </c>
      <c r="AL155" s="176">
        <f t="shared" si="31"/>
        <v>0</v>
      </c>
      <c r="AM155" s="176">
        <f t="shared" si="31"/>
        <v>0</v>
      </c>
      <c r="AN155" s="176">
        <f t="shared" si="31"/>
        <v>0</v>
      </c>
      <c r="AO155" s="176">
        <f t="shared" si="31"/>
        <v>0</v>
      </c>
      <c r="AP155" s="176">
        <f t="shared" si="31"/>
        <v>0</v>
      </c>
      <c r="AQ155" s="176">
        <f t="shared" si="31"/>
        <v>0</v>
      </c>
      <c r="AR155" s="176">
        <f t="shared" si="31"/>
        <v>0</v>
      </c>
      <c r="AS155" s="176">
        <f t="shared" si="31"/>
        <v>0</v>
      </c>
      <c r="AT155" s="176">
        <f t="shared" si="31"/>
        <v>0</v>
      </c>
      <c r="AU155" s="176">
        <f t="shared" si="31"/>
        <v>0</v>
      </c>
      <c r="AV155" s="176">
        <f t="shared" si="31"/>
        <v>0</v>
      </c>
      <c r="AW155" s="176">
        <f t="shared" si="31"/>
        <v>0</v>
      </c>
      <c r="AX155" s="176">
        <f t="shared" si="31"/>
        <v>0</v>
      </c>
      <c r="AY155" s="176">
        <f t="shared" si="31"/>
        <v>0</v>
      </c>
      <c r="AZ155" s="176">
        <f t="shared" si="31"/>
        <v>0</v>
      </c>
      <c r="BA155" s="176">
        <f t="shared" si="31"/>
        <v>0</v>
      </c>
      <c r="BB155" s="176">
        <f t="shared" si="31"/>
        <v>0</v>
      </c>
      <c r="BC155" s="176">
        <f t="shared" si="31"/>
        <v>0</v>
      </c>
    </row>
    <row r="158" spans="1:56">
      <c r="B158" s="164"/>
      <c r="C158" s="173" t="s">
        <v>145</v>
      </c>
      <c r="D158" s="173"/>
      <c r="E158" s="173"/>
      <c r="F158" s="173"/>
      <c r="G158" s="173"/>
      <c r="H158" s="173"/>
    </row>
    <row r="159" spans="1:56">
      <c r="C159" s="173"/>
      <c r="D159" s="173"/>
      <c r="E159" s="173"/>
      <c r="F159" s="173"/>
      <c r="G159" s="173"/>
      <c r="H159" s="173"/>
    </row>
    <row r="160" spans="1:56">
      <c r="B160" s="165"/>
      <c r="C160" s="412" t="s">
        <v>146</v>
      </c>
      <c r="D160" s="412"/>
      <c r="E160" s="412"/>
      <c r="F160" s="412"/>
      <c r="G160" s="412"/>
      <c r="H160" s="412"/>
    </row>
    <row r="161" spans="2:8">
      <c r="C161" s="173"/>
      <c r="D161" s="173"/>
      <c r="E161" s="173"/>
      <c r="F161" s="173"/>
      <c r="G161" s="173"/>
      <c r="H161" s="173"/>
    </row>
    <row r="162" spans="2:8">
      <c r="B162" s="166"/>
      <c r="C162" s="412" t="s">
        <v>147</v>
      </c>
      <c r="D162" s="412"/>
      <c r="E162" s="412"/>
      <c r="F162" s="412"/>
      <c r="G162" s="412"/>
      <c r="H162" s="173"/>
    </row>
  </sheetData>
  <mergeCells count="155">
    <mergeCell ref="A2:Z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51:A52"/>
    <mergeCell ref="B51:B52"/>
    <mergeCell ref="A41:A42"/>
    <mergeCell ref="B41:B42"/>
    <mergeCell ref="A43:A44"/>
    <mergeCell ref="B43:B44"/>
    <mergeCell ref="A45:A46"/>
    <mergeCell ref="B45:B46"/>
    <mergeCell ref="A59:A60"/>
    <mergeCell ref="B59:B60"/>
    <mergeCell ref="A23:A24"/>
    <mergeCell ref="B23:B24"/>
    <mergeCell ref="A25:A26"/>
    <mergeCell ref="B25:B26"/>
    <mergeCell ref="A27:A28"/>
    <mergeCell ref="B27:B28"/>
    <mergeCell ref="A47:A48"/>
    <mergeCell ref="B47:B48"/>
    <mergeCell ref="A49:A50"/>
    <mergeCell ref="B49:B50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Q3:Z3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BD162"/>
  <sheetViews>
    <sheetView workbookViewId="0">
      <selection activeCell="H156" sqref="H156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8.75">
      <c r="A2" s="451" t="s">
        <v>188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</row>
    <row r="3" spans="1:56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462" t="s">
        <v>192</v>
      </c>
      <c r="R3" s="462"/>
      <c r="S3" s="462"/>
      <c r="T3" s="462"/>
      <c r="U3" s="462"/>
      <c r="V3" s="462"/>
      <c r="W3" s="462"/>
      <c r="X3" s="462"/>
      <c r="Y3" s="462"/>
      <c r="Z3" s="462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</row>
    <row r="4" spans="1:56" ht="123.75" customHeight="1">
      <c r="A4" s="469" t="s">
        <v>139</v>
      </c>
      <c r="B4" s="469" t="s">
        <v>140</v>
      </c>
      <c r="C4" s="470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4"/>
    </row>
    <row r="5" spans="1:56">
      <c r="A5" s="469"/>
      <c r="B5" s="469"/>
      <c r="C5" s="470"/>
      <c r="D5" s="463" t="s">
        <v>143</v>
      </c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463"/>
      <c r="BA5" s="463"/>
      <c r="BB5" s="463"/>
      <c r="BC5" s="463"/>
      <c r="BD5" s="184"/>
    </row>
    <row r="6" spans="1:56">
      <c r="A6" s="469"/>
      <c r="B6" s="469"/>
      <c r="C6" s="470"/>
      <c r="D6" s="185">
        <v>36</v>
      </c>
      <c r="E6" s="185">
        <v>37</v>
      </c>
      <c r="F6" s="185">
        <v>38</v>
      </c>
      <c r="G6" s="185">
        <v>39</v>
      </c>
      <c r="H6" s="185">
        <v>40</v>
      </c>
      <c r="I6" s="185">
        <v>41</v>
      </c>
      <c r="J6" s="185">
        <v>42</v>
      </c>
      <c r="K6" s="185">
        <v>43</v>
      </c>
      <c r="L6" s="185">
        <v>44</v>
      </c>
      <c r="M6" s="185">
        <v>45</v>
      </c>
      <c r="N6" s="185">
        <v>46</v>
      </c>
      <c r="O6" s="185">
        <v>47</v>
      </c>
      <c r="P6" s="185">
        <v>48</v>
      </c>
      <c r="Q6" s="185">
        <v>49</v>
      </c>
      <c r="R6" s="185">
        <v>50</v>
      </c>
      <c r="S6" s="185">
        <v>51</v>
      </c>
      <c r="T6" s="185">
        <v>52</v>
      </c>
      <c r="U6" s="185">
        <v>1</v>
      </c>
      <c r="V6" s="185">
        <v>2</v>
      </c>
      <c r="W6" s="185">
        <v>3</v>
      </c>
      <c r="X6" s="185">
        <v>4</v>
      </c>
      <c r="Y6" s="185">
        <v>5</v>
      </c>
      <c r="Z6" s="185">
        <v>6</v>
      </c>
      <c r="AA6" s="185">
        <v>7</v>
      </c>
      <c r="AB6" s="185">
        <v>8</v>
      </c>
      <c r="AC6" s="185">
        <v>9</v>
      </c>
      <c r="AD6" s="185">
        <v>10</v>
      </c>
      <c r="AE6" s="185">
        <v>11</v>
      </c>
      <c r="AF6" s="185">
        <v>12</v>
      </c>
      <c r="AG6" s="185">
        <v>13</v>
      </c>
      <c r="AH6" s="185">
        <v>14</v>
      </c>
      <c r="AI6" s="185">
        <v>15</v>
      </c>
      <c r="AJ6" s="185">
        <v>16</v>
      </c>
      <c r="AK6" s="185">
        <v>17</v>
      </c>
      <c r="AL6" s="185">
        <v>18</v>
      </c>
      <c r="AM6" s="185">
        <v>19</v>
      </c>
      <c r="AN6" s="185">
        <v>20</v>
      </c>
      <c r="AO6" s="185">
        <v>21</v>
      </c>
      <c r="AP6" s="185">
        <v>22</v>
      </c>
      <c r="AQ6" s="185">
        <v>23</v>
      </c>
      <c r="AR6" s="185">
        <v>24</v>
      </c>
      <c r="AS6" s="185">
        <v>25</v>
      </c>
      <c r="AT6" s="185">
        <v>26</v>
      </c>
      <c r="AU6" s="185">
        <v>27</v>
      </c>
      <c r="AV6" s="185">
        <v>28</v>
      </c>
      <c r="AW6" s="185">
        <v>29</v>
      </c>
      <c r="AX6" s="185">
        <v>30</v>
      </c>
      <c r="AY6" s="185">
        <v>31</v>
      </c>
      <c r="AZ6" s="185">
        <v>32</v>
      </c>
      <c r="BA6" s="185">
        <v>33</v>
      </c>
      <c r="BB6" s="185">
        <v>34</v>
      </c>
      <c r="BC6" s="185">
        <v>35</v>
      </c>
      <c r="BD6" s="184"/>
    </row>
    <row r="7" spans="1:56">
      <c r="A7" s="469"/>
      <c r="B7" s="469"/>
      <c r="C7" s="470"/>
      <c r="D7" s="464" t="s">
        <v>142</v>
      </c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6"/>
      <c r="BD7" s="185" t="s">
        <v>133</v>
      </c>
    </row>
    <row r="8" spans="1:56" ht="15" customHeight="1">
      <c r="A8" s="185">
        <v>1</v>
      </c>
      <c r="B8" s="185">
        <v>2</v>
      </c>
      <c r="C8" s="470"/>
      <c r="D8" s="218">
        <v>1</v>
      </c>
      <c r="E8" s="218">
        <v>2</v>
      </c>
      <c r="F8" s="218">
        <v>3</v>
      </c>
      <c r="G8" s="218">
        <v>4</v>
      </c>
      <c r="H8" s="218">
        <v>5</v>
      </c>
      <c r="I8" s="218">
        <v>6</v>
      </c>
      <c r="J8" s="218">
        <v>7</v>
      </c>
      <c r="K8" s="218">
        <v>8</v>
      </c>
      <c r="L8" s="218">
        <v>9</v>
      </c>
      <c r="M8" s="218">
        <v>10</v>
      </c>
      <c r="N8" s="218">
        <v>11</v>
      </c>
      <c r="O8" s="218">
        <v>12</v>
      </c>
      <c r="P8" s="218">
        <v>13</v>
      </c>
      <c r="Q8" s="218">
        <v>14</v>
      </c>
      <c r="R8" s="218">
        <v>15</v>
      </c>
      <c r="S8" s="218">
        <v>16</v>
      </c>
      <c r="T8" s="218">
        <v>17</v>
      </c>
      <c r="U8" s="218">
        <v>18</v>
      </c>
      <c r="V8" s="218">
        <v>19</v>
      </c>
      <c r="W8" s="218">
        <v>20</v>
      </c>
      <c r="X8" s="218">
        <v>21</v>
      </c>
      <c r="Y8" s="218">
        <v>22</v>
      </c>
      <c r="Z8" s="218">
        <v>23</v>
      </c>
      <c r="AA8" s="218">
        <v>24</v>
      </c>
      <c r="AB8" s="218">
        <v>25</v>
      </c>
      <c r="AC8" s="218">
        <v>26</v>
      </c>
      <c r="AD8" s="218">
        <v>27</v>
      </c>
      <c r="AE8" s="218">
        <v>28</v>
      </c>
      <c r="AF8" s="218">
        <v>29</v>
      </c>
      <c r="AG8" s="218">
        <v>30</v>
      </c>
      <c r="AH8" s="218">
        <v>31</v>
      </c>
      <c r="AI8" s="218">
        <v>32</v>
      </c>
      <c r="AJ8" s="218">
        <v>33</v>
      </c>
      <c r="AK8" s="218">
        <v>34</v>
      </c>
      <c r="AL8" s="218">
        <v>35</v>
      </c>
      <c r="AM8" s="218">
        <v>36</v>
      </c>
      <c r="AN8" s="218">
        <v>37</v>
      </c>
      <c r="AO8" s="218">
        <v>38</v>
      </c>
      <c r="AP8" s="218">
        <v>39</v>
      </c>
      <c r="AQ8" s="218">
        <v>40</v>
      </c>
      <c r="AR8" s="218">
        <v>41</v>
      </c>
      <c r="AS8" s="218">
        <v>42</v>
      </c>
      <c r="AT8" s="218">
        <v>43</v>
      </c>
      <c r="AU8" s="218">
        <v>44</v>
      </c>
      <c r="AV8" s="218">
        <v>45</v>
      </c>
      <c r="AW8" s="218">
        <v>46</v>
      </c>
      <c r="AX8" s="218">
        <v>47</v>
      </c>
      <c r="AY8" s="218">
        <v>48</v>
      </c>
      <c r="AZ8" s="218">
        <v>49</v>
      </c>
      <c r="BA8" s="218">
        <v>50</v>
      </c>
      <c r="BB8" s="218">
        <v>51</v>
      </c>
      <c r="BC8" s="218">
        <v>52</v>
      </c>
      <c r="BD8" s="185"/>
    </row>
    <row r="9" spans="1:56" ht="13.15" customHeight="1">
      <c r="A9" s="341" t="s">
        <v>0</v>
      </c>
      <c r="B9" s="341" t="s">
        <v>1</v>
      </c>
      <c r="C9" s="212" t="s">
        <v>137</v>
      </c>
      <c r="D9" s="219">
        <f>D11+D13+D15+D17+D19</f>
        <v>0</v>
      </c>
      <c r="E9" s="219">
        <f t="shared" ref="E9:BC10" si="0">E11+E13+E15+E17+E19</f>
        <v>0</v>
      </c>
      <c r="F9" s="219">
        <f t="shared" si="0"/>
        <v>18</v>
      </c>
      <c r="G9" s="219">
        <f t="shared" si="0"/>
        <v>8</v>
      </c>
      <c r="H9" s="219">
        <f t="shared" si="0"/>
        <v>16</v>
      </c>
      <c r="I9" s="219">
        <f t="shared" si="0"/>
        <v>6</v>
      </c>
      <c r="J9" s="219">
        <f t="shared" si="0"/>
        <v>0</v>
      </c>
      <c r="K9" s="219">
        <f t="shared" si="0"/>
        <v>4</v>
      </c>
      <c r="L9" s="219">
        <f t="shared" si="0"/>
        <v>0</v>
      </c>
      <c r="M9" s="219">
        <f t="shared" si="0"/>
        <v>0</v>
      </c>
      <c r="N9" s="219">
        <f t="shared" si="0"/>
        <v>0</v>
      </c>
      <c r="O9" s="219">
        <f t="shared" si="0"/>
        <v>0</v>
      </c>
      <c r="P9" s="219">
        <f t="shared" si="0"/>
        <v>2</v>
      </c>
      <c r="Q9" s="219">
        <f t="shared" si="0"/>
        <v>2</v>
      </c>
      <c r="R9" s="219">
        <f t="shared" si="0"/>
        <v>0</v>
      </c>
      <c r="S9" s="219">
        <f t="shared" si="0"/>
        <v>0</v>
      </c>
      <c r="T9" s="219">
        <f t="shared" si="0"/>
        <v>0</v>
      </c>
      <c r="U9" s="219">
        <f t="shared" si="0"/>
        <v>6</v>
      </c>
      <c r="V9" s="219">
        <f t="shared" si="0"/>
        <v>8</v>
      </c>
      <c r="W9" s="219">
        <f t="shared" si="0"/>
        <v>0</v>
      </c>
      <c r="X9" s="219">
        <f t="shared" si="0"/>
        <v>0</v>
      </c>
      <c r="Y9" s="219">
        <f t="shared" si="0"/>
        <v>0</v>
      </c>
      <c r="Z9" s="219">
        <f t="shared" si="0"/>
        <v>0</v>
      </c>
      <c r="AA9" s="219">
        <f t="shared" si="0"/>
        <v>0</v>
      </c>
      <c r="AB9" s="219">
        <f t="shared" si="0"/>
        <v>0</v>
      </c>
      <c r="AC9" s="219">
        <f t="shared" si="0"/>
        <v>0</v>
      </c>
      <c r="AD9" s="219">
        <f t="shared" si="0"/>
        <v>0</v>
      </c>
      <c r="AE9" s="219">
        <f t="shared" si="0"/>
        <v>0</v>
      </c>
      <c r="AF9" s="219">
        <f t="shared" si="0"/>
        <v>0</v>
      </c>
      <c r="AG9" s="219">
        <f t="shared" si="0"/>
        <v>0</v>
      </c>
      <c r="AH9" s="219">
        <f t="shared" si="0"/>
        <v>0</v>
      </c>
      <c r="AI9" s="219">
        <f t="shared" si="0"/>
        <v>0</v>
      </c>
      <c r="AJ9" s="219">
        <f t="shared" si="0"/>
        <v>0</v>
      </c>
      <c r="AK9" s="219">
        <f t="shared" si="0"/>
        <v>0</v>
      </c>
      <c r="AL9" s="219">
        <f t="shared" si="0"/>
        <v>0</v>
      </c>
      <c r="AM9" s="219">
        <f t="shared" si="0"/>
        <v>0</v>
      </c>
      <c r="AN9" s="219">
        <f t="shared" si="0"/>
        <v>0</v>
      </c>
      <c r="AO9" s="219">
        <f t="shared" si="0"/>
        <v>0</v>
      </c>
      <c r="AP9" s="219">
        <f t="shared" si="0"/>
        <v>0</v>
      </c>
      <c r="AQ9" s="219">
        <f t="shared" si="0"/>
        <v>0</v>
      </c>
      <c r="AR9" s="219">
        <f t="shared" si="0"/>
        <v>0</v>
      </c>
      <c r="AS9" s="219">
        <f t="shared" si="0"/>
        <v>0</v>
      </c>
      <c r="AT9" s="219">
        <f t="shared" si="0"/>
        <v>0</v>
      </c>
      <c r="AU9" s="219">
        <f t="shared" si="0"/>
        <v>0</v>
      </c>
      <c r="AV9" s="219">
        <f t="shared" si="0"/>
        <v>0</v>
      </c>
      <c r="AW9" s="219">
        <f t="shared" si="0"/>
        <v>0</v>
      </c>
      <c r="AX9" s="219">
        <f t="shared" si="0"/>
        <v>0</v>
      </c>
      <c r="AY9" s="219">
        <f t="shared" si="0"/>
        <v>0</v>
      </c>
      <c r="AZ9" s="219">
        <f t="shared" si="0"/>
        <v>0</v>
      </c>
      <c r="BA9" s="219">
        <f t="shared" si="0"/>
        <v>0</v>
      </c>
      <c r="BB9" s="219">
        <f t="shared" si="0"/>
        <v>0</v>
      </c>
      <c r="BC9" s="220">
        <f t="shared" si="0"/>
        <v>0</v>
      </c>
      <c r="BD9" s="187">
        <f>SUM(D9:BC9)</f>
        <v>70</v>
      </c>
    </row>
    <row r="10" spans="1:56" ht="13.15" customHeight="1">
      <c r="A10" s="342"/>
      <c r="B10" s="342"/>
      <c r="C10" s="212" t="s">
        <v>138</v>
      </c>
      <c r="D10" s="219">
        <f>D12+D14+D16+D18+D20</f>
        <v>0</v>
      </c>
      <c r="E10" s="219">
        <f t="shared" si="0"/>
        <v>0</v>
      </c>
      <c r="F10" s="219">
        <f t="shared" si="0"/>
        <v>9</v>
      </c>
      <c r="G10" s="219">
        <f t="shared" si="0"/>
        <v>4</v>
      </c>
      <c r="H10" s="219">
        <f t="shared" si="0"/>
        <v>8</v>
      </c>
      <c r="I10" s="219">
        <f t="shared" si="0"/>
        <v>3</v>
      </c>
      <c r="J10" s="219">
        <f t="shared" si="0"/>
        <v>0</v>
      </c>
      <c r="K10" s="219">
        <f t="shared" si="0"/>
        <v>2</v>
      </c>
      <c r="L10" s="219">
        <f t="shared" si="0"/>
        <v>0</v>
      </c>
      <c r="M10" s="219">
        <f t="shared" si="0"/>
        <v>0</v>
      </c>
      <c r="N10" s="219">
        <f t="shared" si="0"/>
        <v>0</v>
      </c>
      <c r="O10" s="219">
        <f t="shared" si="0"/>
        <v>0</v>
      </c>
      <c r="P10" s="219">
        <f t="shared" si="0"/>
        <v>1</v>
      </c>
      <c r="Q10" s="219">
        <f t="shared" si="0"/>
        <v>1</v>
      </c>
      <c r="R10" s="219">
        <f t="shared" si="0"/>
        <v>0</v>
      </c>
      <c r="S10" s="219">
        <f t="shared" si="0"/>
        <v>0</v>
      </c>
      <c r="T10" s="219">
        <f t="shared" si="0"/>
        <v>0</v>
      </c>
      <c r="U10" s="219">
        <f t="shared" si="0"/>
        <v>3</v>
      </c>
      <c r="V10" s="219">
        <f t="shared" si="0"/>
        <v>4</v>
      </c>
      <c r="W10" s="219">
        <f t="shared" si="0"/>
        <v>0</v>
      </c>
      <c r="X10" s="219">
        <f t="shared" si="0"/>
        <v>0</v>
      </c>
      <c r="Y10" s="219">
        <f t="shared" si="0"/>
        <v>0</v>
      </c>
      <c r="Z10" s="219">
        <f t="shared" si="0"/>
        <v>0</v>
      </c>
      <c r="AA10" s="219">
        <f t="shared" si="0"/>
        <v>0</v>
      </c>
      <c r="AB10" s="219">
        <f t="shared" si="0"/>
        <v>0</v>
      </c>
      <c r="AC10" s="219">
        <f t="shared" si="0"/>
        <v>0</v>
      </c>
      <c r="AD10" s="219">
        <f t="shared" si="0"/>
        <v>0</v>
      </c>
      <c r="AE10" s="219">
        <f t="shared" si="0"/>
        <v>0</v>
      </c>
      <c r="AF10" s="219">
        <f t="shared" si="0"/>
        <v>0</v>
      </c>
      <c r="AG10" s="219">
        <f t="shared" si="0"/>
        <v>0</v>
      </c>
      <c r="AH10" s="219">
        <f t="shared" si="0"/>
        <v>0</v>
      </c>
      <c r="AI10" s="219">
        <f t="shared" si="0"/>
        <v>0</v>
      </c>
      <c r="AJ10" s="219">
        <f t="shared" si="0"/>
        <v>0</v>
      </c>
      <c r="AK10" s="219">
        <f t="shared" si="0"/>
        <v>0</v>
      </c>
      <c r="AL10" s="219">
        <f t="shared" si="0"/>
        <v>0</v>
      </c>
      <c r="AM10" s="219">
        <f t="shared" si="0"/>
        <v>0</v>
      </c>
      <c r="AN10" s="219">
        <f t="shared" si="0"/>
        <v>0</v>
      </c>
      <c r="AO10" s="219">
        <f t="shared" si="0"/>
        <v>0</v>
      </c>
      <c r="AP10" s="219">
        <f t="shared" si="0"/>
        <v>0</v>
      </c>
      <c r="AQ10" s="219">
        <f t="shared" si="0"/>
        <v>0</v>
      </c>
      <c r="AR10" s="219">
        <f t="shared" si="0"/>
        <v>0</v>
      </c>
      <c r="AS10" s="219">
        <f t="shared" si="0"/>
        <v>0</v>
      </c>
      <c r="AT10" s="219">
        <f t="shared" si="0"/>
        <v>0</v>
      </c>
      <c r="AU10" s="219">
        <f t="shared" si="0"/>
        <v>0</v>
      </c>
      <c r="AV10" s="219">
        <f t="shared" si="0"/>
        <v>0</v>
      </c>
      <c r="AW10" s="219">
        <f t="shared" si="0"/>
        <v>0</v>
      </c>
      <c r="AX10" s="219">
        <f t="shared" si="0"/>
        <v>0</v>
      </c>
      <c r="AY10" s="219">
        <f t="shared" si="0"/>
        <v>0</v>
      </c>
      <c r="AZ10" s="219">
        <f t="shared" si="0"/>
        <v>0</v>
      </c>
      <c r="BA10" s="219">
        <f t="shared" si="0"/>
        <v>0</v>
      </c>
      <c r="BB10" s="219">
        <f t="shared" si="0"/>
        <v>0</v>
      </c>
      <c r="BC10" s="220">
        <f t="shared" si="0"/>
        <v>0</v>
      </c>
      <c r="BD10" s="187">
        <f t="shared" ref="BD10:BD73" si="1">SUM(D10:BC10)</f>
        <v>35</v>
      </c>
    </row>
    <row r="11" spans="1:56" ht="13.15" customHeight="1">
      <c r="A11" s="351" t="s">
        <v>2</v>
      </c>
      <c r="B11" s="351" t="s">
        <v>3</v>
      </c>
      <c r="C11" s="213" t="s">
        <v>137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2"/>
      <c r="X11" s="222"/>
      <c r="Y11" s="222"/>
      <c r="Z11" s="222"/>
      <c r="AA11" s="222"/>
      <c r="AB11" s="222"/>
      <c r="AC11" s="223"/>
      <c r="AD11" s="223"/>
      <c r="AE11" s="224"/>
      <c r="AF11" s="224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6"/>
      <c r="BD11" s="187">
        <f t="shared" si="1"/>
        <v>0</v>
      </c>
    </row>
    <row r="12" spans="1:56" ht="13.15" customHeight="1">
      <c r="A12" s="398"/>
      <c r="B12" s="398"/>
      <c r="C12" s="213" t="s">
        <v>138</v>
      </c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2"/>
      <c r="X12" s="222"/>
      <c r="Y12" s="222"/>
      <c r="Z12" s="222"/>
      <c r="AA12" s="222"/>
      <c r="AB12" s="222"/>
      <c r="AC12" s="223"/>
      <c r="AD12" s="223"/>
      <c r="AE12" s="224"/>
      <c r="AF12" s="224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6"/>
      <c r="BD12" s="187">
        <f t="shared" si="1"/>
        <v>0</v>
      </c>
    </row>
    <row r="13" spans="1:56" ht="13.15" customHeight="1">
      <c r="A13" s="326" t="s">
        <v>4</v>
      </c>
      <c r="B13" s="326" t="s">
        <v>5</v>
      </c>
      <c r="C13" s="213" t="s">
        <v>137</v>
      </c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2"/>
      <c r="X13" s="222"/>
      <c r="Y13" s="222"/>
      <c r="Z13" s="222"/>
      <c r="AA13" s="222"/>
      <c r="AB13" s="222"/>
      <c r="AC13" s="223"/>
      <c r="AD13" s="223"/>
      <c r="AE13" s="224"/>
      <c r="AF13" s="224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6"/>
      <c r="BD13" s="187">
        <f t="shared" si="1"/>
        <v>0</v>
      </c>
    </row>
    <row r="14" spans="1:56" ht="13.15" customHeight="1">
      <c r="A14" s="468"/>
      <c r="B14" s="468"/>
      <c r="C14" s="213" t="s">
        <v>138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2"/>
      <c r="X14" s="222"/>
      <c r="Y14" s="222"/>
      <c r="Z14" s="222"/>
      <c r="AA14" s="222"/>
      <c r="AB14" s="222"/>
      <c r="AC14" s="223"/>
      <c r="AD14" s="223"/>
      <c r="AE14" s="224"/>
      <c r="AF14" s="224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6"/>
      <c r="BD14" s="187">
        <f t="shared" si="1"/>
        <v>0</v>
      </c>
    </row>
    <row r="15" spans="1:56" ht="13.15" customHeight="1">
      <c r="A15" s="332" t="s">
        <v>6</v>
      </c>
      <c r="B15" s="332" t="s">
        <v>7</v>
      </c>
      <c r="C15" s="214" t="s">
        <v>137</v>
      </c>
      <c r="D15" s="247"/>
      <c r="E15" s="247"/>
      <c r="F15" s="247">
        <v>9</v>
      </c>
      <c r="G15" s="247">
        <v>4</v>
      </c>
      <c r="H15" s="247">
        <v>6</v>
      </c>
      <c r="I15" s="247"/>
      <c r="J15" s="247"/>
      <c r="K15" s="247">
        <v>4</v>
      </c>
      <c r="L15" s="247"/>
      <c r="M15" s="247"/>
      <c r="N15" s="247"/>
      <c r="O15" s="247"/>
      <c r="P15" s="247"/>
      <c r="Q15" s="247"/>
      <c r="R15" s="247"/>
      <c r="S15" s="247"/>
      <c r="T15" s="247"/>
      <c r="U15" s="247">
        <v>6</v>
      </c>
      <c r="V15" s="247">
        <v>6</v>
      </c>
      <c r="W15" s="222"/>
      <c r="X15" s="222"/>
      <c r="Y15" s="222"/>
      <c r="Z15" s="222"/>
      <c r="AA15" s="222"/>
      <c r="AB15" s="222"/>
      <c r="AC15" s="223"/>
      <c r="AD15" s="223"/>
      <c r="AE15" s="224"/>
      <c r="AF15" s="224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8"/>
      <c r="BD15" s="187">
        <f t="shared" si="1"/>
        <v>35</v>
      </c>
    </row>
    <row r="16" spans="1:56" ht="13.15" customHeight="1">
      <c r="A16" s="467"/>
      <c r="B16" s="467"/>
      <c r="C16" s="214" t="s">
        <v>138</v>
      </c>
      <c r="D16" s="247"/>
      <c r="E16" s="247"/>
      <c r="F16" s="247">
        <v>4.5</v>
      </c>
      <c r="G16" s="247">
        <v>2</v>
      </c>
      <c r="H16" s="247">
        <v>3</v>
      </c>
      <c r="I16" s="247"/>
      <c r="J16" s="247"/>
      <c r="K16" s="247">
        <v>2</v>
      </c>
      <c r="L16" s="247"/>
      <c r="M16" s="247"/>
      <c r="N16" s="247"/>
      <c r="O16" s="247"/>
      <c r="P16" s="247"/>
      <c r="Q16" s="247"/>
      <c r="R16" s="247"/>
      <c r="S16" s="247"/>
      <c r="T16" s="247"/>
      <c r="U16" s="247">
        <v>3</v>
      </c>
      <c r="V16" s="247">
        <v>3</v>
      </c>
      <c r="W16" s="222"/>
      <c r="X16" s="222"/>
      <c r="Y16" s="222"/>
      <c r="Z16" s="222"/>
      <c r="AA16" s="222"/>
      <c r="AB16" s="222"/>
      <c r="AC16" s="223"/>
      <c r="AD16" s="223"/>
      <c r="AE16" s="224"/>
      <c r="AF16" s="224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8"/>
      <c r="BD16" s="187">
        <f t="shared" si="1"/>
        <v>17.5</v>
      </c>
    </row>
    <row r="17" spans="1:56" ht="13.15" customHeight="1">
      <c r="A17" s="332" t="s">
        <v>8</v>
      </c>
      <c r="B17" s="332" t="s">
        <v>9</v>
      </c>
      <c r="C17" s="214" t="s">
        <v>137</v>
      </c>
      <c r="D17" s="247"/>
      <c r="E17" s="247"/>
      <c r="F17" s="247">
        <v>9</v>
      </c>
      <c r="G17" s="247">
        <v>4</v>
      </c>
      <c r="H17" s="247">
        <v>10</v>
      </c>
      <c r="I17" s="247">
        <v>6</v>
      </c>
      <c r="J17" s="247"/>
      <c r="K17" s="247"/>
      <c r="L17" s="247"/>
      <c r="M17" s="247"/>
      <c r="N17" s="247"/>
      <c r="O17" s="247"/>
      <c r="P17" s="247">
        <v>2</v>
      </c>
      <c r="Q17" s="247">
        <v>2</v>
      </c>
      <c r="R17" s="247"/>
      <c r="S17" s="247"/>
      <c r="T17" s="247"/>
      <c r="U17" s="247"/>
      <c r="V17" s="247">
        <v>2</v>
      </c>
      <c r="W17" s="222"/>
      <c r="X17" s="222"/>
      <c r="Y17" s="222"/>
      <c r="Z17" s="222"/>
      <c r="AA17" s="222"/>
      <c r="AB17" s="222"/>
      <c r="AC17" s="223"/>
      <c r="AD17" s="223"/>
      <c r="AE17" s="224"/>
      <c r="AF17" s="224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8"/>
      <c r="BD17" s="187">
        <f t="shared" si="1"/>
        <v>35</v>
      </c>
    </row>
    <row r="18" spans="1:56" ht="13.15" customHeight="1">
      <c r="A18" s="467"/>
      <c r="B18" s="467"/>
      <c r="C18" s="214" t="s">
        <v>138</v>
      </c>
      <c r="D18" s="247"/>
      <c r="E18" s="247"/>
      <c r="F18" s="265">
        <v>4.5</v>
      </c>
      <c r="G18" s="247">
        <v>2</v>
      </c>
      <c r="H18" s="247">
        <v>5</v>
      </c>
      <c r="I18" s="247">
        <v>3</v>
      </c>
      <c r="J18" s="247"/>
      <c r="K18" s="247"/>
      <c r="L18" s="247"/>
      <c r="M18" s="247"/>
      <c r="N18" s="247"/>
      <c r="O18" s="247"/>
      <c r="P18" s="247">
        <v>1</v>
      </c>
      <c r="Q18" s="247">
        <v>1</v>
      </c>
      <c r="R18" s="247"/>
      <c r="S18" s="247"/>
      <c r="T18" s="247"/>
      <c r="U18" s="247"/>
      <c r="V18" s="247">
        <v>1</v>
      </c>
      <c r="W18" s="222"/>
      <c r="X18" s="222"/>
      <c r="Y18" s="222"/>
      <c r="Z18" s="222"/>
      <c r="AA18" s="222"/>
      <c r="AB18" s="222"/>
      <c r="AC18" s="223"/>
      <c r="AD18" s="223"/>
      <c r="AE18" s="224"/>
      <c r="AF18" s="224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8"/>
      <c r="BD18" s="187">
        <f t="shared" si="1"/>
        <v>17.5</v>
      </c>
    </row>
    <row r="19" spans="1:56" ht="13.15" customHeight="1">
      <c r="A19" s="326" t="s">
        <v>10</v>
      </c>
      <c r="B19" s="326" t="s">
        <v>11</v>
      </c>
      <c r="C19" s="213" t="s">
        <v>137</v>
      </c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2"/>
      <c r="X19" s="222"/>
      <c r="Y19" s="222"/>
      <c r="Z19" s="222"/>
      <c r="AA19" s="222"/>
      <c r="AB19" s="222"/>
      <c r="AC19" s="223"/>
      <c r="AD19" s="223"/>
      <c r="AE19" s="224"/>
      <c r="AF19" s="224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6"/>
      <c r="BD19" s="187">
        <f t="shared" si="1"/>
        <v>0</v>
      </c>
    </row>
    <row r="20" spans="1:56" ht="13.15" customHeight="1">
      <c r="A20" s="475"/>
      <c r="B20" s="475"/>
      <c r="C20" s="213" t="s">
        <v>138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30"/>
      <c r="X20" s="230"/>
      <c r="Y20" s="230"/>
      <c r="Z20" s="230"/>
      <c r="AA20" s="230"/>
      <c r="AB20" s="230"/>
      <c r="AC20" s="231"/>
      <c r="AD20" s="231"/>
      <c r="AE20" s="232"/>
      <c r="AF20" s="232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4"/>
      <c r="BD20" s="187">
        <f t="shared" si="1"/>
        <v>0</v>
      </c>
    </row>
    <row r="21" spans="1:56" ht="13.15" customHeight="1">
      <c r="A21" s="349" t="s">
        <v>12</v>
      </c>
      <c r="B21" s="349" t="s">
        <v>13</v>
      </c>
      <c r="C21" s="212" t="s">
        <v>137</v>
      </c>
      <c r="D21" s="219">
        <f>D23+D25</f>
        <v>0</v>
      </c>
      <c r="E21" s="219">
        <f t="shared" ref="E21:BC22" si="2">E23+E25</f>
        <v>0</v>
      </c>
      <c r="F21" s="219">
        <f t="shared" si="2"/>
        <v>0</v>
      </c>
      <c r="G21" s="219">
        <f t="shared" si="2"/>
        <v>0</v>
      </c>
      <c r="H21" s="219">
        <f t="shared" si="2"/>
        <v>0</v>
      </c>
      <c r="I21" s="219">
        <f t="shared" si="2"/>
        <v>0</v>
      </c>
      <c r="J21" s="219">
        <f t="shared" si="2"/>
        <v>0</v>
      </c>
      <c r="K21" s="219">
        <f t="shared" si="2"/>
        <v>0</v>
      </c>
      <c r="L21" s="219">
        <f t="shared" si="2"/>
        <v>0</v>
      </c>
      <c r="M21" s="219">
        <f t="shared" si="2"/>
        <v>0</v>
      </c>
      <c r="N21" s="219">
        <f t="shared" si="2"/>
        <v>0</v>
      </c>
      <c r="O21" s="219">
        <f t="shared" si="2"/>
        <v>0</v>
      </c>
      <c r="P21" s="219">
        <f t="shared" si="2"/>
        <v>0</v>
      </c>
      <c r="Q21" s="219">
        <f t="shared" si="2"/>
        <v>0</v>
      </c>
      <c r="R21" s="219">
        <f t="shared" si="2"/>
        <v>0</v>
      </c>
      <c r="S21" s="219">
        <f t="shared" si="2"/>
        <v>0</v>
      </c>
      <c r="T21" s="219">
        <f t="shared" si="2"/>
        <v>0</v>
      </c>
      <c r="U21" s="219">
        <f t="shared" si="2"/>
        <v>0</v>
      </c>
      <c r="V21" s="219">
        <f t="shared" si="2"/>
        <v>0</v>
      </c>
      <c r="W21" s="219">
        <f t="shared" si="2"/>
        <v>0</v>
      </c>
      <c r="X21" s="219">
        <f t="shared" si="2"/>
        <v>0</v>
      </c>
      <c r="Y21" s="219">
        <f t="shared" si="2"/>
        <v>0</v>
      </c>
      <c r="Z21" s="219">
        <f t="shared" si="2"/>
        <v>0</v>
      </c>
      <c r="AA21" s="219">
        <f t="shared" si="2"/>
        <v>0</v>
      </c>
      <c r="AB21" s="219">
        <f t="shared" si="2"/>
        <v>0</v>
      </c>
      <c r="AC21" s="219">
        <f t="shared" si="2"/>
        <v>0</v>
      </c>
      <c r="AD21" s="219">
        <f t="shared" si="2"/>
        <v>0</v>
      </c>
      <c r="AE21" s="219">
        <f t="shared" si="2"/>
        <v>0</v>
      </c>
      <c r="AF21" s="219">
        <f t="shared" si="2"/>
        <v>0</v>
      </c>
      <c r="AG21" s="219">
        <f t="shared" si="2"/>
        <v>0</v>
      </c>
      <c r="AH21" s="219">
        <f t="shared" si="2"/>
        <v>0</v>
      </c>
      <c r="AI21" s="219">
        <f t="shared" si="2"/>
        <v>0</v>
      </c>
      <c r="AJ21" s="219">
        <f t="shared" si="2"/>
        <v>0</v>
      </c>
      <c r="AK21" s="219">
        <f t="shared" si="2"/>
        <v>0</v>
      </c>
      <c r="AL21" s="219">
        <f t="shared" si="2"/>
        <v>0</v>
      </c>
      <c r="AM21" s="219">
        <f t="shared" si="2"/>
        <v>0</v>
      </c>
      <c r="AN21" s="219">
        <f t="shared" si="2"/>
        <v>0</v>
      </c>
      <c r="AO21" s="219">
        <f t="shared" si="2"/>
        <v>0</v>
      </c>
      <c r="AP21" s="219">
        <f t="shared" si="2"/>
        <v>0</v>
      </c>
      <c r="AQ21" s="219">
        <f t="shared" si="2"/>
        <v>0</v>
      </c>
      <c r="AR21" s="219">
        <f t="shared" si="2"/>
        <v>0</v>
      </c>
      <c r="AS21" s="219">
        <f t="shared" si="2"/>
        <v>0</v>
      </c>
      <c r="AT21" s="219">
        <f t="shared" si="2"/>
        <v>0</v>
      </c>
      <c r="AU21" s="219">
        <f t="shared" si="2"/>
        <v>0</v>
      </c>
      <c r="AV21" s="219">
        <f t="shared" si="2"/>
        <v>0</v>
      </c>
      <c r="AW21" s="219">
        <f t="shared" si="2"/>
        <v>0</v>
      </c>
      <c r="AX21" s="219">
        <f t="shared" si="2"/>
        <v>0</v>
      </c>
      <c r="AY21" s="219">
        <f t="shared" si="2"/>
        <v>0</v>
      </c>
      <c r="AZ21" s="219">
        <f t="shared" si="2"/>
        <v>0</v>
      </c>
      <c r="BA21" s="219">
        <f t="shared" si="2"/>
        <v>0</v>
      </c>
      <c r="BB21" s="219">
        <f t="shared" si="2"/>
        <v>0</v>
      </c>
      <c r="BC21" s="220">
        <f t="shared" si="2"/>
        <v>0</v>
      </c>
      <c r="BD21" s="187">
        <f t="shared" si="1"/>
        <v>0</v>
      </c>
    </row>
    <row r="22" spans="1:56" ht="13.15" customHeight="1">
      <c r="A22" s="476"/>
      <c r="B22" s="476"/>
      <c r="C22" s="212" t="s">
        <v>138</v>
      </c>
      <c r="D22" s="219">
        <f>D24+D26</f>
        <v>0</v>
      </c>
      <c r="E22" s="219">
        <f t="shared" si="2"/>
        <v>0</v>
      </c>
      <c r="F22" s="219">
        <f t="shared" si="2"/>
        <v>0</v>
      </c>
      <c r="G22" s="219">
        <f t="shared" si="2"/>
        <v>0</v>
      </c>
      <c r="H22" s="219">
        <f t="shared" si="2"/>
        <v>0</v>
      </c>
      <c r="I22" s="219">
        <f t="shared" si="2"/>
        <v>0</v>
      </c>
      <c r="J22" s="219">
        <f t="shared" si="2"/>
        <v>0</v>
      </c>
      <c r="K22" s="219">
        <f t="shared" si="2"/>
        <v>0</v>
      </c>
      <c r="L22" s="219">
        <f t="shared" si="2"/>
        <v>0</v>
      </c>
      <c r="M22" s="219">
        <f t="shared" si="2"/>
        <v>0</v>
      </c>
      <c r="N22" s="219">
        <f t="shared" si="2"/>
        <v>0</v>
      </c>
      <c r="O22" s="219">
        <f t="shared" si="2"/>
        <v>0</v>
      </c>
      <c r="P22" s="219">
        <f t="shared" si="2"/>
        <v>0</v>
      </c>
      <c r="Q22" s="219">
        <f t="shared" si="2"/>
        <v>0</v>
      </c>
      <c r="R22" s="219">
        <f t="shared" si="2"/>
        <v>0</v>
      </c>
      <c r="S22" s="219">
        <f t="shared" si="2"/>
        <v>0</v>
      </c>
      <c r="T22" s="219">
        <f t="shared" si="2"/>
        <v>0</v>
      </c>
      <c r="U22" s="219">
        <f t="shared" si="2"/>
        <v>0</v>
      </c>
      <c r="V22" s="219">
        <f t="shared" si="2"/>
        <v>0</v>
      </c>
      <c r="W22" s="219">
        <f t="shared" si="2"/>
        <v>0</v>
      </c>
      <c r="X22" s="219">
        <f t="shared" si="2"/>
        <v>0</v>
      </c>
      <c r="Y22" s="219">
        <f t="shared" si="2"/>
        <v>0</v>
      </c>
      <c r="Z22" s="219">
        <f t="shared" si="2"/>
        <v>0</v>
      </c>
      <c r="AA22" s="219">
        <f t="shared" si="2"/>
        <v>0</v>
      </c>
      <c r="AB22" s="219">
        <f t="shared" si="2"/>
        <v>0</v>
      </c>
      <c r="AC22" s="219">
        <f t="shared" si="2"/>
        <v>0</v>
      </c>
      <c r="AD22" s="219">
        <f t="shared" si="2"/>
        <v>0</v>
      </c>
      <c r="AE22" s="219">
        <f t="shared" si="2"/>
        <v>0</v>
      </c>
      <c r="AF22" s="219">
        <f t="shared" si="2"/>
        <v>0</v>
      </c>
      <c r="AG22" s="219">
        <f t="shared" si="2"/>
        <v>0</v>
      </c>
      <c r="AH22" s="219">
        <f t="shared" si="2"/>
        <v>0</v>
      </c>
      <c r="AI22" s="219">
        <f t="shared" si="2"/>
        <v>0</v>
      </c>
      <c r="AJ22" s="219">
        <f t="shared" si="2"/>
        <v>0</v>
      </c>
      <c r="AK22" s="219">
        <f t="shared" si="2"/>
        <v>0</v>
      </c>
      <c r="AL22" s="219">
        <f t="shared" si="2"/>
        <v>0</v>
      </c>
      <c r="AM22" s="219">
        <f t="shared" si="2"/>
        <v>0</v>
      </c>
      <c r="AN22" s="219">
        <f t="shared" si="2"/>
        <v>0</v>
      </c>
      <c r="AO22" s="219">
        <f t="shared" si="2"/>
        <v>0</v>
      </c>
      <c r="AP22" s="219">
        <f t="shared" si="2"/>
        <v>0</v>
      </c>
      <c r="AQ22" s="219">
        <f t="shared" si="2"/>
        <v>0</v>
      </c>
      <c r="AR22" s="219">
        <f t="shared" si="2"/>
        <v>0</v>
      </c>
      <c r="AS22" s="219">
        <f t="shared" si="2"/>
        <v>0</v>
      </c>
      <c r="AT22" s="219">
        <f t="shared" si="2"/>
        <v>0</v>
      </c>
      <c r="AU22" s="219">
        <f t="shared" si="2"/>
        <v>0</v>
      </c>
      <c r="AV22" s="219">
        <f t="shared" si="2"/>
        <v>0</v>
      </c>
      <c r="AW22" s="219">
        <f t="shared" si="2"/>
        <v>0</v>
      </c>
      <c r="AX22" s="219">
        <f t="shared" si="2"/>
        <v>0</v>
      </c>
      <c r="AY22" s="219">
        <f t="shared" si="2"/>
        <v>0</v>
      </c>
      <c r="AZ22" s="219">
        <f t="shared" si="2"/>
        <v>0</v>
      </c>
      <c r="BA22" s="219">
        <f t="shared" si="2"/>
        <v>0</v>
      </c>
      <c r="BB22" s="219">
        <f t="shared" si="2"/>
        <v>0</v>
      </c>
      <c r="BC22" s="220">
        <f t="shared" si="2"/>
        <v>0</v>
      </c>
      <c r="BD22" s="187">
        <f t="shared" si="1"/>
        <v>0</v>
      </c>
    </row>
    <row r="23" spans="1:56" ht="13.15" customHeight="1">
      <c r="A23" s="326" t="s">
        <v>14</v>
      </c>
      <c r="B23" s="326" t="s">
        <v>15</v>
      </c>
      <c r="C23" s="213" t="s">
        <v>137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2"/>
      <c r="X23" s="222"/>
      <c r="Y23" s="222"/>
      <c r="Z23" s="222"/>
      <c r="AA23" s="222"/>
      <c r="AB23" s="222"/>
      <c r="AC23" s="235"/>
      <c r="AD23" s="235"/>
      <c r="AE23" s="224"/>
      <c r="AF23" s="224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7"/>
      <c r="BD23" s="187">
        <f t="shared" si="1"/>
        <v>0</v>
      </c>
    </row>
    <row r="24" spans="1:56" ht="13.15" customHeight="1">
      <c r="A24" s="471"/>
      <c r="B24" s="471"/>
      <c r="C24" s="213" t="s">
        <v>138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2"/>
      <c r="X24" s="222"/>
      <c r="Y24" s="222"/>
      <c r="Z24" s="222"/>
      <c r="AA24" s="222"/>
      <c r="AB24" s="222"/>
      <c r="AC24" s="235"/>
      <c r="AD24" s="235"/>
      <c r="AE24" s="224"/>
      <c r="AF24" s="224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7"/>
      <c r="BD24" s="187">
        <f t="shared" si="1"/>
        <v>0</v>
      </c>
    </row>
    <row r="25" spans="1:56" ht="13.15" customHeight="1">
      <c r="A25" s="326" t="s">
        <v>16</v>
      </c>
      <c r="B25" s="326" t="s">
        <v>17</v>
      </c>
      <c r="C25" s="213" t="s">
        <v>137</v>
      </c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2"/>
      <c r="X25" s="222"/>
      <c r="Y25" s="222"/>
      <c r="Z25" s="222"/>
      <c r="AA25" s="222"/>
      <c r="AB25" s="222"/>
      <c r="AC25" s="235"/>
      <c r="AD25" s="235"/>
      <c r="AE25" s="224"/>
      <c r="AF25" s="224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7"/>
      <c r="BD25" s="187">
        <f t="shared" si="1"/>
        <v>0</v>
      </c>
    </row>
    <row r="26" spans="1:56" ht="13.15" customHeight="1">
      <c r="A26" s="472"/>
      <c r="B26" s="472"/>
      <c r="C26" s="213" t="s">
        <v>138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30"/>
      <c r="X26" s="230"/>
      <c r="Y26" s="230"/>
      <c r="Z26" s="230"/>
      <c r="AA26" s="230"/>
      <c r="AB26" s="230"/>
      <c r="AC26" s="238"/>
      <c r="AD26" s="238"/>
      <c r="AE26" s="232"/>
      <c r="AF26" s="232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40"/>
      <c r="BD26" s="187">
        <f t="shared" si="1"/>
        <v>0</v>
      </c>
    </row>
    <row r="27" spans="1:56" ht="13.15" customHeight="1">
      <c r="A27" s="341" t="s">
        <v>18</v>
      </c>
      <c r="B27" s="341" t="s">
        <v>19</v>
      </c>
      <c r="C27" s="212" t="s">
        <v>137</v>
      </c>
      <c r="D27" s="241">
        <f>D29+D53</f>
        <v>0</v>
      </c>
      <c r="E27" s="241">
        <f t="shared" ref="E27:BC28" si="3">E29+E53</f>
        <v>18</v>
      </c>
      <c r="F27" s="241">
        <f t="shared" si="3"/>
        <v>18</v>
      </c>
      <c r="G27" s="241">
        <f t="shared" si="3"/>
        <v>28</v>
      </c>
      <c r="H27" s="241">
        <f t="shared" si="3"/>
        <v>20</v>
      </c>
      <c r="I27" s="241">
        <f t="shared" si="3"/>
        <v>30</v>
      </c>
      <c r="J27" s="241">
        <f t="shared" si="3"/>
        <v>36</v>
      </c>
      <c r="K27" s="241">
        <f t="shared" si="3"/>
        <v>32</v>
      </c>
      <c r="L27" s="241">
        <f t="shared" si="3"/>
        <v>36</v>
      </c>
      <c r="M27" s="241">
        <f t="shared" si="3"/>
        <v>36</v>
      </c>
      <c r="N27" s="241">
        <f t="shared" si="3"/>
        <v>36</v>
      </c>
      <c r="O27" s="241">
        <f t="shared" si="3"/>
        <v>36</v>
      </c>
      <c r="P27" s="241">
        <f t="shared" si="3"/>
        <v>34</v>
      </c>
      <c r="Q27" s="241">
        <f t="shared" si="3"/>
        <v>34</v>
      </c>
      <c r="R27" s="241">
        <f t="shared" si="3"/>
        <v>36</v>
      </c>
      <c r="S27" s="241">
        <f t="shared" si="3"/>
        <v>36</v>
      </c>
      <c r="T27" s="241">
        <f t="shared" si="3"/>
        <v>36</v>
      </c>
      <c r="U27" s="241">
        <f t="shared" si="3"/>
        <v>30</v>
      </c>
      <c r="V27" s="241">
        <f t="shared" si="3"/>
        <v>28</v>
      </c>
      <c r="W27" s="241">
        <f t="shared" si="3"/>
        <v>0</v>
      </c>
      <c r="X27" s="241">
        <f t="shared" si="3"/>
        <v>0</v>
      </c>
      <c r="Y27" s="241">
        <f t="shared" si="3"/>
        <v>0</v>
      </c>
      <c r="Z27" s="241">
        <f t="shared" si="3"/>
        <v>0</v>
      </c>
      <c r="AA27" s="241">
        <f t="shared" si="3"/>
        <v>0</v>
      </c>
      <c r="AB27" s="241">
        <f t="shared" si="3"/>
        <v>0</v>
      </c>
      <c r="AC27" s="241">
        <f t="shared" si="3"/>
        <v>0</v>
      </c>
      <c r="AD27" s="241">
        <f t="shared" si="3"/>
        <v>0</v>
      </c>
      <c r="AE27" s="241">
        <f t="shared" si="3"/>
        <v>0</v>
      </c>
      <c r="AF27" s="241">
        <f t="shared" si="3"/>
        <v>0</v>
      </c>
      <c r="AG27" s="241">
        <f t="shared" si="3"/>
        <v>0</v>
      </c>
      <c r="AH27" s="241">
        <f t="shared" si="3"/>
        <v>0</v>
      </c>
      <c r="AI27" s="241">
        <f t="shared" si="3"/>
        <v>0</v>
      </c>
      <c r="AJ27" s="241">
        <f t="shared" si="3"/>
        <v>0</v>
      </c>
      <c r="AK27" s="241">
        <f t="shared" si="3"/>
        <v>0</v>
      </c>
      <c r="AL27" s="241">
        <f t="shared" si="3"/>
        <v>0</v>
      </c>
      <c r="AM27" s="241">
        <f t="shared" si="3"/>
        <v>0</v>
      </c>
      <c r="AN27" s="241">
        <f t="shared" si="3"/>
        <v>0</v>
      </c>
      <c r="AO27" s="241">
        <f t="shared" si="3"/>
        <v>0</v>
      </c>
      <c r="AP27" s="241">
        <f t="shared" si="3"/>
        <v>0</v>
      </c>
      <c r="AQ27" s="241">
        <f t="shared" si="3"/>
        <v>0</v>
      </c>
      <c r="AR27" s="241">
        <f t="shared" si="3"/>
        <v>0</v>
      </c>
      <c r="AS27" s="241">
        <f t="shared" si="3"/>
        <v>0</v>
      </c>
      <c r="AT27" s="241">
        <f t="shared" si="3"/>
        <v>0</v>
      </c>
      <c r="AU27" s="241">
        <f t="shared" si="3"/>
        <v>0</v>
      </c>
      <c r="AV27" s="241">
        <f t="shared" si="3"/>
        <v>0</v>
      </c>
      <c r="AW27" s="241">
        <f t="shared" si="3"/>
        <v>0</v>
      </c>
      <c r="AX27" s="241">
        <f t="shared" si="3"/>
        <v>0</v>
      </c>
      <c r="AY27" s="241">
        <f t="shared" si="3"/>
        <v>0</v>
      </c>
      <c r="AZ27" s="241">
        <f t="shared" si="3"/>
        <v>0</v>
      </c>
      <c r="BA27" s="241">
        <f t="shared" si="3"/>
        <v>0</v>
      </c>
      <c r="BB27" s="241">
        <f t="shared" si="3"/>
        <v>0</v>
      </c>
      <c r="BC27" s="242">
        <f t="shared" si="3"/>
        <v>0</v>
      </c>
      <c r="BD27" s="187">
        <f t="shared" si="1"/>
        <v>560</v>
      </c>
    </row>
    <row r="28" spans="1:56" ht="13.15" customHeight="1">
      <c r="A28" s="473"/>
      <c r="B28" s="473"/>
      <c r="C28" s="212" t="s">
        <v>138</v>
      </c>
      <c r="D28" s="219">
        <f>D30+D54</f>
        <v>0</v>
      </c>
      <c r="E28" s="219">
        <f t="shared" si="3"/>
        <v>9</v>
      </c>
      <c r="F28" s="219">
        <f t="shared" si="3"/>
        <v>9</v>
      </c>
      <c r="G28" s="219">
        <f t="shared" si="3"/>
        <v>14</v>
      </c>
      <c r="H28" s="219">
        <f t="shared" si="3"/>
        <v>10</v>
      </c>
      <c r="I28" s="219">
        <f t="shared" si="3"/>
        <v>15</v>
      </c>
      <c r="J28" s="219">
        <f t="shared" si="3"/>
        <v>18</v>
      </c>
      <c r="K28" s="219">
        <f t="shared" si="3"/>
        <v>16</v>
      </c>
      <c r="L28" s="219">
        <f t="shared" si="3"/>
        <v>18</v>
      </c>
      <c r="M28" s="219">
        <f t="shared" si="3"/>
        <v>18</v>
      </c>
      <c r="N28" s="219">
        <f t="shared" si="3"/>
        <v>18</v>
      </c>
      <c r="O28" s="219">
        <f t="shared" si="3"/>
        <v>18</v>
      </c>
      <c r="P28" s="219">
        <f t="shared" si="3"/>
        <v>17</v>
      </c>
      <c r="Q28" s="219">
        <f t="shared" si="3"/>
        <v>17</v>
      </c>
      <c r="R28" s="219">
        <f t="shared" si="3"/>
        <v>18</v>
      </c>
      <c r="S28" s="219">
        <f t="shared" si="3"/>
        <v>18</v>
      </c>
      <c r="T28" s="219">
        <v>18</v>
      </c>
      <c r="U28" s="219">
        <v>15</v>
      </c>
      <c r="V28" s="219">
        <v>14</v>
      </c>
      <c r="W28" s="219">
        <f t="shared" si="3"/>
        <v>0</v>
      </c>
      <c r="X28" s="219">
        <f t="shared" si="3"/>
        <v>0</v>
      </c>
      <c r="Y28" s="219">
        <f t="shared" si="3"/>
        <v>0</v>
      </c>
      <c r="Z28" s="219">
        <f t="shared" si="3"/>
        <v>0</v>
      </c>
      <c r="AA28" s="219">
        <f t="shared" si="3"/>
        <v>0</v>
      </c>
      <c r="AB28" s="219">
        <f t="shared" si="3"/>
        <v>0</v>
      </c>
      <c r="AC28" s="219">
        <f t="shared" si="3"/>
        <v>0</v>
      </c>
      <c r="AD28" s="219">
        <f t="shared" si="3"/>
        <v>0</v>
      </c>
      <c r="AE28" s="219">
        <f t="shared" si="3"/>
        <v>0</v>
      </c>
      <c r="AF28" s="219">
        <f t="shared" si="3"/>
        <v>0</v>
      </c>
      <c r="AG28" s="219">
        <f t="shared" si="3"/>
        <v>0</v>
      </c>
      <c r="AH28" s="219">
        <f t="shared" si="3"/>
        <v>0</v>
      </c>
      <c r="AI28" s="219">
        <f t="shared" si="3"/>
        <v>0</v>
      </c>
      <c r="AJ28" s="219">
        <f t="shared" si="3"/>
        <v>0</v>
      </c>
      <c r="AK28" s="219">
        <f t="shared" si="3"/>
        <v>0</v>
      </c>
      <c r="AL28" s="219">
        <f t="shared" si="3"/>
        <v>0</v>
      </c>
      <c r="AM28" s="219">
        <f t="shared" si="3"/>
        <v>0</v>
      </c>
      <c r="AN28" s="219">
        <f t="shared" si="3"/>
        <v>0</v>
      </c>
      <c r="AO28" s="219">
        <f t="shared" si="3"/>
        <v>0</v>
      </c>
      <c r="AP28" s="219">
        <f t="shared" si="3"/>
        <v>0</v>
      </c>
      <c r="AQ28" s="219">
        <f t="shared" si="3"/>
        <v>0</v>
      </c>
      <c r="AR28" s="219">
        <f t="shared" si="3"/>
        <v>0</v>
      </c>
      <c r="AS28" s="219">
        <f t="shared" si="3"/>
        <v>0</v>
      </c>
      <c r="AT28" s="219">
        <f t="shared" si="3"/>
        <v>0</v>
      </c>
      <c r="AU28" s="219">
        <f t="shared" si="3"/>
        <v>0</v>
      </c>
      <c r="AV28" s="219">
        <f t="shared" si="3"/>
        <v>0</v>
      </c>
      <c r="AW28" s="219">
        <f t="shared" si="3"/>
        <v>0</v>
      </c>
      <c r="AX28" s="219">
        <f t="shared" si="3"/>
        <v>0</v>
      </c>
      <c r="AY28" s="219">
        <f t="shared" si="3"/>
        <v>0</v>
      </c>
      <c r="AZ28" s="219">
        <f t="shared" si="3"/>
        <v>0</v>
      </c>
      <c r="BA28" s="219">
        <f t="shared" si="3"/>
        <v>0</v>
      </c>
      <c r="BB28" s="219">
        <f t="shared" si="3"/>
        <v>0</v>
      </c>
      <c r="BC28" s="220">
        <f t="shared" si="3"/>
        <v>0</v>
      </c>
      <c r="BD28" s="187">
        <f t="shared" si="1"/>
        <v>280</v>
      </c>
    </row>
    <row r="29" spans="1:56" ht="13.15" customHeight="1">
      <c r="A29" s="359" t="s">
        <v>20</v>
      </c>
      <c r="B29" s="359" t="s">
        <v>21</v>
      </c>
      <c r="C29" s="215" t="s">
        <v>137</v>
      </c>
      <c r="D29" s="243">
        <f>D31+D33+D35+D37+D39+D41+D43+D45+D47+D49+D51</f>
        <v>0</v>
      </c>
      <c r="E29" s="243">
        <f t="shared" ref="E29:BC30" si="4">E31+E33+E35+E37+E39+E41+E43+E45+E47+E49+E51</f>
        <v>0</v>
      </c>
      <c r="F29" s="243">
        <f t="shared" si="4"/>
        <v>0</v>
      </c>
      <c r="G29" s="243">
        <f t="shared" si="4"/>
        <v>0</v>
      </c>
      <c r="H29" s="243">
        <f t="shared" si="4"/>
        <v>0</v>
      </c>
      <c r="I29" s="243">
        <f t="shared" si="4"/>
        <v>0</v>
      </c>
      <c r="J29" s="243">
        <f t="shared" si="4"/>
        <v>0</v>
      </c>
      <c r="K29" s="243">
        <f t="shared" si="4"/>
        <v>0</v>
      </c>
      <c r="L29" s="243">
        <f t="shared" si="4"/>
        <v>0</v>
      </c>
      <c r="M29" s="243">
        <f t="shared" si="4"/>
        <v>0</v>
      </c>
      <c r="N29" s="243">
        <f t="shared" si="4"/>
        <v>0</v>
      </c>
      <c r="O29" s="243">
        <f t="shared" si="4"/>
        <v>0</v>
      </c>
      <c r="P29" s="243">
        <f t="shared" si="4"/>
        <v>0</v>
      </c>
      <c r="Q29" s="243">
        <f t="shared" si="4"/>
        <v>0</v>
      </c>
      <c r="R29" s="243">
        <f t="shared" si="4"/>
        <v>0</v>
      </c>
      <c r="S29" s="243">
        <f t="shared" si="4"/>
        <v>0</v>
      </c>
      <c r="T29" s="243">
        <f t="shared" si="4"/>
        <v>0</v>
      </c>
      <c r="U29" s="243">
        <f t="shared" si="4"/>
        <v>0</v>
      </c>
      <c r="V29" s="243">
        <f t="shared" si="4"/>
        <v>0</v>
      </c>
      <c r="W29" s="243">
        <f t="shared" si="4"/>
        <v>0</v>
      </c>
      <c r="X29" s="243">
        <f t="shared" si="4"/>
        <v>0</v>
      </c>
      <c r="Y29" s="243">
        <f t="shared" si="4"/>
        <v>0</v>
      </c>
      <c r="Z29" s="243">
        <f t="shared" si="4"/>
        <v>0</v>
      </c>
      <c r="AA29" s="243">
        <f t="shared" si="4"/>
        <v>0</v>
      </c>
      <c r="AB29" s="243">
        <f t="shared" si="4"/>
        <v>0</v>
      </c>
      <c r="AC29" s="243">
        <f t="shared" si="4"/>
        <v>0</v>
      </c>
      <c r="AD29" s="243">
        <f t="shared" si="4"/>
        <v>0</v>
      </c>
      <c r="AE29" s="243">
        <f t="shared" si="4"/>
        <v>0</v>
      </c>
      <c r="AF29" s="243">
        <f t="shared" si="4"/>
        <v>0</v>
      </c>
      <c r="AG29" s="243">
        <f t="shared" si="4"/>
        <v>0</v>
      </c>
      <c r="AH29" s="243">
        <f t="shared" si="4"/>
        <v>0</v>
      </c>
      <c r="AI29" s="243">
        <f t="shared" si="4"/>
        <v>0</v>
      </c>
      <c r="AJ29" s="243">
        <f t="shared" si="4"/>
        <v>0</v>
      </c>
      <c r="AK29" s="243">
        <f t="shared" si="4"/>
        <v>0</v>
      </c>
      <c r="AL29" s="243">
        <f t="shared" si="4"/>
        <v>0</v>
      </c>
      <c r="AM29" s="243">
        <f t="shared" si="4"/>
        <v>0</v>
      </c>
      <c r="AN29" s="243">
        <f t="shared" si="4"/>
        <v>0</v>
      </c>
      <c r="AO29" s="243">
        <f t="shared" si="4"/>
        <v>0</v>
      </c>
      <c r="AP29" s="243">
        <f t="shared" si="4"/>
        <v>0</v>
      </c>
      <c r="AQ29" s="243">
        <f t="shared" si="4"/>
        <v>0</v>
      </c>
      <c r="AR29" s="243">
        <f t="shared" si="4"/>
        <v>0</v>
      </c>
      <c r="AS29" s="243">
        <f t="shared" si="4"/>
        <v>0</v>
      </c>
      <c r="AT29" s="243">
        <f t="shared" si="4"/>
        <v>0</v>
      </c>
      <c r="AU29" s="243">
        <f t="shared" si="4"/>
        <v>0</v>
      </c>
      <c r="AV29" s="243">
        <f t="shared" si="4"/>
        <v>0</v>
      </c>
      <c r="AW29" s="243">
        <f t="shared" si="4"/>
        <v>0</v>
      </c>
      <c r="AX29" s="243">
        <f t="shared" si="4"/>
        <v>0</v>
      </c>
      <c r="AY29" s="243">
        <f t="shared" si="4"/>
        <v>0</v>
      </c>
      <c r="AZ29" s="243">
        <f t="shared" si="4"/>
        <v>0</v>
      </c>
      <c r="BA29" s="243">
        <f t="shared" si="4"/>
        <v>0</v>
      </c>
      <c r="BB29" s="243">
        <f t="shared" si="4"/>
        <v>0</v>
      </c>
      <c r="BC29" s="244">
        <f t="shared" si="4"/>
        <v>0</v>
      </c>
      <c r="BD29" s="187">
        <f t="shared" si="1"/>
        <v>0</v>
      </c>
    </row>
    <row r="30" spans="1:56" ht="13.15" customHeight="1">
      <c r="A30" s="477"/>
      <c r="B30" s="477"/>
      <c r="C30" s="215" t="s">
        <v>138</v>
      </c>
      <c r="D30" s="243">
        <f>D32+D34+D36+D38+D40+D42+D44+D46+D48+D50+D52</f>
        <v>0</v>
      </c>
      <c r="E30" s="243">
        <f t="shared" si="4"/>
        <v>0</v>
      </c>
      <c r="F30" s="243">
        <f t="shared" si="4"/>
        <v>0</v>
      </c>
      <c r="G30" s="243">
        <f t="shared" si="4"/>
        <v>0</v>
      </c>
      <c r="H30" s="243">
        <f t="shared" si="4"/>
        <v>0</v>
      </c>
      <c r="I30" s="243">
        <f t="shared" si="4"/>
        <v>0</v>
      </c>
      <c r="J30" s="243">
        <f t="shared" si="4"/>
        <v>0</v>
      </c>
      <c r="K30" s="243">
        <f t="shared" si="4"/>
        <v>0</v>
      </c>
      <c r="L30" s="243">
        <f t="shared" si="4"/>
        <v>0</v>
      </c>
      <c r="M30" s="243">
        <f t="shared" si="4"/>
        <v>0</v>
      </c>
      <c r="N30" s="243">
        <f t="shared" si="4"/>
        <v>0</v>
      </c>
      <c r="O30" s="243">
        <f t="shared" si="4"/>
        <v>0</v>
      </c>
      <c r="P30" s="243">
        <f t="shared" si="4"/>
        <v>0</v>
      </c>
      <c r="Q30" s="243">
        <f t="shared" si="4"/>
        <v>0</v>
      </c>
      <c r="R30" s="243">
        <f t="shared" si="4"/>
        <v>0</v>
      </c>
      <c r="S30" s="243">
        <f t="shared" si="4"/>
        <v>0</v>
      </c>
      <c r="T30" s="243">
        <f t="shared" si="4"/>
        <v>0</v>
      </c>
      <c r="U30" s="243">
        <f t="shared" si="4"/>
        <v>0</v>
      </c>
      <c r="V30" s="243">
        <f t="shared" si="4"/>
        <v>0</v>
      </c>
      <c r="W30" s="243">
        <f t="shared" si="4"/>
        <v>0</v>
      </c>
      <c r="X30" s="243">
        <f t="shared" si="4"/>
        <v>0</v>
      </c>
      <c r="Y30" s="243">
        <f t="shared" si="4"/>
        <v>0</v>
      </c>
      <c r="Z30" s="243">
        <f t="shared" si="4"/>
        <v>0</v>
      </c>
      <c r="AA30" s="243">
        <f t="shared" si="4"/>
        <v>0</v>
      </c>
      <c r="AB30" s="243">
        <f t="shared" si="4"/>
        <v>0</v>
      </c>
      <c r="AC30" s="243">
        <f t="shared" si="4"/>
        <v>0</v>
      </c>
      <c r="AD30" s="243">
        <f t="shared" si="4"/>
        <v>0</v>
      </c>
      <c r="AE30" s="243">
        <f t="shared" si="4"/>
        <v>0</v>
      </c>
      <c r="AF30" s="243">
        <f t="shared" si="4"/>
        <v>0</v>
      </c>
      <c r="AG30" s="243">
        <f t="shared" si="4"/>
        <v>0</v>
      </c>
      <c r="AH30" s="243">
        <f t="shared" si="4"/>
        <v>0</v>
      </c>
      <c r="AI30" s="243">
        <f t="shared" si="4"/>
        <v>0</v>
      </c>
      <c r="AJ30" s="243">
        <f t="shared" si="4"/>
        <v>0</v>
      </c>
      <c r="AK30" s="243">
        <f t="shared" si="4"/>
        <v>0</v>
      </c>
      <c r="AL30" s="243">
        <f t="shared" si="4"/>
        <v>0</v>
      </c>
      <c r="AM30" s="243">
        <f t="shared" si="4"/>
        <v>0</v>
      </c>
      <c r="AN30" s="243">
        <f t="shared" si="4"/>
        <v>0</v>
      </c>
      <c r="AO30" s="243">
        <f t="shared" si="4"/>
        <v>0</v>
      </c>
      <c r="AP30" s="243">
        <f t="shared" si="4"/>
        <v>0</v>
      </c>
      <c r="AQ30" s="243">
        <f t="shared" si="4"/>
        <v>0</v>
      </c>
      <c r="AR30" s="243">
        <f t="shared" si="4"/>
        <v>0</v>
      </c>
      <c r="AS30" s="243">
        <f t="shared" si="4"/>
        <v>0</v>
      </c>
      <c r="AT30" s="243">
        <f t="shared" si="4"/>
        <v>0</v>
      </c>
      <c r="AU30" s="243">
        <f t="shared" si="4"/>
        <v>0</v>
      </c>
      <c r="AV30" s="243">
        <f t="shared" si="4"/>
        <v>0</v>
      </c>
      <c r="AW30" s="243">
        <f t="shared" si="4"/>
        <v>0</v>
      </c>
      <c r="AX30" s="243">
        <f t="shared" si="4"/>
        <v>0</v>
      </c>
      <c r="AY30" s="243">
        <f t="shared" si="4"/>
        <v>0</v>
      </c>
      <c r="AZ30" s="243">
        <f t="shared" si="4"/>
        <v>0</v>
      </c>
      <c r="BA30" s="243">
        <f t="shared" si="4"/>
        <v>0</v>
      </c>
      <c r="BB30" s="243">
        <f t="shared" si="4"/>
        <v>0</v>
      </c>
      <c r="BC30" s="244">
        <f t="shared" si="4"/>
        <v>0</v>
      </c>
      <c r="BD30" s="187">
        <f t="shared" si="1"/>
        <v>0</v>
      </c>
    </row>
    <row r="31" spans="1:56" ht="13.15" customHeight="1">
      <c r="A31" s="351" t="s">
        <v>22</v>
      </c>
      <c r="B31" s="351" t="s">
        <v>23</v>
      </c>
      <c r="C31" s="213" t="s">
        <v>137</v>
      </c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2"/>
      <c r="X31" s="222"/>
      <c r="Y31" s="222"/>
      <c r="Z31" s="222"/>
      <c r="AA31" s="222"/>
      <c r="AB31" s="222"/>
      <c r="AC31" s="235"/>
      <c r="AD31" s="235"/>
      <c r="AE31" s="224"/>
      <c r="AF31" s="224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6"/>
      <c r="BD31" s="187">
        <f t="shared" si="1"/>
        <v>0</v>
      </c>
    </row>
    <row r="32" spans="1:56" ht="13.15" customHeight="1">
      <c r="A32" s="478"/>
      <c r="B32" s="478"/>
      <c r="C32" s="213" t="s">
        <v>138</v>
      </c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2"/>
      <c r="X32" s="222"/>
      <c r="Y32" s="222"/>
      <c r="Z32" s="222"/>
      <c r="AA32" s="222"/>
      <c r="AB32" s="222"/>
      <c r="AC32" s="235"/>
      <c r="AD32" s="235"/>
      <c r="AE32" s="224"/>
      <c r="AF32" s="224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6"/>
      <c r="BD32" s="187">
        <f t="shared" si="1"/>
        <v>0</v>
      </c>
    </row>
    <row r="33" spans="1:56" ht="13.15" customHeight="1">
      <c r="A33" s="351" t="s">
        <v>24</v>
      </c>
      <c r="B33" s="351" t="s">
        <v>25</v>
      </c>
      <c r="C33" s="213" t="s">
        <v>137</v>
      </c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2"/>
      <c r="X33" s="222"/>
      <c r="Y33" s="222"/>
      <c r="Z33" s="222"/>
      <c r="AA33" s="222"/>
      <c r="AB33" s="222"/>
      <c r="AC33" s="235"/>
      <c r="AD33" s="235"/>
      <c r="AE33" s="224"/>
      <c r="AF33" s="224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7"/>
      <c r="BD33" s="187">
        <f t="shared" si="1"/>
        <v>0</v>
      </c>
    </row>
    <row r="34" spans="1:56" ht="13.15" customHeight="1">
      <c r="A34" s="474"/>
      <c r="B34" s="474"/>
      <c r="C34" s="213" t="s">
        <v>138</v>
      </c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2"/>
      <c r="X34" s="222"/>
      <c r="Y34" s="222"/>
      <c r="Z34" s="222"/>
      <c r="AA34" s="222"/>
      <c r="AB34" s="222"/>
      <c r="AC34" s="235"/>
      <c r="AD34" s="235"/>
      <c r="AE34" s="224"/>
      <c r="AF34" s="224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7"/>
      <c r="BD34" s="187">
        <f t="shared" si="1"/>
        <v>0</v>
      </c>
    </row>
    <row r="35" spans="1:56" ht="13.15" customHeight="1">
      <c r="A35" s="351" t="s">
        <v>26</v>
      </c>
      <c r="B35" s="351" t="s">
        <v>27</v>
      </c>
      <c r="C35" s="213" t="s">
        <v>137</v>
      </c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2"/>
      <c r="X35" s="222"/>
      <c r="Y35" s="222"/>
      <c r="Z35" s="222"/>
      <c r="AA35" s="222"/>
      <c r="AB35" s="222"/>
      <c r="AC35" s="235"/>
      <c r="AD35" s="235"/>
      <c r="AE35" s="224"/>
      <c r="AF35" s="224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7"/>
      <c r="BD35" s="187">
        <f t="shared" si="1"/>
        <v>0</v>
      </c>
    </row>
    <row r="36" spans="1:56" ht="13.15" customHeight="1">
      <c r="A36" s="474"/>
      <c r="B36" s="474"/>
      <c r="C36" s="213" t="s">
        <v>138</v>
      </c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2"/>
      <c r="X36" s="222"/>
      <c r="Y36" s="222"/>
      <c r="Z36" s="222"/>
      <c r="AA36" s="222"/>
      <c r="AB36" s="222"/>
      <c r="AC36" s="235"/>
      <c r="AD36" s="235"/>
      <c r="AE36" s="224"/>
      <c r="AF36" s="224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7"/>
      <c r="BD36" s="187">
        <f t="shared" si="1"/>
        <v>0</v>
      </c>
    </row>
    <row r="37" spans="1:56" ht="13.15" customHeight="1">
      <c r="A37" s="351" t="s">
        <v>28</v>
      </c>
      <c r="B37" s="351" t="s">
        <v>29</v>
      </c>
      <c r="C37" s="213" t="s">
        <v>137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2"/>
      <c r="X37" s="222"/>
      <c r="Y37" s="222"/>
      <c r="Z37" s="222"/>
      <c r="AA37" s="222"/>
      <c r="AB37" s="222"/>
      <c r="AC37" s="235"/>
      <c r="AD37" s="235"/>
      <c r="AE37" s="224"/>
      <c r="AF37" s="224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7"/>
      <c r="BD37" s="187">
        <f t="shared" si="1"/>
        <v>0</v>
      </c>
    </row>
    <row r="38" spans="1:56" ht="13.15" customHeight="1">
      <c r="A38" s="474"/>
      <c r="B38" s="474"/>
      <c r="C38" s="213" t="s">
        <v>138</v>
      </c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2"/>
      <c r="X38" s="222"/>
      <c r="Y38" s="222"/>
      <c r="Z38" s="222"/>
      <c r="AA38" s="222"/>
      <c r="AB38" s="222"/>
      <c r="AC38" s="235"/>
      <c r="AD38" s="235"/>
      <c r="AE38" s="224"/>
      <c r="AF38" s="224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7"/>
      <c r="BD38" s="187">
        <f t="shared" si="1"/>
        <v>0</v>
      </c>
    </row>
    <row r="39" spans="1:56" ht="13.15" customHeight="1">
      <c r="A39" s="351" t="s">
        <v>30</v>
      </c>
      <c r="B39" s="351" t="s">
        <v>31</v>
      </c>
      <c r="C39" s="213" t="s">
        <v>137</v>
      </c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2"/>
      <c r="X39" s="222"/>
      <c r="Y39" s="222"/>
      <c r="Z39" s="222"/>
      <c r="AA39" s="222"/>
      <c r="AB39" s="222"/>
      <c r="AC39" s="235"/>
      <c r="AD39" s="235"/>
      <c r="AE39" s="224"/>
      <c r="AF39" s="224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7"/>
      <c r="BD39" s="187">
        <f t="shared" si="1"/>
        <v>0</v>
      </c>
    </row>
    <row r="40" spans="1:56" ht="13.15" customHeight="1">
      <c r="A40" s="474"/>
      <c r="B40" s="474"/>
      <c r="C40" s="213" t="s">
        <v>138</v>
      </c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2"/>
      <c r="X40" s="222"/>
      <c r="Y40" s="222"/>
      <c r="Z40" s="222"/>
      <c r="AA40" s="222"/>
      <c r="AB40" s="222"/>
      <c r="AC40" s="235"/>
      <c r="AD40" s="235"/>
      <c r="AE40" s="224"/>
      <c r="AF40" s="224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7"/>
      <c r="BD40" s="187">
        <f t="shared" si="1"/>
        <v>0</v>
      </c>
    </row>
    <row r="41" spans="1:56" ht="13.15" customHeight="1">
      <c r="A41" s="351" t="s">
        <v>32</v>
      </c>
      <c r="B41" s="351" t="s">
        <v>33</v>
      </c>
      <c r="C41" s="213" t="s">
        <v>137</v>
      </c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2"/>
      <c r="X41" s="222"/>
      <c r="Y41" s="222"/>
      <c r="Z41" s="222"/>
      <c r="AA41" s="222"/>
      <c r="AB41" s="222"/>
      <c r="AC41" s="235"/>
      <c r="AD41" s="235"/>
      <c r="AE41" s="224"/>
      <c r="AF41" s="224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7"/>
      <c r="BD41" s="187">
        <f t="shared" si="1"/>
        <v>0</v>
      </c>
    </row>
    <row r="42" spans="1:56" ht="13.15" customHeight="1">
      <c r="A42" s="474"/>
      <c r="B42" s="474"/>
      <c r="C42" s="213" t="s">
        <v>138</v>
      </c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2"/>
      <c r="X42" s="222"/>
      <c r="Y42" s="222"/>
      <c r="Z42" s="222"/>
      <c r="AA42" s="222"/>
      <c r="AB42" s="222"/>
      <c r="AC42" s="235"/>
      <c r="AD42" s="235"/>
      <c r="AE42" s="224"/>
      <c r="AF42" s="224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7"/>
      <c r="BD42" s="187">
        <f t="shared" si="1"/>
        <v>0</v>
      </c>
    </row>
    <row r="43" spans="1:56" ht="13.15" customHeight="1">
      <c r="A43" s="351" t="s">
        <v>34</v>
      </c>
      <c r="B43" s="351" t="s">
        <v>35</v>
      </c>
      <c r="C43" s="213" t="s">
        <v>137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2"/>
      <c r="X43" s="222"/>
      <c r="Y43" s="222"/>
      <c r="Z43" s="222"/>
      <c r="AA43" s="222"/>
      <c r="AB43" s="222"/>
      <c r="AC43" s="235"/>
      <c r="AD43" s="235"/>
      <c r="AE43" s="224"/>
      <c r="AF43" s="224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7"/>
      <c r="BD43" s="187">
        <f t="shared" si="1"/>
        <v>0</v>
      </c>
    </row>
    <row r="44" spans="1:56" ht="13.15" customHeight="1">
      <c r="A44" s="474"/>
      <c r="B44" s="474"/>
      <c r="C44" s="213" t="s">
        <v>138</v>
      </c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2"/>
      <c r="X44" s="222"/>
      <c r="Y44" s="222"/>
      <c r="Z44" s="222"/>
      <c r="AA44" s="222"/>
      <c r="AB44" s="222"/>
      <c r="AC44" s="235"/>
      <c r="AD44" s="235"/>
      <c r="AE44" s="224"/>
      <c r="AF44" s="224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7"/>
      <c r="BD44" s="187">
        <f t="shared" si="1"/>
        <v>0</v>
      </c>
    </row>
    <row r="45" spans="1:56" ht="13.15" customHeight="1">
      <c r="A45" s="351" t="s">
        <v>36</v>
      </c>
      <c r="B45" s="351" t="s">
        <v>37</v>
      </c>
      <c r="C45" s="213" t="s">
        <v>137</v>
      </c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2"/>
      <c r="X45" s="222"/>
      <c r="Y45" s="222"/>
      <c r="Z45" s="222"/>
      <c r="AA45" s="222"/>
      <c r="AB45" s="222"/>
      <c r="AC45" s="235"/>
      <c r="AD45" s="235"/>
      <c r="AE45" s="224"/>
      <c r="AF45" s="224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7"/>
      <c r="BD45" s="187">
        <f t="shared" si="1"/>
        <v>0</v>
      </c>
    </row>
    <row r="46" spans="1:56" ht="13.15" customHeight="1">
      <c r="A46" s="474"/>
      <c r="B46" s="474"/>
      <c r="C46" s="213" t="s">
        <v>138</v>
      </c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2"/>
      <c r="X46" s="222"/>
      <c r="Y46" s="222"/>
      <c r="Z46" s="222"/>
      <c r="AA46" s="222"/>
      <c r="AB46" s="222"/>
      <c r="AC46" s="235"/>
      <c r="AD46" s="235"/>
      <c r="AE46" s="224"/>
      <c r="AF46" s="224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7"/>
      <c r="BD46" s="187">
        <f t="shared" si="1"/>
        <v>0</v>
      </c>
    </row>
    <row r="47" spans="1:56" ht="13.15" customHeight="1">
      <c r="A47" s="351" t="s">
        <v>38</v>
      </c>
      <c r="B47" s="351" t="s">
        <v>39</v>
      </c>
      <c r="C47" s="213" t="s">
        <v>137</v>
      </c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2"/>
      <c r="X47" s="222"/>
      <c r="Y47" s="222"/>
      <c r="Z47" s="222"/>
      <c r="AA47" s="222"/>
      <c r="AB47" s="222"/>
      <c r="AC47" s="235"/>
      <c r="AD47" s="235"/>
      <c r="AE47" s="224"/>
      <c r="AF47" s="224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7"/>
      <c r="BD47" s="187">
        <f t="shared" si="1"/>
        <v>0</v>
      </c>
    </row>
    <row r="48" spans="1:56" ht="13.15" customHeight="1">
      <c r="A48" s="474"/>
      <c r="B48" s="474"/>
      <c r="C48" s="213" t="s">
        <v>138</v>
      </c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2"/>
      <c r="X48" s="222"/>
      <c r="Y48" s="222"/>
      <c r="Z48" s="222"/>
      <c r="AA48" s="222"/>
      <c r="AB48" s="222"/>
      <c r="AC48" s="235"/>
      <c r="AD48" s="235"/>
      <c r="AE48" s="224"/>
      <c r="AF48" s="224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7"/>
      <c r="BD48" s="187">
        <f t="shared" si="1"/>
        <v>0</v>
      </c>
    </row>
    <row r="49" spans="1:56" ht="13.15" customHeight="1">
      <c r="A49" s="351" t="s">
        <v>40</v>
      </c>
      <c r="B49" s="351" t="s">
        <v>41</v>
      </c>
      <c r="C49" s="213" t="s">
        <v>137</v>
      </c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2"/>
      <c r="X49" s="222"/>
      <c r="Y49" s="222"/>
      <c r="Z49" s="222"/>
      <c r="AA49" s="222"/>
      <c r="AB49" s="222"/>
      <c r="AC49" s="235"/>
      <c r="AD49" s="235"/>
      <c r="AE49" s="224"/>
      <c r="AF49" s="224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7"/>
      <c r="BD49" s="187">
        <f t="shared" si="1"/>
        <v>0</v>
      </c>
    </row>
    <row r="50" spans="1:56" ht="13.15" customHeight="1">
      <c r="A50" s="474"/>
      <c r="B50" s="474"/>
      <c r="C50" s="213" t="s">
        <v>138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2"/>
      <c r="X50" s="222"/>
      <c r="Y50" s="222"/>
      <c r="Z50" s="222"/>
      <c r="AA50" s="222"/>
      <c r="AB50" s="222"/>
      <c r="AC50" s="235"/>
      <c r="AD50" s="235"/>
      <c r="AE50" s="224"/>
      <c r="AF50" s="224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7"/>
      <c r="BD50" s="187">
        <f t="shared" si="1"/>
        <v>0</v>
      </c>
    </row>
    <row r="51" spans="1:56" ht="13.15" customHeight="1">
      <c r="A51" s="326" t="s">
        <v>42</v>
      </c>
      <c r="B51" s="326" t="s">
        <v>43</v>
      </c>
      <c r="C51" s="213" t="s">
        <v>137</v>
      </c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2"/>
      <c r="X51" s="222"/>
      <c r="Y51" s="222"/>
      <c r="Z51" s="222"/>
      <c r="AA51" s="222"/>
      <c r="AB51" s="222"/>
      <c r="AC51" s="235"/>
      <c r="AD51" s="235"/>
      <c r="AE51" s="224"/>
      <c r="AF51" s="224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7"/>
      <c r="BD51" s="187">
        <f t="shared" si="1"/>
        <v>0</v>
      </c>
    </row>
    <row r="52" spans="1:56" ht="13.15" customHeight="1">
      <c r="A52" s="471"/>
      <c r="B52" s="471"/>
      <c r="C52" s="213" t="s">
        <v>138</v>
      </c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2"/>
      <c r="X52" s="222"/>
      <c r="Y52" s="222"/>
      <c r="Z52" s="222"/>
      <c r="AA52" s="222"/>
      <c r="AB52" s="222"/>
      <c r="AC52" s="235"/>
      <c r="AD52" s="235"/>
      <c r="AE52" s="224"/>
      <c r="AF52" s="224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7"/>
      <c r="BD52" s="187">
        <f t="shared" si="1"/>
        <v>0</v>
      </c>
    </row>
    <row r="53" spans="1:56" ht="13.15" customHeight="1">
      <c r="A53" s="359" t="s">
        <v>44</v>
      </c>
      <c r="B53" s="359" t="s">
        <v>45</v>
      </c>
      <c r="C53" s="215" t="s">
        <v>137</v>
      </c>
      <c r="D53" s="243">
        <f>D55+D81+D105+D111+D117+D123+D129</f>
        <v>0</v>
      </c>
      <c r="E53" s="243">
        <f t="shared" ref="E53:AF53" si="5">E55+E81+E105+E111+E117+E123+E129</f>
        <v>18</v>
      </c>
      <c r="F53" s="243">
        <f t="shared" si="5"/>
        <v>18</v>
      </c>
      <c r="G53" s="243">
        <f t="shared" si="5"/>
        <v>28</v>
      </c>
      <c r="H53" s="243">
        <f t="shared" si="5"/>
        <v>20</v>
      </c>
      <c r="I53" s="243">
        <f t="shared" si="5"/>
        <v>30</v>
      </c>
      <c r="J53" s="243">
        <f t="shared" si="5"/>
        <v>36</v>
      </c>
      <c r="K53" s="243">
        <f t="shared" si="5"/>
        <v>32</v>
      </c>
      <c r="L53" s="243">
        <f t="shared" si="5"/>
        <v>36</v>
      </c>
      <c r="M53" s="243">
        <f t="shared" si="5"/>
        <v>36</v>
      </c>
      <c r="N53" s="243">
        <f t="shared" si="5"/>
        <v>36</v>
      </c>
      <c r="O53" s="243">
        <f t="shared" si="5"/>
        <v>36</v>
      </c>
      <c r="P53" s="243">
        <f t="shared" si="5"/>
        <v>34</v>
      </c>
      <c r="Q53" s="243">
        <f t="shared" si="5"/>
        <v>34</v>
      </c>
      <c r="R53" s="243">
        <f t="shared" si="5"/>
        <v>36</v>
      </c>
      <c r="S53" s="243">
        <f t="shared" si="5"/>
        <v>36</v>
      </c>
      <c r="T53" s="243">
        <f t="shared" si="5"/>
        <v>36</v>
      </c>
      <c r="U53" s="243">
        <f t="shared" si="5"/>
        <v>30</v>
      </c>
      <c r="V53" s="243">
        <f t="shared" si="5"/>
        <v>28</v>
      </c>
      <c r="W53" s="243">
        <f t="shared" si="5"/>
        <v>0</v>
      </c>
      <c r="X53" s="243">
        <f t="shared" si="5"/>
        <v>0</v>
      </c>
      <c r="Y53" s="243">
        <f t="shared" si="5"/>
        <v>0</v>
      </c>
      <c r="Z53" s="243">
        <f t="shared" si="5"/>
        <v>0</v>
      </c>
      <c r="AA53" s="243">
        <f t="shared" si="5"/>
        <v>0</v>
      </c>
      <c r="AB53" s="243">
        <f t="shared" si="5"/>
        <v>0</v>
      </c>
      <c r="AC53" s="243">
        <f t="shared" si="5"/>
        <v>0</v>
      </c>
      <c r="AD53" s="243">
        <f t="shared" si="5"/>
        <v>0</v>
      </c>
      <c r="AE53" s="243">
        <f t="shared" si="5"/>
        <v>0</v>
      </c>
      <c r="AF53" s="243">
        <f t="shared" si="5"/>
        <v>0</v>
      </c>
      <c r="AG53" s="243">
        <f t="shared" ref="E53:BC54" si="6">AG55+AG81+AG105+AG111+AG117+AG123+AG129</f>
        <v>0</v>
      </c>
      <c r="AH53" s="243">
        <f t="shared" si="6"/>
        <v>0</v>
      </c>
      <c r="AI53" s="243">
        <f t="shared" si="6"/>
        <v>0</v>
      </c>
      <c r="AJ53" s="243">
        <f t="shared" si="6"/>
        <v>0</v>
      </c>
      <c r="AK53" s="243">
        <f t="shared" si="6"/>
        <v>0</v>
      </c>
      <c r="AL53" s="243">
        <f t="shared" si="6"/>
        <v>0</v>
      </c>
      <c r="AM53" s="243">
        <f t="shared" si="6"/>
        <v>0</v>
      </c>
      <c r="AN53" s="243">
        <f t="shared" si="6"/>
        <v>0</v>
      </c>
      <c r="AO53" s="243">
        <f t="shared" si="6"/>
        <v>0</v>
      </c>
      <c r="AP53" s="243">
        <f t="shared" si="6"/>
        <v>0</v>
      </c>
      <c r="AQ53" s="243">
        <f t="shared" si="6"/>
        <v>0</v>
      </c>
      <c r="AR53" s="243">
        <f t="shared" si="6"/>
        <v>0</v>
      </c>
      <c r="AS53" s="243">
        <f t="shared" si="6"/>
        <v>0</v>
      </c>
      <c r="AT53" s="243">
        <f t="shared" si="6"/>
        <v>0</v>
      </c>
      <c r="AU53" s="243">
        <f t="shared" si="6"/>
        <v>0</v>
      </c>
      <c r="AV53" s="243">
        <f t="shared" si="6"/>
        <v>0</v>
      </c>
      <c r="AW53" s="243">
        <f t="shared" si="6"/>
        <v>0</v>
      </c>
      <c r="AX53" s="243">
        <f t="shared" si="6"/>
        <v>0</v>
      </c>
      <c r="AY53" s="243">
        <f t="shared" si="6"/>
        <v>0</v>
      </c>
      <c r="AZ53" s="243">
        <f t="shared" si="6"/>
        <v>0</v>
      </c>
      <c r="BA53" s="243">
        <f t="shared" si="6"/>
        <v>0</v>
      </c>
      <c r="BB53" s="243">
        <f t="shared" si="6"/>
        <v>0</v>
      </c>
      <c r="BC53" s="244">
        <f t="shared" si="6"/>
        <v>0</v>
      </c>
      <c r="BD53" s="187">
        <f t="shared" si="1"/>
        <v>560</v>
      </c>
    </row>
    <row r="54" spans="1:56" ht="13.15" customHeight="1">
      <c r="A54" s="477"/>
      <c r="B54" s="477"/>
      <c r="C54" s="215" t="s">
        <v>138</v>
      </c>
      <c r="D54" s="243">
        <f>D56+D82+D106+D112+D118+D124+D130</f>
        <v>0</v>
      </c>
      <c r="E54" s="243">
        <f t="shared" si="6"/>
        <v>9</v>
      </c>
      <c r="F54" s="243">
        <f t="shared" si="6"/>
        <v>9</v>
      </c>
      <c r="G54" s="243">
        <f t="shared" si="6"/>
        <v>14</v>
      </c>
      <c r="H54" s="243">
        <f t="shared" si="6"/>
        <v>10</v>
      </c>
      <c r="I54" s="243">
        <f t="shared" si="6"/>
        <v>15</v>
      </c>
      <c r="J54" s="243">
        <f t="shared" si="6"/>
        <v>18</v>
      </c>
      <c r="K54" s="243">
        <f t="shared" si="6"/>
        <v>16</v>
      </c>
      <c r="L54" s="243">
        <f t="shared" si="6"/>
        <v>18</v>
      </c>
      <c r="M54" s="243">
        <f t="shared" si="6"/>
        <v>18</v>
      </c>
      <c r="N54" s="243">
        <f t="shared" si="6"/>
        <v>18</v>
      </c>
      <c r="O54" s="243">
        <f t="shared" si="6"/>
        <v>18</v>
      </c>
      <c r="P54" s="243">
        <f t="shared" si="6"/>
        <v>17</v>
      </c>
      <c r="Q54" s="243">
        <f t="shared" si="6"/>
        <v>17</v>
      </c>
      <c r="R54" s="243">
        <f t="shared" si="6"/>
        <v>18</v>
      </c>
      <c r="S54" s="243">
        <f t="shared" si="6"/>
        <v>18</v>
      </c>
      <c r="T54" s="243">
        <v>18</v>
      </c>
      <c r="U54" s="243">
        <v>15</v>
      </c>
      <c r="V54" s="243">
        <v>14</v>
      </c>
      <c r="W54" s="243">
        <f t="shared" si="6"/>
        <v>0</v>
      </c>
      <c r="X54" s="243">
        <f t="shared" si="6"/>
        <v>0</v>
      </c>
      <c r="Y54" s="243">
        <f t="shared" si="6"/>
        <v>0</v>
      </c>
      <c r="Z54" s="243">
        <f t="shared" si="6"/>
        <v>0</v>
      </c>
      <c r="AA54" s="243">
        <f t="shared" si="6"/>
        <v>0</v>
      </c>
      <c r="AB54" s="243">
        <f t="shared" si="6"/>
        <v>0</v>
      </c>
      <c r="AC54" s="243">
        <f t="shared" si="6"/>
        <v>0</v>
      </c>
      <c r="AD54" s="243">
        <f t="shared" si="6"/>
        <v>0</v>
      </c>
      <c r="AE54" s="243">
        <f t="shared" si="6"/>
        <v>0</v>
      </c>
      <c r="AF54" s="243">
        <f t="shared" si="6"/>
        <v>0</v>
      </c>
      <c r="AG54" s="243">
        <f t="shared" si="6"/>
        <v>0</v>
      </c>
      <c r="AH54" s="243">
        <f t="shared" si="6"/>
        <v>0</v>
      </c>
      <c r="AI54" s="243">
        <f t="shared" si="6"/>
        <v>0</v>
      </c>
      <c r="AJ54" s="243">
        <f t="shared" si="6"/>
        <v>0</v>
      </c>
      <c r="AK54" s="243">
        <f t="shared" si="6"/>
        <v>0</v>
      </c>
      <c r="AL54" s="243">
        <f t="shared" si="6"/>
        <v>0</v>
      </c>
      <c r="AM54" s="243">
        <f t="shared" si="6"/>
        <v>0</v>
      </c>
      <c r="AN54" s="243">
        <f t="shared" si="6"/>
        <v>0</v>
      </c>
      <c r="AO54" s="243">
        <f t="shared" si="6"/>
        <v>0</v>
      </c>
      <c r="AP54" s="243">
        <f t="shared" si="6"/>
        <v>0</v>
      </c>
      <c r="AQ54" s="243">
        <f t="shared" si="6"/>
        <v>0</v>
      </c>
      <c r="AR54" s="243">
        <f t="shared" si="6"/>
        <v>0</v>
      </c>
      <c r="AS54" s="243">
        <f t="shared" si="6"/>
        <v>0</v>
      </c>
      <c r="AT54" s="243">
        <f t="shared" si="6"/>
        <v>0</v>
      </c>
      <c r="AU54" s="243">
        <f t="shared" si="6"/>
        <v>0</v>
      </c>
      <c r="AV54" s="243">
        <f t="shared" si="6"/>
        <v>0</v>
      </c>
      <c r="AW54" s="243">
        <f t="shared" si="6"/>
        <v>0</v>
      </c>
      <c r="AX54" s="243">
        <f t="shared" si="6"/>
        <v>0</v>
      </c>
      <c r="AY54" s="243">
        <f t="shared" si="6"/>
        <v>0</v>
      </c>
      <c r="AZ54" s="243">
        <f t="shared" si="6"/>
        <v>0</v>
      </c>
      <c r="BA54" s="243">
        <f t="shared" si="6"/>
        <v>0</v>
      </c>
      <c r="BB54" s="243">
        <f t="shared" si="6"/>
        <v>0</v>
      </c>
      <c r="BC54" s="244">
        <f t="shared" si="6"/>
        <v>0</v>
      </c>
      <c r="BD54" s="187">
        <f t="shared" si="1"/>
        <v>280</v>
      </c>
    </row>
    <row r="55" spans="1:56" ht="13.15" customHeight="1">
      <c r="A55" s="367" t="s">
        <v>46</v>
      </c>
      <c r="B55" s="367" t="s">
        <v>47</v>
      </c>
      <c r="C55" s="216" t="s">
        <v>137</v>
      </c>
      <c r="D55" s="245">
        <f>D57+D69</f>
        <v>0</v>
      </c>
      <c r="E55" s="245">
        <f t="shared" ref="E55:AF55" si="7">E57+E69</f>
        <v>18</v>
      </c>
      <c r="F55" s="245">
        <f t="shared" si="7"/>
        <v>18</v>
      </c>
      <c r="G55" s="245">
        <f t="shared" si="7"/>
        <v>28</v>
      </c>
      <c r="H55" s="245">
        <f t="shared" si="7"/>
        <v>20</v>
      </c>
      <c r="I55" s="245">
        <f t="shared" si="7"/>
        <v>30</v>
      </c>
      <c r="J55" s="245">
        <f t="shared" si="7"/>
        <v>36</v>
      </c>
      <c r="K55" s="245">
        <f t="shared" si="7"/>
        <v>6</v>
      </c>
      <c r="L55" s="245">
        <f t="shared" si="7"/>
        <v>18</v>
      </c>
      <c r="M55" s="245">
        <f t="shared" si="7"/>
        <v>18</v>
      </c>
      <c r="N55" s="245">
        <f t="shared" si="7"/>
        <v>18</v>
      </c>
      <c r="O55" s="245">
        <f t="shared" si="7"/>
        <v>24</v>
      </c>
      <c r="P55" s="245">
        <f t="shared" si="7"/>
        <v>18</v>
      </c>
      <c r="Q55" s="245">
        <f t="shared" si="7"/>
        <v>24</v>
      </c>
      <c r="R55" s="245">
        <f t="shared" si="7"/>
        <v>30</v>
      </c>
      <c r="S55" s="245">
        <f t="shared" si="7"/>
        <v>18</v>
      </c>
      <c r="T55" s="245">
        <f t="shared" si="7"/>
        <v>18</v>
      </c>
      <c r="U55" s="245">
        <f t="shared" si="7"/>
        <v>16</v>
      </c>
      <c r="V55" s="245">
        <f t="shared" si="7"/>
        <v>8</v>
      </c>
      <c r="W55" s="245">
        <f t="shared" si="7"/>
        <v>0</v>
      </c>
      <c r="X55" s="245">
        <f t="shared" si="7"/>
        <v>0</v>
      </c>
      <c r="Y55" s="245">
        <f t="shared" si="7"/>
        <v>0</v>
      </c>
      <c r="Z55" s="245">
        <f t="shared" si="7"/>
        <v>0</v>
      </c>
      <c r="AA55" s="245">
        <f t="shared" si="7"/>
        <v>0</v>
      </c>
      <c r="AB55" s="245">
        <f t="shared" si="7"/>
        <v>0</v>
      </c>
      <c r="AC55" s="245">
        <f t="shared" si="7"/>
        <v>0</v>
      </c>
      <c r="AD55" s="245">
        <f t="shared" si="7"/>
        <v>0</v>
      </c>
      <c r="AE55" s="245">
        <f t="shared" si="7"/>
        <v>0</v>
      </c>
      <c r="AF55" s="245">
        <f t="shared" si="7"/>
        <v>0</v>
      </c>
      <c r="AG55" s="245">
        <f t="shared" ref="W55:BC56" si="8">AG57+AG59+AG61+AG63+AG65+AG67+AG69+AG71+AG73+AG75+AG77+AG79</f>
        <v>0</v>
      </c>
      <c r="AH55" s="245">
        <f t="shared" si="8"/>
        <v>0</v>
      </c>
      <c r="AI55" s="245">
        <f t="shared" si="8"/>
        <v>0</v>
      </c>
      <c r="AJ55" s="245">
        <f t="shared" si="8"/>
        <v>0</v>
      </c>
      <c r="AK55" s="245">
        <f t="shared" si="8"/>
        <v>0</v>
      </c>
      <c r="AL55" s="245">
        <f t="shared" si="8"/>
        <v>0</v>
      </c>
      <c r="AM55" s="245">
        <f t="shared" si="8"/>
        <v>0</v>
      </c>
      <c r="AN55" s="245">
        <f t="shared" si="8"/>
        <v>0</v>
      </c>
      <c r="AO55" s="245">
        <f t="shared" si="8"/>
        <v>0</v>
      </c>
      <c r="AP55" s="245">
        <f t="shared" si="8"/>
        <v>0</v>
      </c>
      <c r="AQ55" s="245">
        <f t="shared" si="8"/>
        <v>0</v>
      </c>
      <c r="AR55" s="245">
        <f t="shared" si="8"/>
        <v>0</v>
      </c>
      <c r="AS55" s="245">
        <f t="shared" si="8"/>
        <v>0</v>
      </c>
      <c r="AT55" s="245">
        <f t="shared" si="8"/>
        <v>0</v>
      </c>
      <c r="AU55" s="245">
        <f t="shared" si="8"/>
        <v>0</v>
      </c>
      <c r="AV55" s="245">
        <f t="shared" si="8"/>
        <v>0</v>
      </c>
      <c r="AW55" s="245">
        <f t="shared" si="8"/>
        <v>0</v>
      </c>
      <c r="AX55" s="245">
        <f t="shared" si="8"/>
        <v>0</v>
      </c>
      <c r="AY55" s="245">
        <f t="shared" si="8"/>
        <v>0</v>
      </c>
      <c r="AZ55" s="245">
        <f t="shared" si="8"/>
        <v>0</v>
      </c>
      <c r="BA55" s="245">
        <f t="shared" si="8"/>
        <v>0</v>
      </c>
      <c r="BB55" s="245">
        <f t="shared" si="8"/>
        <v>0</v>
      </c>
      <c r="BC55" s="246">
        <f t="shared" si="8"/>
        <v>0</v>
      </c>
      <c r="BD55" s="187">
        <f t="shared" si="1"/>
        <v>366</v>
      </c>
    </row>
    <row r="56" spans="1:56" ht="13.15" customHeight="1">
      <c r="A56" s="474"/>
      <c r="B56" s="479"/>
      <c r="C56" s="216" t="s">
        <v>138</v>
      </c>
      <c r="D56" s="245">
        <f>D58+D70</f>
        <v>0</v>
      </c>
      <c r="E56" s="245">
        <f t="shared" ref="E56:S56" si="9">E58+E70</f>
        <v>9</v>
      </c>
      <c r="F56" s="245">
        <f t="shared" si="9"/>
        <v>9</v>
      </c>
      <c r="G56" s="245">
        <f t="shared" si="9"/>
        <v>14</v>
      </c>
      <c r="H56" s="245">
        <f t="shared" si="9"/>
        <v>10</v>
      </c>
      <c r="I56" s="245">
        <f t="shared" si="9"/>
        <v>15</v>
      </c>
      <c r="J56" s="245">
        <f t="shared" si="9"/>
        <v>18</v>
      </c>
      <c r="K56" s="245">
        <f t="shared" si="9"/>
        <v>3</v>
      </c>
      <c r="L56" s="245">
        <f t="shared" si="9"/>
        <v>9</v>
      </c>
      <c r="M56" s="245">
        <f t="shared" si="9"/>
        <v>9</v>
      </c>
      <c r="N56" s="245">
        <f t="shared" si="9"/>
        <v>9</v>
      </c>
      <c r="O56" s="245">
        <f t="shared" si="9"/>
        <v>12</v>
      </c>
      <c r="P56" s="245">
        <f t="shared" si="9"/>
        <v>9</v>
      </c>
      <c r="Q56" s="245">
        <f t="shared" si="9"/>
        <v>12</v>
      </c>
      <c r="R56" s="245">
        <f t="shared" si="9"/>
        <v>15</v>
      </c>
      <c r="S56" s="245">
        <f t="shared" si="9"/>
        <v>9</v>
      </c>
      <c r="T56" s="245">
        <v>9</v>
      </c>
      <c r="U56" s="245">
        <v>8</v>
      </c>
      <c r="V56" s="245">
        <v>4</v>
      </c>
      <c r="W56" s="245">
        <f t="shared" si="8"/>
        <v>0</v>
      </c>
      <c r="X56" s="245">
        <f t="shared" si="8"/>
        <v>0</v>
      </c>
      <c r="Y56" s="245">
        <f t="shared" si="8"/>
        <v>0</v>
      </c>
      <c r="Z56" s="245">
        <f t="shared" si="8"/>
        <v>0</v>
      </c>
      <c r="AA56" s="245">
        <f t="shared" si="8"/>
        <v>0</v>
      </c>
      <c r="AB56" s="245">
        <f t="shared" si="8"/>
        <v>0</v>
      </c>
      <c r="AC56" s="245">
        <f t="shared" si="8"/>
        <v>0</v>
      </c>
      <c r="AD56" s="245">
        <f t="shared" si="8"/>
        <v>0</v>
      </c>
      <c r="AE56" s="245">
        <f t="shared" si="8"/>
        <v>0</v>
      </c>
      <c r="AF56" s="245">
        <f t="shared" si="8"/>
        <v>0</v>
      </c>
      <c r="AG56" s="245">
        <f t="shared" si="8"/>
        <v>0</v>
      </c>
      <c r="AH56" s="245">
        <f t="shared" si="8"/>
        <v>0</v>
      </c>
      <c r="AI56" s="245">
        <f t="shared" si="8"/>
        <v>0</v>
      </c>
      <c r="AJ56" s="245">
        <f t="shared" si="8"/>
        <v>0</v>
      </c>
      <c r="AK56" s="245">
        <f t="shared" si="8"/>
        <v>0</v>
      </c>
      <c r="AL56" s="245">
        <f t="shared" si="8"/>
        <v>0</v>
      </c>
      <c r="AM56" s="245">
        <f t="shared" si="8"/>
        <v>0</v>
      </c>
      <c r="AN56" s="245">
        <f t="shared" si="8"/>
        <v>0</v>
      </c>
      <c r="AO56" s="245">
        <f t="shared" si="8"/>
        <v>0</v>
      </c>
      <c r="AP56" s="245">
        <f t="shared" si="8"/>
        <v>0</v>
      </c>
      <c r="AQ56" s="245">
        <f t="shared" si="8"/>
        <v>0</v>
      </c>
      <c r="AR56" s="245">
        <f t="shared" si="8"/>
        <v>0</v>
      </c>
      <c r="AS56" s="245">
        <f t="shared" si="8"/>
        <v>0</v>
      </c>
      <c r="AT56" s="245">
        <f t="shared" si="8"/>
        <v>0</v>
      </c>
      <c r="AU56" s="245">
        <f t="shared" si="8"/>
        <v>0</v>
      </c>
      <c r="AV56" s="245">
        <f t="shared" si="8"/>
        <v>0</v>
      </c>
      <c r="AW56" s="245">
        <f t="shared" si="8"/>
        <v>0</v>
      </c>
      <c r="AX56" s="245">
        <f t="shared" si="8"/>
        <v>0</v>
      </c>
      <c r="AY56" s="245">
        <f t="shared" si="8"/>
        <v>0</v>
      </c>
      <c r="AZ56" s="245">
        <f t="shared" si="8"/>
        <v>0</v>
      </c>
      <c r="BA56" s="245">
        <f t="shared" si="8"/>
        <v>0</v>
      </c>
      <c r="BB56" s="245">
        <f t="shared" si="8"/>
        <v>0</v>
      </c>
      <c r="BC56" s="246">
        <f t="shared" si="8"/>
        <v>0</v>
      </c>
      <c r="BD56" s="187">
        <f t="shared" si="1"/>
        <v>183</v>
      </c>
    </row>
    <row r="57" spans="1:56" ht="13.15" customHeight="1">
      <c r="A57" s="379" t="s">
        <v>48</v>
      </c>
      <c r="B57" s="351" t="s">
        <v>49</v>
      </c>
      <c r="C57" s="213" t="s">
        <v>137</v>
      </c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2"/>
      <c r="X57" s="222"/>
      <c r="Y57" s="222"/>
      <c r="Z57" s="222"/>
      <c r="AA57" s="222"/>
      <c r="AB57" s="222"/>
      <c r="AC57" s="235"/>
      <c r="AD57" s="235"/>
      <c r="AE57" s="224"/>
      <c r="AF57" s="224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6"/>
      <c r="BD57" s="187">
        <f t="shared" si="1"/>
        <v>0</v>
      </c>
    </row>
    <row r="58" spans="1:56" ht="13.15" customHeight="1">
      <c r="A58" s="478"/>
      <c r="B58" s="478"/>
      <c r="C58" s="213" t="s">
        <v>138</v>
      </c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2"/>
      <c r="X58" s="222"/>
      <c r="Y58" s="222"/>
      <c r="Z58" s="222"/>
      <c r="AA58" s="222"/>
      <c r="AB58" s="222"/>
      <c r="AC58" s="235"/>
      <c r="AD58" s="235"/>
      <c r="AE58" s="224"/>
      <c r="AF58" s="224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6"/>
      <c r="BD58" s="187">
        <f t="shared" si="1"/>
        <v>0</v>
      </c>
    </row>
    <row r="59" spans="1:56" ht="13.15" customHeight="1">
      <c r="A59" s="351" t="s">
        <v>50</v>
      </c>
      <c r="B59" s="351" t="s">
        <v>51</v>
      </c>
      <c r="C59" s="213" t="s">
        <v>137</v>
      </c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2"/>
      <c r="X59" s="222"/>
      <c r="Y59" s="222"/>
      <c r="Z59" s="222"/>
      <c r="AA59" s="222"/>
      <c r="AB59" s="222"/>
      <c r="AC59" s="235"/>
      <c r="AD59" s="235"/>
      <c r="AE59" s="224"/>
      <c r="AF59" s="224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36"/>
      <c r="BA59" s="236"/>
      <c r="BB59" s="236"/>
      <c r="BC59" s="237"/>
      <c r="BD59" s="187">
        <f t="shared" si="1"/>
        <v>0</v>
      </c>
    </row>
    <row r="60" spans="1:56" ht="13.15" customHeight="1">
      <c r="A60" s="474"/>
      <c r="B60" s="474"/>
      <c r="C60" s="213" t="s">
        <v>138</v>
      </c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2"/>
      <c r="X60" s="222"/>
      <c r="Y60" s="222"/>
      <c r="Z60" s="222"/>
      <c r="AA60" s="222"/>
      <c r="AB60" s="222"/>
      <c r="AC60" s="235"/>
      <c r="AD60" s="235"/>
      <c r="AE60" s="224"/>
      <c r="AF60" s="224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6"/>
      <c r="AW60" s="236"/>
      <c r="AX60" s="236"/>
      <c r="AY60" s="236"/>
      <c r="AZ60" s="236"/>
      <c r="BA60" s="236"/>
      <c r="BB60" s="236"/>
      <c r="BC60" s="237"/>
      <c r="BD60" s="187">
        <f t="shared" si="1"/>
        <v>0</v>
      </c>
    </row>
    <row r="61" spans="1:56" ht="13.15" customHeight="1">
      <c r="A61" s="337" t="s">
        <v>52</v>
      </c>
      <c r="B61" s="337" t="s">
        <v>53</v>
      </c>
      <c r="C61" s="214" t="s">
        <v>137</v>
      </c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22"/>
      <c r="X61" s="222"/>
      <c r="Y61" s="222"/>
      <c r="Z61" s="222"/>
      <c r="AA61" s="222"/>
      <c r="AB61" s="222"/>
      <c r="AC61" s="235"/>
      <c r="AD61" s="235"/>
      <c r="AE61" s="224"/>
      <c r="AF61" s="224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8"/>
      <c r="BD61" s="187">
        <f t="shared" si="1"/>
        <v>0</v>
      </c>
    </row>
    <row r="62" spans="1:56" ht="13.15" customHeight="1">
      <c r="A62" s="480"/>
      <c r="B62" s="480"/>
      <c r="C62" s="214" t="s">
        <v>138</v>
      </c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22"/>
      <c r="X62" s="222"/>
      <c r="Y62" s="222"/>
      <c r="Z62" s="222"/>
      <c r="AA62" s="222"/>
      <c r="AB62" s="222"/>
      <c r="AC62" s="235"/>
      <c r="AD62" s="235"/>
      <c r="AE62" s="224"/>
      <c r="AF62" s="224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8"/>
      <c r="BD62" s="187">
        <f t="shared" si="1"/>
        <v>0</v>
      </c>
    </row>
    <row r="63" spans="1:56" ht="13.15" customHeight="1">
      <c r="A63" s="337" t="s">
        <v>54</v>
      </c>
      <c r="B63" s="337" t="s">
        <v>55</v>
      </c>
      <c r="C63" s="214" t="s">
        <v>137</v>
      </c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22"/>
      <c r="X63" s="222"/>
      <c r="Y63" s="222"/>
      <c r="Z63" s="222"/>
      <c r="AA63" s="222"/>
      <c r="AB63" s="222"/>
      <c r="AC63" s="235"/>
      <c r="AD63" s="235"/>
      <c r="AE63" s="224"/>
      <c r="AF63" s="224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8"/>
      <c r="BD63" s="187">
        <f t="shared" si="1"/>
        <v>0</v>
      </c>
    </row>
    <row r="64" spans="1:56" ht="13.15" customHeight="1">
      <c r="A64" s="480"/>
      <c r="B64" s="480"/>
      <c r="C64" s="214" t="s">
        <v>138</v>
      </c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22"/>
      <c r="X64" s="222"/>
      <c r="Y64" s="222"/>
      <c r="Z64" s="222"/>
      <c r="AA64" s="222"/>
      <c r="AB64" s="222"/>
      <c r="AC64" s="235"/>
      <c r="AD64" s="235"/>
      <c r="AE64" s="224"/>
      <c r="AF64" s="224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8"/>
      <c r="BD64" s="187">
        <f t="shared" si="1"/>
        <v>0</v>
      </c>
    </row>
    <row r="65" spans="1:56" ht="13.15" customHeight="1">
      <c r="A65" s="337" t="s">
        <v>56</v>
      </c>
      <c r="B65" s="337" t="s">
        <v>57</v>
      </c>
      <c r="C65" s="214" t="s">
        <v>137</v>
      </c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22"/>
      <c r="X65" s="222"/>
      <c r="Y65" s="222"/>
      <c r="Z65" s="222"/>
      <c r="AA65" s="222"/>
      <c r="AB65" s="222"/>
      <c r="AC65" s="235"/>
      <c r="AD65" s="235"/>
      <c r="AE65" s="224"/>
      <c r="AF65" s="224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8"/>
      <c r="BD65" s="187">
        <f t="shared" si="1"/>
        <v>0</v>
      </c>
    </row>
    <row r="66" spans="1:56" ht="13.15" customHeight="1">
      <c r="A66" s="480"/>
      <c r="B66" s="480"/>
      <c r="C66" s="214" t="s">
        <v>138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22"/>
      <c r="X66" s="222"/>
      <c r="Y66" s="222"/>
      <c r="Z66" s="222"/>
      <c r="AA66" s="222"/>
      <c r="AB66" s="222"/>
      <c r="AC66" s="235"/>
      <c r="AD66" s="235"/>
      <c r="AE66" s="224"/>
      <c r="AF66" s="224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8"/>
      <c r="BD66" s="187">
        <f t="shared" si="1"/>
        <v>0</v>
      </c>
    </row>
    <row r="67" spans="1:56" ht="13.15" customHeight="1">
      <c r="A67" s="337" t="s">
        <v>58</v>
      </c>
      <c r="B67" s="337" t="s">
        <v>59</v>
      </c>
      <c r="C67" s="214" t="s">
        <v>137</v>
      </c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22"/>
      <c r="X67" s="222"/>
      <c r="Y67" s="222"/>
      <c r="Z67" s="222"/>
      <c r="AA67" s="222"/>
      <c r="AB67" s="222"/>
      <c r="AC67" s="235"/>
      <c r="AD67" s="235"/>
      <c r="AE67" s="224"/>
      <c r="AF67" s="224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8"/>
      <c r="BD67" s="187">
        <f t="shared" si="1"/>
        <v>0</v>
      </c>
    </row>
    <row r="68" spans="1:56" ht="13.15" customHeight="1">
      <c r="A68" s="480"/>
      <c r="B68" s="480"/>
      <c r="C68" s="214" t="s">
        <v>138</v>
      </c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22"/>
      <c r="X68" s="222"/>
      <c r="Y68" s="222"/>
      <c r="Z68" s="222"/>
      <c r="AA68" s="222"/>
      <c r="AB68" s="222"/>
      <c r="AC68" s="235"/>
      <c r="AD68" s="235"/>
      <c r="AE68" s="224"/>
      <c r="AF68" s="224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8"/>
      <c r="BD68" s="187">
        <f t="shared" si="1"/>
        <v>0</v>
      </c>
    </row>
    <row r="69" spans="1:56" ht="13.15" customHeight="1">
      <c r="A69" s="379" t="s">
        <v>60</v>
      </c>
      <c r="B69" s="351" t="s">
        <v>61</v>
      </c>
      <c r="C69" s="213" t="s">
        <v>137</v>
      </c>
      <c r="D69" s="221">
        <f>SUM(D71+D73+D75+D77)</f>
        <v>0</v>
      </c>
      <c r="E69" s="221">
        <f t="shared" ref="E69:AF69" si="10">SUM(E71+E73+E75+E77)</f>
        <v>18</v>
      </c>
      <c r="F69" s="221">
        <f t="shared" si="10"/>
        <v>18</v>
      </c>
      <c r="G69" s="221">
        <f t="shared" si="10"/>
        <v>28</v>
      </c>
      <c r="H69" s="221">
        <f t="shared" si="10"/>
        <v>20</v>
      </c>
      <c r="I69" s="221">
        <f t="shared" si="10"/>
        <v>30</v>
      </c>
      <c r="J69" s="221">
        <f t="shared" si="10"/>
        <v>36</v>
      </c>
      <c r="K69" s="221">
        <f t="shared" si="10"/>
        <v>6</v>
      </c>
      <c r="L69" s="221">
        <f t="shared" si="10"/>
        <v>18</v>
      </c>
      <c r="M69" s="221">
        <f t="shared" si="10"/>
        <v>18</v>
      </c>
      <c r="N69" s="221">
        <f t="shared" si="10"/>
        <v>18</v>
      </c>
      <c r="O69" s="221">
        <f t="shared" si="10"/>
        <v>24</v>
      </c>
      <c r="P69" s="221">
        <f t="shared" si="10"/>
        <v>18</v>
      </c>
      <c r="Q69" s="221">
        <f t="shared" si="10"/>
        <v>24</v>
      </c>
      <c r="R69" s="221">
        <f t="shared" si="10"/>
        <v>30</v>
      </c>
      <c r="S69" s="221">
        <f t="shared" si="10"/>
        <v>18</v>
      </c>
      <c r="T69" s="221">
        <f t="shared" si="10"/>
        <v>18</v>
      </c>
      <c r="U69" s="221">
        <f t="shared" si="10"/>
        <v>16</v>
      </c>
      <c r="V69" s="221">
        <f t="shared" si="10"/>
        <v>8</v>
      </c>
      <c r="W69" s="222">
        <f t="shared" si="10"/>
        <v>0</v>
      </c>
      <c r="X69" s="222">
        <f t="shared" si="10"/>
        <v>0</v>
      </c>
      <c r="Y69" s="222">
        <f t="shared" si="10"/>
        <v>0</v>
      </c>
      <c r="Z69" s="222">
        <f t="shared" si="10"/>
        <v>0</v>
      </c>
      <c r="AA69" s="222">
        <f t="shared" si="10"/>
        <v>0</v>
      </c>
      <c r="AB69" s="222">
        <f t="shared" si="10"/>
        <v>0</v>
      </c>
      <c r="AC69" s="235">
        <f t="shared" si="10"/>
        <v>0</v>
      </c>
      <c r="AD69" s="235">
        <f t="shared" si="10"/>
        <v>0</v>
      </c>
      <c r="AE69" s="224">
        <f t="shared" si="10"/>
        <v>0</v>
      </c>
      <c r="AF69" s="224">
        <f t="shared" si="10"/>
        <v>0</v>
      </c>
      <c r="AG69" s="236"/>
      <c r="AH69" s="236"/>
      <c r="AI69" s="236"/>
      <c r="AJ69" s="236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  <c r="BB69" s="236"/>
      <c r="BC69" s="237"/>
      <c r="BD69" s="187">
        <f t="shared" si="1"/>
        <v>366</v>
      </c>
    </row>
    <row r="70" spans="1:56" ht="13.15" customHeight="1">
      <c r="A70" s="474"/>
      <c r="B70" s="474"/>
      <c r="C70" s="213" t="s">
        <v>138</v>
      </c>
      <c r="D70" s="221">
        <f>SUM(D72+D74+D76+D78)</f>
        <v>0</v>
      </c>
      <c r="E70" s="221">
        <f t="shared" ref="E70:AF70" si="11">SUM(E72+E74+E76+E78)</f>
        <v>9</v>
      </c>
      <c r="F70" s="221">
        <f t="shared" si="11"/>
        <v>9</v>
      </c>
      <c r="G70" s="221">
        <f t="shared" si="11"/>
        <v>14</v>
      </c>
      <c r="H70" s="221">
        <f t="shared" si="11"/>
        <v>10</v>
      </c>
      <c r="I70" s="221">
        <f t="shared" si="11"/>
        <v>15</v>
      </c>
      <c r="J70" s="221">
        <f t="shared" si="11"/>
        <v>18</v>
      </c>
      <c r="K70" s="221">
        <f t="shared" si="11"/>
        <v>3</v>
      </c>
      <c r="L70" s="221">
        <f t="shared" si="11"/>
        <v>9</v>
      </c>
      <c r="M70" s="221">
        <f t="shared" si="11"/>
        <v>9</v>
      </c>
      <c r="N70" s="221">
        <f t="shared" si="11"/>
        <v>9</v>
      </c>
      <c r="O70" s="221">
        <f t="shared" si="11"/>
        <v>12</v>
      </c>
      <c r="P70" s="221">
        <f t="shared" si="11"/>
        <v>9</v>
      </c>
      <c r="Q70" s="221">
        <f t="shared" si="11"/>
        <v>12</v>
      </c>
      <c r="R70" s="221">
        <f t="shared" si="11"/>
        <v>15</v>
      </c>
      <c r="S70" s="221">
        <f t="shared" si="11"/>
        <v>9</v>
      </c>
      <c r="T70" s="221">
        <f t="shared" si="11"/>
        <v>9</v>
      </c>
      <c r="U70" s="221">
        <f t="shared" si="11"/>
        <v>8</v>
      </c>
      <c r="V70" s="221">
        <f t="shared" si="11"/>
        <v>4</v>
      </c>
      <c r="W70" s="222">
        <f t="shared" si="11"/>
        <v>0</v>
      </c>
      <c r="X70" s="222">
        <f t="shared" si="11"/>
        <v>0</v>
      </c>
      <c r="Y70" s="222">
        <f t="shared" si="11"/>
        <v>0</v>
      </c>
      <c r="Z70" s="222">
        <f t="shared" si="11"/>
        <v>0</v>
      </c>
      <c r="AA70" s="222">
        <f t="shared" si="11"/>
        <v>0</v>
      </c>
      <c r="AB70" s="222">
        <f t="shared" si="11"/>
        <v>0</v>
      </c>
      <c r="AC70" s="235">
        <f t="shared" si="11"/>
        <v>0</v>
      </c>
      <c r="AD70" s="235">
        <f t="shared" si="11"/>
        <v>0</v>
      </c>
      <c r="AE70" s="224">
        <f t="shared" si="11"/>
        <v>0</v>
      </c>
      <c r="AF70" s="224">
        <f t="shared" si="11"/>
        <v>0</v>
      </c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236"/>
      <c r="BC70" s="237"/>
      <c r="BD70" s="187">
        <f t="shared" si="1"/>
        <v>183</v>
      </c>
    </row>
    <row r="71" spans="1:56" ht="13.15" customHeight="1">
      <c r="A71" s="337" t="s">
        <v>62</v>
      </c>
      <c r="B71" s="337" t="s">
        <v>63</v>
      </c>
      <c r="C71" s="214" t="s">
        <v>137</v>
      </c>
      <c r="D71" s="247"/>
      <c r="E71" s="247">
        <v>8</v>
      </c>
      <c r="F71" s="247">
        <v>4</v>
      </c>
      <c r="G71" s="247"/>
      <c r="H71" s="247"/>
      <c r="I71" s="247"/>
      <c r="J71" s="247"/>
      <c r="K71" s="247"/>
      <c r="L71" s="247"/>
      <c r="M71" s="247"/>
      <c r="N71" s="247">
        <v>12</v>
      </c>
      <c r="O71" s="247">
        <v>12</v>
      </c>
      <c r="P71" s="247"/>
      <c r="Q71" s="247"/>
      <c r="R71" s="247"/>
      <c r="S71" s="247"/>
      <c r="T71" s="247"/>
      <c r="U71" s="247">
        <v>2</v>
      </c>
      <c r="V71" s="247">
        <v>2</v>
      </c>
      <c r="W71" s="222"/>
      <c r="X71" s="222"/>
      <c r="Y71" s="222"/>
      <c r="Z71" s="222"/>
      <c r="AA71" s="222"/>
      <c r="AB71" s="222"/>
      <c r="AC71" s="235"/>
      <c r="AD71" s="235"/>
      <c r="AE71" s="224"/>
      <c r="AF71" s="224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8"/>
      <c r="BD71" s="187">
        <f t="shared" si="1"/>
        <v>40</v>
      </c>
    </row>
    <row r="72" spans="1:56" ht="13.15" customHeight="1">
      <c r="A72" s="480"/>
      <c r="B72" s="480"/>
      <c r="C72" s="214" t="s">
        <v>138</v>
      </c>
      <c r="D72" s="247"/>
      <c r="E72" s="247">
        <v>4</v>
      </c>
      <c r="F72" s="247">
        <v>2</v>
      </c>
      <c r="G72" s="247"/>
      <c r="H72" s="247"/>
      <c r="I72" s="247"/>
      <c r="J72" s="247"/>
      <c r="K72" s="247"/>
      <c r="L72" s="247"/>
      <c r="M72" s="247"/>
      <c r="N72" s="247">
        <v>6</v>
      </c>
      <c r="O72" s="247">
        <v>6</v>
      </c>
      <c r="P72" s="247"/>
      <c r="Q72" s="247"/>
      <c r="R72" s="247"/>
      <c r="S72" s="247"/>
      <c r="T72" s="247"/>
      <c r="U72" s="247">
        <v>1</v>
      </c>
      <c r="V72" s="247">
        <v>1</v>
      </c>
      <c r="W72" s="222"/>
      <c r="X72" s="222"/>
      <c r="Y72" s="222"/>
      <c r="Z72" s="222"/>
      <c r="AA72" s="222"/>
      <c r="AB72" s="222"/>
      <c r="AC72" s="235"/>
      <c r="AD72" s="235"/>
      <c r="AE72" s="224"/>
      <c r="AF72" s="224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8"/>
      <c r="BD72" s="187">
        <f t="shared" si="1"/>
        <v>20</v>
      </c>
    </row>
    <row r="73" spans="1:56" ht="13.15" customHeight="1">
      <c r="A73" s="337" t="s">
        <v>64</v>
      </c>
      <c r="B73" s="337" t="s">
        <v>65</v>
      </c>
      <c r="C73" s="214" t="s">
        <v>137</v>
      </c>
      <c r="D73" s="247"/>
      <c r="E73" s="247"/>
      <c r="F73" s="247">
        <v>14</v>
      </c>
      <c r="G73" s="247">
        <v>20</v>
      </c>
      <c r="H73" s="247">
        <v>20</v>
      </c>
      <c r="I73" s="247">
        <v>26</v>
      </c>
      <c r="J73" s="247">
        <v>20</v>
      </c>
      <c r="K73" s="247"/>
      <c r="L73" s="247">
        <v>10</v>
      </c>
      <c r="M73" s="247"/>
      <c r="N73" s="247"/>
      <c r="O73" s="247">
        <v>12</v>
      </c>
      <c r="P73" s="247">
        <v>18</v>
      </c>
      <c r="Q73" s="247">
        <v>24</v>
      </c>
      <c r="R73" s="247">
        <v>30</v>
      </c>
      <c r="S73" s="247">
        <v>18</v>
      </c>
      <c r="T73" s="247">
        <v>18</v>
      </c>
      <c r="U73" s="247">
        <v>12</v>
      </c>
      <c r="V73" s="247">
        <v>6</v>
      </c>
      <c r="W73" s="222"/>
      <c r="X73" s="222"/>
      <c r="Y73" s="222"/>
      <c r="Z73" s="222"/>
      <c r="AA73" s="222"/>
      <c r="AB73" s="222"/>
      <c r="AC73" s="235"/>
      <c r="AD73" s="235"/>
      <c r="AE73" s="224"/>
      <c r="AF73" s="224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8"/>
      <c r="BD73" s="187">
        <f t="shared" si="1"/>
        <v>248</v>
      </c>
    </row>
    <row r="74" spans="1:56" ht="13.15" customHeight="1">
      <c r="A74" s="480"/>
      <c r="B74" s="480"/>
      <c r="C74" s="214" t="s">
        <v>138</v>
      </c>
      <c r="D74" s="247"/>
      <c r="E74" s="247"/>
      <c r="F74" s="247">
        <v>7</v>
      </c>
      <c r="G74" s="247">
        <v>10</v>
      </c>
      <c r="H74" s="247">
        <v>10</v>
      </c>
      <c r="I74" s="247">
        <v>13</v>
      </c>
      <c r="J74" s="247">
        <v>10</v>
      </c>
      <c r="K74" s="247"/>
      <c r="L74" s="247">
        <v>5</v>
      </c>
      <c r="M74" s="247"/>
      <c r="N74" s="247"/>
      <c r="O74" s="247">
        <v>6</v>
      </c>
      <c r="P74" s="247">
        <v>9</v>
      </c>
      <c r="Q74" s="247">
        <v>12</v>
      </c>
      <c r="R74" s="247">
        <v>15</v>
      </c>
      <c r="S74" s="247">
        <v>9</v>
      </c>
      <c r="T74" s="247">
        <v>9</v>
      </c>
      <c r="U74" s="247">
        <v>6</v>
      </c>
      <c r="V74" s="247">
        <v>3</v>
      </c>
      <c r="W74" s="222"/>
      <c r="X74" s="222"/>
      <c r="Y74" s="222"/>
      <c r="Z74" s="222"/>
      <c r="AA74" s="222"/>
      <c r="AB74" s="222"/>
      <c r="AC74" s="235"/>
      <c r="AD74" s="235"/>
      <c r="AE74" s="224"/>
      <c r="AF74" s="224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8"/>
      <c r="BD74" s="187">
        <f t="shared" ref="BD74:BD137" si="12">SUM(D74:BC74)</f>
        <v>124</v>
      </c>
    </row>
    <row r="75" spans="1:56" ht="13.15" customHeight="1">
      <c r="A75" s="337" t="s">
        <v>66</v>
      </c>
      <c r="B75" s="337" t="s">
        <v>67</v>
      </c>
      <c r="C75" s="214" t="s">
        <v>137</v>
      </c>
      <c r="D75" s="247"/>
      <c r="E75" s="247"/>
      <c r="F75" s="247"/>
      <c r="G75" s="247">
        <v>8</v>
      </c>
      <c r="H75" s="247"/>
      <c r="I75" s="247">
        <v>4</v>
      </c>
      <c r="J75" s="247">
        <v>16</v>
      </c>
      <c r="K75" s="247"/>
      <c r="L75" s="247"/>
      <c r="M75" s="247">
        <v>18</v>
      </c>
      <c r="N75" s="247">
        <v>6</v>
      </c>
      <c r="O75" s="247"/>
      <c r="P75" s="247"/>
      <c r="Q75" s="247"/>
      <c r="R75" s="247"/>
      <c r="S75" s="247"/>
      <c r="T75" s="247"/>
      <c r="U75" s="247"/>
      <c r="V75" s="247"/>
      <c r="W75" s="222"/>
      <c r="X75" s="222"/>
      <c r="Y75" s="222"/>
      <c r="Z75" s="222"/>
      <c r="AA75" s="222"/>
      <c r="AB75" s="222"/>
      <c r="AC75" s="235"/>
      <c r="AD75" s="235"/>
      <c r="AE75" s="224"/>
      <c r="AF75" s="224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8"/>
      <c r="BD75" s="187">
        <f t="shared" si="12"/>
        <v>52</v>
      </c>
    </row>
    <row r="76" spans="1:56" ht="13.15" customHeight="1">
      <c r="A76" s="480"/>
      <c r="B76" s="480"/>
      <c r="C76" s="214" t="s">
        <v>138</v>
      </c>
      <c r="D76" s="247"/>
      <c r="E76" s="247"/>
      <c r="F76" s="247"/>
      <c r="G76" s="247">
        <v>4</v>
      </c>
      <c r="H76" s="247"/>
      <c r="I76" s="247">
        <v>2</v>
      </c>
      <c r="J76" s="247">
        <v>8</v>
      </c>
      <c r="K76" s="247"/>
      <c r="L76" s="247"/>
      <c r="M76" s="247">
        <v>9</v>
      </c>
      <c r="N76" s="247">
        <v>3</v>
      </c>
      <c r="O76" s="247"/>
      <c r="P76" s="247"/>
      <c r="Q76" s="247"/>
      <c r="R76" s="247"/>
      <c r="S76" s="247"/>
      <c r="T76" s="247"/>
      <c r="U76" s="247"/>
      <c r="V76" s="247"/>
      <c r="W76" s="222"/>
      <c r="X76" s="222"/>
      <c r="Y76" s="222"/>
      <c r="Z76" s="222"/>
      <c r="AA76" s="222"/>
      <c r="AB76" s="222"/>
      <c r="AC76" s="235"/>
      <c r="AD76" s="235"/>
      <c r="AE76" s="224"/>
      <c r="AF76" s="224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8"/>
      <c r="BD76" s="187">
        <f t="shared" si="12"/>
        <v>26</v>
      </c>
    </row>
    <row r="77" spans="1:56" ht="13.15" customHeight="1">
      <c r="A77" s="337" t="s">
        <v>68</v>
      </c>
      <c r="B77" s="337" t="s">
        <v>69</v>
      </c>
      <c r="C77" s="214" t="s">
        <v>137</v>
      </c>
      <c r="D77" s="247"/>
      <c r="E77" s="247">
        <v>10</v>
      </c>
      <c r="F77" s="247"/>
      <c r="G77" s="247"/>
      <c r="H77" s="247"/>
      <c r="I77" s="247"/>
      <c r="J77" s="247"/>
      <c r="K77" s="247">
        <v>6</v>
      </c>
      <c r="L77" s="247">
        <v>8</v>
      </c>
      <c r="M77" s="247"/>
      <c r="N77" s="247"/>
      <c r="O77" s="247"/>
      <c r="P77" s="247"/>
      <c r="Q77" s="247"/>
      <c r="R77" s="247"/>
      <c r="S77" s="247"/>
      <c r="T77" s="247"/>
      <c r="U77" s="247">
        <v>2</v>
      </c>
      <c r="V77" s="247"/>
      <c r="W77" s="222"/>
      <c r="X77" s="222"/>
      <c r="Y77" s="222"/>
      <c r="Z77" s="222"/>
      <c r="AA77" s="222"/>
      <c r="AB77" s="222"/>
      <c r="AC77" s="235"/>
      <c r="AD77" s="235"/>
      <c r="AE77" s="224"/>
      <c r="AF77" s="224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8"/>
      <c r="BD77" s="187">
        <f t="shared" si="12"/>
        <v>26</v>
      </c>
    </row>
    <row r="78" spans="1:56" ht="13.15" customHeight="1">
      <c r="A78" s="480"/>
      <c r="B78" s="480"/>
      <c r="C78" s="214" t="s">
        <v>138</v>
      </c>
      <c r="D78" s="247"/>
      <c r="E78" s="247">
        <v>5</v>
      </c>
      <c r="F78" s="247"/>
      <c r="G78" s="247"/>
      <c r="H78" s="247"/>
      <c r="I78" s="247"/>
      <c r="J78" s="247"/>
      <c r="K78" s="247">
        <v>3</v>
      </c>
      <c r="L78" s="247">
        <v>4</v>
      </c>
      <c r="M78" s="247"/>
      <c r="N78" s="247"/>
      <c r="O78" s="247"/>
      <c r="P78" s="247"/>
      <c r="Q78" s="247"/>
      <c r="R78" s="247"/>
      <c r="S78" s="247"/>
      <c r="T78" s="247"/>
      <c r="U78" s="247">
        <v>1</v>
      </c>
      <c r="V78" s="247"/>
      <c r="W78" s="222"/>
      <c r="X78" s="222"/>
      <c r="Y78" s="222"/>
      <c r="Z78" s="222"/>
      <c r="AA78" s="222"/>
      <c r="AB78" s="222"/>
      <c r="AC78" s="235"/>
      <c r="AD78" s="235"/>
      <c r="AE78" s="224"/>
      <c r="AF78" s="224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8"/>
      <c r="BD78" s="187">
        <f t="shared" si="12"/>
        <v>13</v>
      </c>
    </row>
    <row r="79" spans="1:56" ht="13.15" customHeight="1">
      <c r="A79" s="326" t="s">
        <v>70</v>
      </c>
      <c r="B79" s="351" t="s">
        <v>123</v>
      </c>
      <c r="C79" s="213" t="s">
        <v>137</v>
      </c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2"/>
      <c r="X79" s="222"/>
      <c r="Y79" s="222"/>
      <c r="Z79" s="222"/>
      <c r="AA79" s="222"/>
      <c r="AB79" s="222"/>
      <c r="AC79" s="235"/>
      <c r="AD79" s="235"/>
      <c r="AE79" s="224"/>
      <c r="AF79" s="224"/>
      <c r="AG79" s="236"/>
      <c r="AH79" s="236"/>
      <c r="AI79" s="236"/>
      <c r="AJ79" s="236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  <c r="BB79" s="236"/>
      <c r="BC79" s="237"/>
      <c r="BD79" s="187">
        <f t="shared" si="12"/>
        <v>0</v>
      </c>
    </row>
    <row r="80" spans="1:56" ht="13.15" customHeight="1">
      <c r="A80" s="326"/>
      <c r="B80" s="474"/>
      <c r="C80" s="213" t="s">
        <v>138</v>
      </c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2"/>
      <c r="X80" s="222"/>
      <c r="Y80" s="222"/>
      <c r="Z80" s="222"/>
      <c r="AA80" s="222"/>
      <c r="AB80" s="222"/>
      <c r="AC80" s="235"/>
      <c r="AD80" s="235"/>
      <c r="AE80" s="224"/>
      <c r="AF80" s="224"/>
      <c r="AG80" s="236"/>
      <c r="AH80" s="236"/>
      <c r="AI80" s="236"/>
      <c r="AJ80" s="236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  <c r="BB80" s="236"/>
      <c r="BC80" s="237"/>
      <c r="BD80" s="187">
        <f t="shared" si="12"/>
        <v>0</v>
      </c>
    </row>
    <row r="81" spans="1:56" ht="13.15" customHeight="1">
      <c r="A81" s="367" t="s">
        <v>71</v>
      </c>
      <c r="B81" s="367" t="s">
        <v>72</v>
      </c>
      <c r="C81" s="216" t="s">
        <v>137</v>
      </c>
      <c r="D81" s="245">
        <f>D83+D93+D97+D101</f>
        <v>0</v>
      </c>
      <c r="E81" s="245">
        <f t="shared" ref="E81:AF81" si="13">E83+E93+E97+E101</f>
        <v>0</v>
      </c>
      <c r="F81" s="245">
        <f t="shared" si="13"/>
        <v>0</v>
      </c>
      <c r="G81" s="245">
        <f t="shared" si="13"/>
        <v>0</v>
      </c>
      <c r="H81" s="245">
        <f t="shared" si="13"/>
        <v>0</v>
      </c>
      <c r="I81" s="245">
        <f t="shared" si="13"/>
        <v>0</v>
      </c>
      <c r="J81" s="245">
        <f t="shared" si="13"/>
        <v>0</v>
      </c>
      <c r="K81" s="245">
        <f t="shared" si="13"/>
        <v>26</v>
      </c>
      <c r="L81" s="245">
        <f t="shared" si="13"/>
        <v>18</v>
      </c>
      <c r="M81" s="245">
        <f t="shared" si="13"/>
        <v>18</v>
      </c>
      <c r="N81" s="245">
        <f t="shared" si="13"/>
        <v>18</v>
      </c>
      <c r="O81" s="245">
        <f t="shared" si="13"/>
        <v>12</v>
      </c>
      <c r="P81" s="245">
        <f t="shared" si="13"/>
        <v>16</v>
      </c>
      <c r="Q81" s="245">
        <f t="shared" si="13"/>
        <v>10</v>
      </c>
      <c r="R81" s="245">
        <f t="shared" si="13"/>
        <v>6</v>
      </c>
      <c r="S81" s="245">
        <f t="shared" si="13"/>
        <v>18</v>
      </c>
      <c r="T81" s="245">
        <f t="shared" si="13"/>
        <v>18</v>
      </c>
      <c r="U81" s="245">
        <f t="shared" si="13"/>
        <v>14</v>
      </c>
      <c r="V81" s="245">
        <f t="shared" si="13"/>
        <v>20</v>
      </c>
      <c r="W81" s="245">
        <f t="shared" si="13"/>
        <v>0</v>
      </c>
      <c r="X81" s="245">
        <f t="shared" si="13"/>
        <v>0</v>
      </c>
      <c r="Y81" s="245">
        <f t="shared" si="13"/>
        <v>0</v>
      </c>
      <c r="Z81" s="245">
        <f t="shared" si="13"/>
        <v>0</v>
      </c>
      <c r="AA81" s="245">
        <f t="shared" si="13"/>
        <v>0</v>
      </c>
      <c r="AB81" s="245">
        <f t="shared" si="13"/>
        <v>0</v>
      </c>
      <c r="AC81" s="245">
        <f t="shared" si="13"/>
        <v>0</v>
      </c>
      <c r="AD81" s="245">
        <f t="shared" si="13"/>
        <v>0</v>
      </c>
      <c r="AE81" s="245">
        <f t="shared" si="13"/>
        <v>0</v>
      </c>
      <c r="AF81" s="245">
        <f t="shared" si="13"/>
        <v>0</v>
      </c>
      <c r="AG81" s="245">
        <f t="shared" ref="AG81:BC82" si="14">AG83+AG85+AG87+AG89+AG91+AG93+AG95+AG97+AG99+AG101+AG103</f>
        <v>0</v>
      </c>
      <c r="AH81" s="245">
        <f t="shared" si="14"/>
        <v>0</v>
      </c>
      <c r="AI81" s="245">
        <f t="shared" si="14"/>
        <v>0</v>
      </c>
      <c r="AJ81" s="245">
        <f t="shared" si="14"/>
        <v>0</v>
      </c>
      <c r="AK81" s="245">
        <f t="shared" si="14"/>
        <v>0</v>
      </c>
      <c r="AL81" s="245">
        <f t="shared" si="14"/>
        <v>0</v>
      </c>
      <c r="AM81" s="245">
        <f t="shared" si="14"/>
        <v>0</v>
      </c>
      <c r="AN81" s="245">
        <f t="shared" si="14"/>
        <v>0</v>
      </c>
      <c r="AO81" s="245">
        <f t="shared" si="14"/>
        <v>0</v>
      </c>
      <c r="AP81" s="245">
        <f t="shared" si="14"/>
        <v>0</v>
      </c>
      <c r="AQ81" s="245">
        <f t="shared" si="14"/>
        <v>0</v>
      </c>
      <c r="AR81" s="245">
        <f t="shared" si="14"/>
        <v>0</v>
      </c>
      <c r="AS81" s="245">
        <f t="shared" si="14"/>
        <v>0</v>
      </c>
      <c r="AT81" s="245">
        <f t="shared" si="14"/>
        <v>0</v>
      </c>
      <c r="AU81" s="245">
        <f t="shared" si="14"/>
        <v>0</v>
      </c>
      <c r="AV81" s="245">
        <f t="shared" si="14"/>
        <v>0</v>
      </c>
      <c r="AW81" s="245">
        <f t="shared" si="14"/>
        <v>0</v>
      </c>
      <c r="AX81" s="245">
        <f t="shared" si="14"/>
        <v>0</v>
      </c>
      <c r="AY81" s="245">
        <f t="shared" si="14"/>
        <v>0</v>
      </c>
      <c r="AZ81" s="245">
        <f t="shared" si="14"/>
        <v>0</v>
      </c>
      <c r="BA81" s="245">
        <f t="shared" si="14"/>
        <v>0</v>
      </c>
      <c r="BB81" s="245">
        <f t="shared" si="14"/>
        <v>0</v>
      </c>
      <c r="BC81" s="246">
        <f t="shared" si="14"/>
        <v>0</v>
      </c>
      <c r="BD81" s="187">
        <f t="shared" si="12"/>
        <v>194</v>
      </c>
    </row>
    <row r="82" spans="1:56" ht="13.15" customHeight="1">
      <c r="A82" s="474"/>
      <c r="B82" s="479"/>
      <c r="C82" s="216" t="s">
        <v>138</v>
      </c>
      <c r="D82" s="245">
        <f>D84+D94+D98+D102</f>
        <v>0</v>
      </c>
      <c r="E82" s="245">
        <f t="shared" ref="E82:AF82" si="15">E84+E94+E98+E102</f>
        <v>0</v>
      </c>
      <c r="F82" s="245">
        <f t="shared" si="15"/>
        <v>0</v>
      </c>
      <c r="G82" s="245">
        <f t="shared" si="15"/>
        <v>0</v>
      </c>
      <c r="H82" s="245">
        <f t="shared" si="15"/>
        <v>0</v>
      </c>
      <c r="I82" s="245">
        <f t="shared" si="15"/>
        <v>0</v>
      </c>
      <c r="J82" s="245">
        <f t="shared" si="15"/>
        <v>0</v>
      </c>
      <c r="K82" s="245">
        <f t="shared" si="15"/>
        <v>13</v>
      </c>
      <c r="L82" s="245">
        <f t="shared" si="15"/>
        <v>9</v>
      </c>
      <c r="M82" s="245">
        <f t="shared" si="15"/>
        <v>9</v>
      </c>
      <c r="N82" s="245">
        <f t="shared" si="15"/>
        <v>9</v>
      </c>
      <c r="O82" s="245">
        <f t="shared" si="15"/>
        <v>6</v>
      </c>
      <c r="P82" s="245">
        <f t="shared" si="15"/>
        <v>8</v>
      </c>
      <c r="Q82" s="245">
        <f t="shared" si="15"/>
        <v>5</v>
      </c>
      <c r="R82" s="245">
        <f t="shared" si="15"/>
        <v>3</v>
      </c>
      <c r="S82" s="245">
        <f t="shared" si="15"/>
        <v>9</v>
      </c>
      <c r="T82" s="245">
        <f t="shared" si="15"/>
        <v>9</v>
      </c>
      <c r="U82" s="245">
        <f t="shared" si="15"/>
        <v>7</v>
      </c>
      <c r="V82" s="245">
        <f t="shared" si="15"/>
        <v>10</v>
      </c>
      <c r="W82" s="245">
        <f t="shared" si="15"/>
        <v>0</v>
      </c>
      <c r="X82" s="245">
        <f t="shared" si="15"/>
        <v>0</v>
      </c>
      <c r="Y82" s="245">
        <f t="shared" si="15"/>
        <v>0</v>
      </c>
      <c r="Z82" s="245">
        <f t="shared" si="15"/>
        <v>0</v>
      </c>
      <c r="AA82" s="245">
        <f t="shared" si="15"/>
        <v>0</v>
      </c>
      <c r="AB82" s="245">
        <f t="shared" si="15"/>
        <v>0</v>
      </c>
      <c r="AC82" s="245">
        <f t="shared" si="15"/>
        <v>0</v>
      </c>
      <c r="AD82" s="245">
        <f t="shared" si="15"/>
        <v>0</v>
      </c>
      <c r="AE82" s="245">
        <f t="shared" si="15"/>
        <v>0</v>
      </c>
      <c r="AF82" s="245">
        <f t="shared" si="15"/>
        <v>0</v>
      </c>
      <c r="AG82" s="245">
        <f t="shared" si="14"/>
        <v>0</v>
      </c>
      <c r="AH82" s="245">
        <f t="shared" si="14"/>
        <v>0</v>
      </c>
      <c r="AI82" s="245">
        <f t="shared" si="14"/>
        <v>0</v>
      </c>
      <c r="AJ82" s="245">
        <f t="shared" si="14"/>
        <v>0</v>
      </c>
      <c r="AK82" s="245">
        <f t="shared" si="14"/>
        <v>0</v>
      </c>
      <c r="AL82" s="245">
        <f t="shared" si="14"/>
        <v>0</v>
      </c>
      <c r="AM82" s="245">
        <f t="shared" si="14"/>
        <v>0</v>
      </c>
      <c r="AN82" s="245">
        <f t="shared" si="14"/>
        <v>0</v>
      </c>
      <c r="AO82" s="245">
        <f t="shared" si="14"/>
        <v>0</v>
      </c>
      <c r="AP82" s="245">
        <f t="shared" si="14"/>
        <v>0</v>
      </c>
      <c r="AQ82" s="245">
        <f t="shared" si="14"/>
        <v>0</v>
      </c>
      <c r="AR82" s="245">
        <f t="shared" si="14"/>
        <v>0</v>
      </c>
      <c r="AS82" s="245">
        <f t="shared" si="14"/>
        <v>0</v>
      </c>
      <c r="AT82" s="245">
        <f t="shared" si="14"/>
        <v>0</v>
      </c>
      <c r="AU82" s="245">
        <f t="shared" si="14"/>
        <v>0</v>
      </c>
      <c r="AV82" s="245">
        <f t="shared" si="14"/>
        <v>0</v>
      </c>
      <c r="AW82" s="245">
        <f t="shared" si="14"/>
        <v>0</v>
      </c>
      <c r="AX82" s="245">
        <f t="shared" si="14"/>
        <v>0</v>
      </c>
      <c r="AY82" s="245">
        <f t="shared" si="14"/>
        <v>0</v>
      </c>
      <c r="AZ82" s="245">
        <f t="shared" si="14"/>
        <v>0</v>
      </c>
      <c r="BA82" s="245">
        <f t="shared" si="14"/>
        <v>0</v>
      </c>
      <c r="BB82" s="245">
        <f t="shared" si="14"/>
        <v>0</v>
      </c>
      <c r="BC82" s="246">
        <f t="shared" si="14"/>
        <v>0</v>
      </c>
      <c r="BD82" s="187">
        <f t="shared" si="12"/>
        <v>97</v>
      </c>
    </row>
    <row r="83" spans="1:56" ht="13.15" customHeight="1">
      <c r="A83" s="365" t="s">
        <v>73</v>
      </c>
      <c r="B83" s="351" t="s">
        <v>74</v>
      </c>
      <c r="C83" s="213" t="s">
        <v>137</v>
      </c>
      <c r="D83" s="221">
        <f>SUM(D85+D87)</f>
        <v>0</v>
      </c>
      <c r="E83" s="221">
        <f t="shared" ref="E83:AF83" si="16">SUM(E85+E87)</f>
        <v>0</v>
      </c>
      <c r="F83" s="221">
        <f t="shared" si="16"/>
        <v>0</v>
      </c>
      <c r="G83" s="221">
        <f t="shared" si="16"/>
        <v>0</v>
      </c>
      <c r="H83" s="221">
        <f t="shared" si="16"/>
        <v>0</v>
      </c>
      <c r="I83" s="221">
        <f t="shared" si="16"/>
        <v>0</v>
      </c>
      <c r="J83" s="221">
        <f t="shared" si="16"/>
        <v>0</v>
      </c>
      <c r="K83" s="221">
        <f t="shared" si="16"/>
        <v>4</v>
      </c>
      <c r="L83" s="221">
        <f t="shared" si="16"/>
        <v>2</v>
      </c>
      <c r="M83" s="221">
        <f t="shared" si="16"/>
        <v>0</v>
      </c>
      <c r="N83" s="221">
        <f t="shared" si="16"/>
        <v>0</v>
      </c>
      <c r="O83" s="221">
        <f t="shared" si="16"/>
        <v>6</v>
      </c>
      <c r="P83" s="221">
        <f t="shared" si="16"/>
        <v>0</v>
      </c>
      <c r="Q83" s="221">
        <f t="shared" si="16"/>
        <v>0</v>
      </c>
      <c r="R83" s="221">
        <f t="shared" si="16"/>
        <v>0</v>
      </c>
      <c r="S83" s="221">
        <f t="shared" si="16"/>
        <v>0</v>
      </c>
      <c r="T83" s="221">
        <f t="shared" si="16"/>
        <v>0</v>
      </c>
      <c r="U83" s="221">
        <f t="shared" si="16"/>
        <v>2</v>
      </c>
      <c r="V83" s="221">
        <f t="shared" si="16"/>
        <v>0</v>
      </c>
      <c r="W83" s="222">
        <f t="shared" si="16"/>
        <v>0</v>
      </c>
      <c r="X83" s="222">
        <f t="shared" si="16"/>
        <v>0</v>
      </c>
      <c r="Y83" s="222">
        <f t="shared" si="16"/>
        <v>0</v>
      </c>
      <c r="Z83" s="222">
        <f t="shared" si="16"/>
        <v>0</v>
      </c>
      <c r="AA83" s="222">
        <f t="shared" si="16"/>
        <v>0</v>
      </c>
      <c r="AB83" s="222">
        <f t="shared" si="16"/>
        <v>0</v>
      </c>
      <c r="AC83" s="235">
        <f t="shared" si="16"/>
        <v>0</v>
      </c>
      <c r="AD83" s="235">
        <f t="shared" si="16"/>
        <v>0</v>
      </c>
      <c r="AE83" s="224">
        <f t="shared" si="16"/>
        <v>0</v>
      </c>
      <c r="AF83" s="224">
        <f t="shared" si="16"/>
        <v>0</v>
      </c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7"/>
      <c r="BD83" s="187">
        <f t="shared" si="12"/>
        <v>14</v>
      </c>
    </row>
    <row r="84" spans="1:56" ht="13.15" customHeight="1">
      <c r="A84" s="474"/>
      <c r="B84" s="474"/>
      <c r="C84" s="213" t="s">
        <v>138</v>
      </c>
      <c r="D84" s="221">
        <f>SUM(D86+D88)</f>
        <v>0</v>
      </c>
      <c r="E84" s="221">
        <f t="shared" ref="E84:AF84" si="17">SUM(E86+E88)</f>
        <v>0</v>
      </c>
      <c r="F84" s="221">
        <f t="shared" si="17"/>
        <v>0</v>
      </c>
      <c r="G84" s="221">
        <f t="shared" si="17"/>
        <v>0</v>
      </c>
      <c r="H84" s="221">
        <f t="shared" si="17"/>
        <v>0</v>
      </c>
      <c r="I84" s="221">
        <f t="shared" si="17"/>
        <v>0</v>
      </c>
      <c r="J84" s="221">
        <f t="shared" si="17"/>
        <v>0</v>
      </c>
      <c r="K84" s="221">
        <f t="shared" si="17"/>
        <v>2</v>
      </c>
      <c r="L84" s="221">
        <f t="shared" si="17"/>
        <v>1</v>
      </c>
      <c r="M84" s="221">
        <f t="shared" si="17"/>
        <v>0</v>
      </c>
      <c r="N84" s="221">
        <f t="shared" si="17"/>
        <v>0</v>
      </c>
      <c r="O84" s="221">
        <f t="shared" si="17"/>
        <v>3</v>
      </c>
      <c r="P84" s="221">
        <f t="shared" si="17"/>
        <v>0</v>
      </c>
      <c r="Q84" s="221">
        <f t="shared" si="17"/>
        <v>0</v>
      </c>
      <c r="R84" s="221">
        <f t="shared" si="17"/>
        <v>0</v>
      </c>
      <c r="S84" s="221">
        <f t="shared" si="17"/>
        <v>0</v>
      </c>
      <c r="T84" s="221">
        <f t="shared" si="17"/>
        <v>0</v>
      </c>
      <c r="U84" s="221">
        <f t="shared" si="17"/>
        <v>1</v>
      </c>
      <c r="V84" s="221">
        <f t="shared" si="17"/>
        <v>0</v>
      </c>
      <c r="W84" s="222">
        <f t="shared" si="17"/>
        <v>0</v>
      </c>
      <c r="X84" s="222">
        <f t="shared" si="17"/>
        <v>0</v>
      </c>
      <c r="Y84" s="222">
        <f t="shared" si="17"/>
        <v>0</v>
      </c>
      <c r="Z84" s="222">
        <f t="shared" si="17"/>
        <v>0</v>
      </c>
      <c r="AA84" s="222">
        <f t="shared" si="17"/>
        <v>0</v>
      </c>
      <c r="AB84" s="222">
        <f t="shared" si="17"/>
        <v>0</v>
      </c>
      <c r="AC84" s="235">
        <f t="shared" si="17"/>
        <v>0</v>
      </c>
      <c r="AD84" s="235">
        <f t="shared" si="17"/>
        <v>0</v>
      </c>
      <c r="AE84" s="224">
        <f t="shared" si="17"/>
        <v>0</v>
      </c>
      <c r="AF84" s="224">
        <f t="shared" si="17"/>
        <v>0</v>
      </c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6"/>
      <c r="AU84" s="236"/>
      <c r="AV84" s="236"/>
      <c r="AW84" s="236"/>
      <c r="AX84" s="236"/>
      <c r="AY84" s="236"/>
      <c r="AZ84" s="236"/>
      <c r="BA84" s="236"/>
      <c r="BB84" s="236"/>
      <c r="BC84" s="237"/>
      <c r="BD84" s="187">
        <f t="shared" si="12"/>
        <v>7</v>
      </c>
    </row>
    <row r="85" spans="1:56" ht="13.15" customHeight="1">
      <c r="A85" s="337" t="s">
        <v>50</v>
      </c>
      <c r="B85" s="337" t="s">
        <v>75</v>
      </c>
      <c r="C85" s="214" t="s">
        <v>137</v>
      </c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22"/>
      <c r="X85" s="222"/>
      <c r="Y85" s="222"/>
      <c r="Z85" s="222"/>
      <c r="AA85" s="222"/>
      <c r="AB85" s="222"/>
      <c r="AC85" s="235"/>
      <c r="AD85" s="235"/>
      <c r="AE85" s="224"/>
      <c r="AF85" s="224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8"/>
      <c r="BD85" s="187">
        <f t="shared" si="12"/>
        <v>0</v>
      </c>
    </row>
    <row r="86" spans="1:56" ht="13.15" customHeight="1">
      <c r="A86" s="480"/>
      <c r="B86" s="480"/>
      <c r="C86" s="214" t="s">
        <v>138</v>
      </c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22"/>
      <c r="X86" s="222"/>
      <c r="Y86" s="222"/>
      <c r="Z86" s="222"/>
      <c r="AA86" s="222"/>
      <c r="AB86" s="222"/>
      <c r="AC86" s="235"/>
      <c r="AD86" s="235"/>
      <c r="AE86" s="224"/>
      <c r="AF86" s="224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8"/>
      <c r="BD86" s="187">
        <f t="shared" si="12"/>
        <v>0</v>
      </c>
    </row>
    <row r="87" spans="1:56" ht="13.15" customHeight="1">
      <c r="A87" s="337" t="s">
        <v>76</v>
      </c>
      <c r="B87" s="337" t="s">
        <v>74</v>
      </c>
      <c r="C87" s="214" t="s">
        <v>137</v>
      </c>
      <c r="D87" s="247"/>
      <c r="E87" s="247"/>
      <c r="F87" s="247"/>
      <c r="G87" s="247"/>
      <c r="H87" s="247"/>
      <c r="I87" s="247"/>
      <c r="J87" s="247"/>
      <c r="K87" s="247">
        <v>4</v>
      </c>
      <c r="L87" s="247">
        <v>2</v>
      </c>
      <c r="M87" s="247"/>
      <c r="N87" s="247"/>
      <c r="O87" s="247">
        <v>6</v>
      </c>
      <c r="P87" s="247"/>
      <c r="Q87" s="247"/>
      <c r="R87" s="247"/>
      <c r="S87" s="247"/>
      <c r="T87" s="247"/>
      <c r="U87" s="247">
        <v>2</v>
      </c>
      <c r="V87" s="247"/>
      <c r="W87" s="222"/>
      <c r="X87" s="222"/>
      <c r="Y87" s="222"/>
      <c r="Z87" s="222"/>
      <c r="AA87" s="222"/>
      <c r="AB87" s="222"/>
      <c r="AC87" s="235"/>
      <c r="AD87" s="235"/>
      <c r="AE87" s="224"/>
      <c r="AF87" s="224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8"/>
      <c r="BD87" s="187">
        <f t="shared" si="12"/>
        <v>14</v>
      </c>
    </row>
    <row r="88" spans="1:56" ht="13.15" customHeight="1">
      <c r="A88" s="480"/>
      <c r="B88" s="480"/>
      <c r="C88" s="214" t="s">
        <v>138</v>
      </c>
      <c r="D88" s="247"/>
      <c r="E88" s="247"/>
      <c r="F88" s="247"/>
      <c r="G88" s="247"/>
      <c r="H88" s="247"/>
      <c r="I88" s="247"/>
      <c r="J88" s="247"/>
      <c r="K88" s="247">
        <v>2</v>
      </c>
      <c r="L88" s="247">
        <v>1</v>
      </c>
      <c r="M88" s="247"/>
      <c r="N88" s="247"/>
      <c r="O88" s="247">
        <v>3</v>
      </c>
      <c r="P88" s="247"/>
      <c r="Q88" s="247"/>
      <c r="R88" s="247"/>
      <c r="S88" s="247"/>
      <c r="T88" s="247"/>
      <c r="U88" s="247">
        <v>1</v>
      </c>
      <c r="V88" s="247"/>
      <c r="W88" s="222"/>
      <c r="X88" s="222"/>
      <c r="Y88" s="222"/>
      <c r="Z88" s="222"/>
      <c r="AA88" s="222"/>
      <c r="AB88" s="222"/>
      <c r="AC88" s="235"/>
      <c r="AD88" s="235"/>
      <c r="AE88" s="224"/>
      <c r="AF88" s="224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8"/>
      <c r="BD88" s="187">
        <f t="shared" si="12"/>
        <v>7</v>
      </c>
    </row>
    <row r="89" spans="1:56" ht="13.15" customHeight="1">
      <c r="A89" s="326" t="s">
        <v>77</v>
      </c>
      <c r="B89" s="351" t="s">
        <v>122</v>
      </c>
      <c r="C89" s="213" t="s">
        <v>137</v>
      </c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2"/>
      <c r="X89" s="222"/>
      <c r="Y89" s="222"/>
      <c r="Z89" s="222"/>
      <c r="AA89" s="222"/>
      <c r="AB89" s="222"/>
      <c r="AC89" s="235"/>
      <c r="AD89" s="235"/>
      <c r="AE89" s="224"/>
      <c r="AF89" s="224"/>
      <c r="AG89" s="236"/>
      <c r="AH89" s="236"/>
      <c r="AI89" s="236"/>
      <c r="AJ89" s="236"/>
      <c r="AK89" s="236"/>
      <c r="AL89" s="236"/>
      <c r="AM89" s="236"/>
      <c r="AN89" s="236"/>
      <c r="AO89" s="236"/>
      <c r="AP89" s="236"/>
      <c r="AQ89" s="236"/>
      <c r="AR89" s="236"/>
      <c r="AS89" s="236"/>
      <c r="AT89" s="236"/>
      <c r="AU89" s="236"/>
      <c r="AV89" s="236"/>
      <c r="AW89" s="236"/>
      <c r="AX89" s="236"/>
      <c r="AY89" s="236"/>
      <c r="AZ89" s="236"/>
      <c r="BA89" s="236"/>
      <c r="BB89" s="236"/>
      <c r="BC89" s="237"/>
      <c r="BD89" s="187">
        <f t="shared" si="12"/>
        <v>0</v>
      </c>
    </row>
    <row r="90" spans="1:56" ht="13.15" customHeight="1">
      <c r="A90" s="326"/>
      <c r="B90" s="474"/>
      <c r="C90" s="213" t="s">
        <v>138</v>
      </c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2"/>
      <c r="X90" s="222"/>
      <c r="Y90" s="222"/>
      <c r="Z90" s="222"/>
      <c r="AA90" s="222"/>
      <c r="AB90" s="222"/>
      <c r="AC90" s="235"/>
      <c r="AD90" s="235"/>
      <c r="AE90" s="224"/>
      <c r="AF90" s="224"/>
      <c r="AG90" s="236"/>
      <c r="AH90" s="236"/>
      <c r="AI90" s="236"/>
      <c r="AJ90" s="236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  <c r="BC90" s="237"/>
      <c r="BD90" s="187">
        <f t="shared" si="12"/>
        <v>0</v>
      </c>
    </row>
    <row r="91" spans="1:56" ht="13.15" customHeight="1">
      <c r="A91" s="326" t="s">
        <v>77</v>
      </c>
      <c r="B91" s="410" t="s">
        <v>121</v>
      </c>
      <c r="C91" s="213" t="s">
        <v>137</v>
      </c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2"/>
      <c r="X91" s="222"/>
      <c r="Y91" s="222"/>
      <c r="Z91" s="222"/>
      <c r="AA91" s="222"/>
      <c r="AB91" s="222"/>
      <c r="AC91" s="235"/>
      <c r="AD91" s="235"/>
      <c r="AE91" s="224"/>
      <c r="AF91" s="224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  <c r="AU91" s="236"/>
      <c r="AV91" s="236"/>
      <c r="AW91" s="236"/>
      <c r="AX91" s="236"/>
      <c r="AY91" s="236"/>
      <c r="AZ91" s="236"/>
      <c r="BA91" s="236"/>
      <c r="BB91" s="236"/>
      <c r="BC91" s="237"/>
      <c r="BD91" s="187">
        <f t="shared" si="12"/>
        <v>0</v>
      </c>
    </row>
    <row r="92" spans="1:56" ht="13.15" customHeight="1">
      <c r="A92" s="326"/>
      <c r="B92" s="474"/>
      <c r="C92" s="213" t="s">
        <v>138</v>
      </c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2"/>
      <c r="X92" s="222"/>
      <c r="Y92" s="222"/>
      <c r="Z92" s="222"/>
      <c r="AA92" s="222"/>
      <c r="AB92" s="222"/>
      <c r="AC92" s="235"/>
      <c r="AD92" s="235"/>
      <c r="AE92" s="224"/>
      <c r="AF92" s="224"/>
      <c r="AG92" s="236"/>
      <c r="AH92" s="236"/>
      <c r="AI92" s="236"/>
      <c r="AJ92" s="236"/>
      <c r="AK92" s="236"/>
      <c r="AL92" s="236"/>
      <c r="AM92" s="236"/>
      <c r="AN92" s="236"/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236"/>
      <c r="BC92" s="237"/>
      <c r="BD92" s="187">
        <f t="shared" si="12"/>
        <v>0</v>
      </c>
    </row>
    <row r="93" spans="1:56" ht="13.15" customHeight="1">
      <c r="A93" s="375" t="s">
        <v>78</v>
      </c>
      <c r="B93" s="337" t="s">
        <v>79</v>
      </c>
      <c r="C93" s="214" t="s">
        <v>137</v>
      </c>
      <c r="D93" s="247"/>
      <c r="E93" s="247"/>
      <c r="F93" s="247"/>
      <c r="G93" s="247"/>
      <c r="H93" s="247"/>
      <c r="I93" s="247"/>
      <c r="J93" s="247"/>
      <c r="K93" s="247">
        <v>10</v>
      </c>
      <c r="L93" s="247">
        <v>4</v>
      </c>
      <c r="M93" s="247">
        <v>16</v>
      </c>
      <c r="N93" s="247">
        <v>4</v>
      </c>
      <c r="O93" s="247"/>
      <c r="P93" s="247">
        <v>10</v>
      </c>
      <c r="Q93" s="247">
        <v>4</v>
      </c>
      <c r="R93" s="247">
        <v>4</v>
      </c>
      <c r="S93" s="247">
        <v>18</v>
      </c>
      <c r="T93" s="247">
        <v>18</v>
      </c>
      <c r="U93" s="247">
        <v>12</v>
      </c>
      <c r="V93" s="247">
        <v>20</v>
      </c>
      <c r="W93" s="222"/>
      <c r="X93" s="222"/>
      <c r="Y93" s="222"/>
      <c r="Z93" s="222"/>
      <c r="AA93" s="222"/>
      <c r="AB93" s="222"/>
      <c r="AC93" s="235"/>
      <c r="AD93" s="235"/>
      <c r="AE93" s="224"/>
      <c r="AF93" s="224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8"/>
      <c r="BD93" s="187">
        <f t="shared" si="12"/>
        <v>120</v>
      </c>
    </row>
    <row r="94" spans="1:56" ht="13.15" customHeight="1">
      <c r="A94" s="480"/>
      <c r="B94" s="480"/>
      <c r="C94" s="214" t="s">
        <v>138</v>
      </c>
      <c r="D94" s="247"/>
      <c r="E94" s="247"/>
      <c r="F94" s="247"/>
      <c r="G94" s="247"/>
      <c r="H94" s="247"/>
      <c r="I94" s="247"/>
      <c r="J94" s="247"/>
      <c r="K94" s="247">
        <v>5</v>
      </c>
      <c r="L94" s="247">
        <v>2</v>
      </c>
      <c r="M94" s="247">
        <v>8</v>
      </c>
      <c r="N94" s="247">
        <v>2</v>
      </c>
      <c r="O94" s="247"/>
      <c r="P94" s="247">
        <v>5</v>
      </c>
      <c r="Q94" s="247">
        <v>2</v>
      </c>
      <c r="R94" s="247">
        <v>2</v>
      </c>
      <c r="S94" s="247">
        <v>9</v>
      </c>
      <c r="T94" s="247">
        <v>9</v>
      </c>
      <c r="U94" s="247">
        <v>6</v>
      </c>
      <c r="V94" s="247">
        <v>10</v>
      </c>
      <c r="W94" s="222"/>
      <c r="X94" s="222"/>
      <c r="Y94" s="222"/>
      <c r="Z94" s="222"/>
      <c r="AA94" s="222"/>
      <c r="AB94" s="222"/>
      <c r="AC94" s="235"/>
      <c r="AD94" s="235"/>
      <c r="AE94" s="224"/>
      <c r="AF94" s="224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8"/>
      <c r="BD94" s="187">
        <f t="shared" si="12"/>
        <v>60</v>
      </c>
    </row>
    <row r="95" spans="1:56" ht="13.15" customHeight="1">
      <c r="A95" s="326" t="s">
        <v>77</v>
      </c>
      <c r="B95" s="351" t="s">
        <v>120</v>
      </c>
      <c r="C95" s="213" t="s">
        <v>137</v>
      </c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2"/>
      <c r="X95" s="222"/>
      <c r="Y95" s="222"/>
      <c r="Z95" s="222"/>
      <c r="AA95" s="222"/>
      <c r="AB95" s="222"/>
      <c r="AC95" s="235"/>
      <c r="AD95" s="235"/>
      <c r="AE95" s="224"/>
      <c r="AF95" s="224"/>
      <c r="AG95" s="236"/>
      <c r="AH95" s="236"/>
      <c r="AI95" s="236"/>
      <c r="AJ95" s="236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  <c r="BB95" s="236"/>
      <c r="BC95" s="237"/>
      <c r="BD95" s="187">
        <f t="shared" si="12"/>
        <v>0</v>
      </c>
    </row>
    <row r="96" spans="1:56" ht="13.15" customHeight="1">
      <c r="A96" s="326"/>
      <c r="B96" s="474"/>
      <c r="C96" s="213" t="s">
        <v>138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2"/>
      <c r="X96" s="222"/>
      <c r="Y96" s="222"/>
      <c r="Z96" s="222"/>
      <c r="AA96" s="222"/>
      <c r="AB96" s="222"/>
      <c r="AC96" s="235"/>
      <c r="AD96" s="235"/>
      <c r="AE96" s="224"/>
      <c r="AF96" s="224"/>
      <c r="AG96" s="236"/>
      <c r="AH96" s="236"/>
      <c r="AI96" s="236"/>
      <c r="AJ96" s="236"/>
      <c r="AK96" s="236"/>
      <c r="AL96" s="236"/>
      <c r="AM96" s="236"/>
      <c r="AN96" s="236"/>
      <c r="AO96" s="236"/>
      <c r="AP96" s="236"/>
      <c r="AQ96" s="236"/>
      <c r="AR96" s="236"/>
      <c r="AS96" s="236"/>
      <c r="AT96" s="236"/>
      <c r="AU96" s="236"/>
      <c r="AV96" s="236"/>
      <c r="AW96" s="236"/>
      <c r="AX96" s="236"/>
      <c r="AY96" s="236"/>
      <c r="AZ96" s="236"/>
      <c r="BA96" s="236"/>
      <c r="BB96" s="236"/>
      <c r="BC96" s="237"/>
      <c r="BD96" s="187">
        <f t="shared" si="12"/>
        <v>0</v>
      </c>
    </row>
    <row r="97" spans="1:56" ht="13.15" customHeight="1">
      <c r="A97" s="375" t="s">
        <v>80</v>
      </c>
      <c r="B97" s="337" t="s">
        <v>81</v>
      </c>
      <c r="C97" s="217" t="s">
        <v>137</v>
      </c>
      <c r="D97" s="247"/>
      <c r="E97" s="247"/>
      <c r="F97" s="247"/>
      <c r="G97" s="247"/>
      <c r="H97" s="247"/>
      <c r="I97" s="247"/>
      <c r="J97" s="247"/>
      <c r="K97" s="247">
        <v>12</v>
      </c>
      <c r="L97" s="247"/>
      <c r="M97" s="247"/>
      <c r="N97" s="247">
        <v>12</v>
      </c>
      <c r="O97" s="247">
        <v>4</v>
      </c>
      <c r="P97" s="247">
        <v>4</v>
      </c>
      <c r="Q97" s="247">
        <v>6</v>
      </c>
      <c r="R97" s="247">
        <v>2</v>
      </c>
      <c r="S97" s="247"/>
      <c r="T97" s="247"/>
      <c r="U97" s="247"/>
      <c r="V97" s="247"/>
      <c r="W97" s="222"/>
      <c r="X97" s="222"/>
      <c r="Y97" s="222"/>
      <c r="Z97" s="222"/>
      <c r="AA97" s="222"/>
      <c r="AB97" s="222"/>
      <c r="AC97" s="235"/>
      <c r="AD97" s="235"/>
      <c r="AE97" s="224"/>
      <c r="AF97" s="224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8"/>
      <c r="BD97" s="187">
        <f t="shared" si="12"/>
        <v>40</v>
      </c>
    </row>
    <row r="98" spans="1:56" ht="13.15" customHeight="1">
      <c r="A98" s="480"/>
      <c r="B98" s="480"/>
      <c r="C98" s="217" t="s">
        <v>138</v>
      </c>
      <c r="D98" s="247"/>
      <c r="E98" s="247"/>
      <c r="F98" s="247"/>
      <c r="G98" s="247"/>
      <c r="H98" s="247"/>
      <c r="I98" s="247"/>
      <c r="J98" s="247"/>
      <c r="K98" s="247">
        <v>6</v>
      </c>
      <c r="L98" s="247"/>
      <c r="M98" s="247"/>
      <c r="N98" s="247">
        <v>6</v>
      </c>
      <c r="O98" s="247">
        <v>2</v>
      </c>
      <c r="P98" s="247">
        <v>2</v>
      </c>
      <c r="Q98" s="247">
        <v>3</v>
      </c>
      <c r="R98" s="247">
        <v>1</v>
      </c>
      <c r="S98" s="247"/>
      <c r="T98" s="247"/>
      <c r="U98" s="247"/>
      <c r="V98" s="247"/>
      <c r="W98" s="222"/>
      <c r="X98" s="222"/>
      <c r="Y98" s="222"/>
      <c r="Z98" s="222"/>
      <c r="AA98" s="222"/>
      <c r="AB98" s="222"/>
      <c r="AC98" s="235"/>
      <c r="AD98" s="235"/>
      <c r="AE98" s="224"/>
      <c r="AF98" s="224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8"/>
      <c r="BD98" s="187">
        <f t="shared" si="12"/>
        <v>20</v>
      </c>
    </row>
    <row r="99" spans="1:56" ht="13.15" customHeight="1">
      <c r="A99" s="326" t="s">
        <v>77</v>
      </c>
      <c r="B99" s="326" t="s">
        <v>119</v>
      </c>
      <c r="C99" s="213" t="s">
        <v>137</v>
      </c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2"/>
      <c r="X99" s="222"/>
      <c r="Y99" s="222"/>
      <c r="Z99" s="222"/>
      <c r="AA99" s="222"/>
      <c r="AB99" s="222"/>
      <c r="AC99" s="235"/>
      <c r="AD99" s="235"/>
      <c r="AE99" s="224"/>
      <c r="AF99" s="224"/>
      <c r="AG99" s="236"/>
      <c r="AH99" s="236"/>
      <c r="AI99" s="236"/>
      <c r="AJ99" s="236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  <c r="BB99" s="236"/>
      <c r="BC99" s="237"/>
      <c r="BD99" s="187">
        <f t="shared" si="12"/>
        <v>0</v>
      </c>
    </row>
    <row r="100" spans="1:56" ht="13.15" customHeight="1">
      <c r="A100" s="326"/>
      <c r="B100" s="471"/>
      <c r="C100" s="213" t="s">
        <v>138</v>
      </c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2"/>
      <c r="X100" s="222"/>
      <c r="Y100" s="222"/>
      <c r="Z100" s="222"/>
      <c r="AA100" s="222"/>
      <c r="AB100" s="222"/>
      <c r="AC100" s="235"/>
      <c r="AD100" s="235"/>
      <c r="AE100" s="224"/>
      <c r="AF100" s="224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7"/>
      <c r="BD100" s="187">
        <f t="shared" si="12"/>
        <v>0</v>
      </c>
    </row>
    <row r="101" spans="1:56" ht="13.15" customHeight="1">
      <c r="A101" s="392" t="s">
        <v>82</v>
      </c>
      <c r="B101" s="332" t="s">
        <v>83</v>
      </c>
      <c r="C101" s="217" t="s">
        <v>137</v>
      </c>
      <c r="D101" s="247"/>
      <c r="E101" s="247"/>
      <c r="F101" s="247"/>
      <c r="G101" s="247"/>
      <c r="H101" s="247"/>
      <c r="I101" s="247"/>
      <c r="J101" s="247"/>
      <c r="K101" s="247"/>
      <c r="L101" s="247">
        <v>12</v>
      </c>
      <c r="M101" s="247">
        <v>2</v>
      </c>
      <c r="N101" s="247">
        <v>2</v>
      </c>
      <c r="O101" s="247">
        <v>2</v>
      </c>
      <c r="P101" s="247">
        <v>2</v>
      </c>
      <c r="Q101" s="247"/>
      <c r="R101" s="247"/>
      <c r="S101" s="247"/>
      <c r="T101" s="247"/>
      <c r="U101" s="247"/>
      <c r="V101" s="247"/>
      <c r="W101" s="222"/>
      <c r="X101" s="222"/>
      <c r="Y101" s="222"/>
      <c r="Z101" s="222"/>
      <c r="AA101" s="222"/>
      <c r="AB101" s="222"/>
      <c r="AC101" s="235"/>
      <c r="AD101" s="235"/>
      <c r="AE101" s="224"/>
      <c r="AF101" s="224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8"/>
      <c r="BD101" s="187">
        <f t="shared" si="12"/>
        <v>20</v>
      </c>
    </row>
    <row r="102" spans="1:56" ht="13.15" customHeight="1">
      <c r="A102" s="467"/>
      <c r="B102" s="467"/>
      <c r="C102" s="217" t="s">
        <v>138</v>
      </c>
      <c r="D102" s="247"/>
      <c r="E102" s="247"/>
      <c r="F102" s="247"/>
      <c r="G102" s="247"/>
      <c r="H102" s="247"/>
      <c r="I102" s="247"/>
      <c r="J102" s="247"/>
      <c r="K102" s="247"/>
      <c r="L102" s="247">
        <v>6</v>
      </c>
      <c r="M102" s="247">
        <v>1</v>
      </c>
      <c r="N102" s="247">
        <v>1</v>
      </c>
      <c r="O102" s="247">
        <v>1</v>
      </c>
      <c r="P102" s="247">
        <v>1</v>
      </c>
      <c r="Q102" s="247"/>
      <c r="R102" s="247"/>
      <c r="S102" s="247"/>
      <c r="T102" s="247"/>
      <c r="U102" s="247"/>
      <c r="V102" s="247"/>
      <c r="W102" s="222"/>
      <c r="X102" s="222"/>
      <c r="Y102" s="222"/>
      <c r="Z102" s="222"/>
      <c r="AA102" s="222"/>
      <c r="AB102" s="222"/>
      <c r="AC102" s="235"/>
      <c r="AD102" s="235"/>
      <c r="AE102" s="224"/>
      <c r="AF102" s="224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8"/>
      <c r="BD102" s="187">
        <f t="shared" si="12"/>
        <v>10</v>
      </c>
    </row>
    <row r="103" spans="1:56" ht="13.15" customHeight="1">
      <c r="A103" s="326" t="s">
        <v>77</v>
      </c>
      <c r="B103" s="351" t="s">
        <v>118</v>
      </c>
      <c r="C103" s="213" t="s">
        <v>137</v>
      </c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2"/>
      <c r="X103" s="222"/>
      <c r="Y103" s="222"/>
      <c r="Z103" s="222"/>
      <c r="AA103" s="222"/>
      <c r="AB103" s="222"/>
      <c r="AC103" s="235"/>
      <c r="AD103" s="235"/>
      <c r="AE103" s="224"/>
      <c r="AF103" s="224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7"/>
      <c r="BD103" s="187">
        <f t="shared" si="12"/>
        <v>0</v>
      </c>
    </row>
    <row r="104" spans="1:56" ht="13.15" customHeight="1">
      <c r="A104" s="326"/>
      <c r="B104" s="474"/>
      <c r="C104" s="213" t="s">
        <v>138</v>
      </c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2"/>
      <c r="X104" s="222"/>
      <c r="Y104" s="222"/>
      <c r="Z104" s="222"/>
      <c r="AA104" s="222"/>
      <c r="AB104" s="222"/>
      <c r="AC104" s="235"/>
      <c r="AD104" s="235"/>
      <c r="AE104" s="224"/>
      <c r="AF104" s="224"/>
      <c r="AG104" s="236"/>
      <c r="AH104" s="236"/>
      <c r="AI104" s="236"/>
      <c r="AJ104" s="236"/>
      <c r="AK104" s="236"/>
      <c r="AL104" s="236"/>
      <c r="AM104" s="236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  <c r="BB104" s="236"/>
      <c r="BC104" s="237"/>
      <c r="BD104" s="187">
        <f t="shared" si="12"/>
        <v>0</v>
      </c>
    </row>
    <row r="105" spans="1:56" ht="13.15" customHeight="1">
      <c r="A105" s="367" t="s">
        <v>84</v>
      </c>
      <c r="B105" s="367" t="s">
        <v>85</v>
      </c>
      <c r="C105" s="216" t="s">
        <v>137</v>
      </c>
      <c r="D105" s="245">
        <f>D107+D109</f>
        <v>0</v>
      </c>
      <c r="E105" s="245">
        <f t="shared" ref="E105:BC106" si="18">E107+E109</f>
        <v>0</v>
      </c>
      <c r="F105" s="245">
        <f t="shared" si="18"/>
        <v>0</v>
      </c>
      <c r="G105" s="245">
        <f t="shared" si="18"/>
        <v>0</v>
      </c>
      <c r="H105" s="245">
        <f t="shared" si="18"/>
        <v>0</v>
      </c>
      <c r="I105" s="245">
        <f t="shared" si="18"/>
        <v>0</v>
      </c>
      <c r="J105" s="245">
        <f t="shared" si="18"/>
        <v>0</v>
      </c>
      <c r="K105" s="245">
        <f t="shared" si="18"/>
        <v>0</v>
      </c>
      <c r="L105" s="245">
        <f t="shared" si="18"/>
        <v>0</v>
      </c>
      <c r="M105" s="245">
        <f t="shared" si="18"/>
        <v>0</v>
      </c>
      <c r="N105" s="245">
        <f t="shared" si="18"/>
        <v>0</v>
      </c>
      <c r="O105" s="245">
        <f t="shared" si="18"/>
        <v>0</v>
      </c>
      <c r="P105" s="245">
        <f t="shared" si="18"/>
        <v>0</v>
      </c>
      <c r="Q105" s="245">
        <f t="shared" si="18"/>
        <v>0</v>
      </c>
      <c r="R105" s="245">
        <f t="shared" si="18"/>
        <v>0</v>
      </c>
      <c r="S105" s="245">
        <f t="shared" si="18"/>
        <v>0</v>
      </c>
      <c r="T105" s="245">
        <f t="shared" si="18"/>
        <v>0</v>
      </c>
      <c r="U105" s="245">
        <f t="shared" si="18"/>
        <v>0</v>
      </c>
      <c r="V105" s="245">
        <f t="shared" si="18"/>
        <v>0</v>
      </c>
      <c r="W105" s="245">
        <f t="shared" si="18"/>
        <v>0</v>
      </c>
      <c r="X105" s="245">
        <f t="shared" si="18"/>
        <v>0</v>
      </c>
      <c r="Y105" s="245">
        <f t="shared" si="18"/>
        <v>0</v>
      </c>
      <c r="Z105" s="245">
        <f t="shared" si="18"/>
        <v>0</v>
      </c>
      <c r="AA105" s="245">
        <f t="shared" si="18"/>
        <v>0</v>
      </c>
      <c r="AB105" s="245">
        <f t="shared" si="18"/>
        <v>0</v>
      </c>
      <c r="AC105" s="245">
        <f t="shared" si="18"/>
        <v>0</v>
      </c>
      <c r="AD105" s="245">
        <f t="shared" si="18"/>
        <v>0</v>
      </c>
      <c r="AE105" s="245">
        <f t="shared" si="18"/>
        <v>0</v>
      </c>
      <c r="AF105" s="245">
        <f t="shared" si="18"/>
        <v>0</v>
      </c>
      <c r="AG105" s="245">
        <f t="shared" si="18"/>
        <v>0</v>
      </c>
      <c r="AH105" s="245">
        <f t="shared" si="18"/>
        <v>0</v>
      </c>
      <c r="AI105" s="245">
        <f t="shared" si="18"/>
        <v>0</v>
      </c>
      <c r="AJ105" s="245">
        <f t="shared" si="18"/>
        <v>0</v>
      </c>
      <c r="AK105" s="245">
        <f t="shared" si="18"/>
        <v>0</v>
      </c>
      <c r="AL105" s="245">
        <f t="shared" si="18"/>
        <v>0</v>
      </c>
      <c r="AM105" s="245">
        <f t="shared" si="18"/>
        <v>0</v>
      </c>
      <c r="AN105" s="245">
        <f t="shared" si="18"/>
        <v>0</v>
      </c>
      <c r="AO105" s="245">
        <f t="shared" si="18"/>
        <v>0</v>
      </c>
      <c r="AP105" s="245">
        <f t="shared" si="18"/>
        <v>0</v>
      </c>
      <c r="AQ105" s="245">
        <f t="shared" si="18"/>
        <v>0</v>
      </c>
      <c r="AR105" s="245">
        <f t="shared" si="18"/>
        <v>0</v>
      </c>
      <c r="AS105" s="245">
        <f t="shared" si="18"/>
        <v>0</v>
      </c>
      <c r="AT105" s="245">
        <f t="shared" si="18"/>
        <v>0</v>
      </c>
      <c r="AU105" s="245">
        <f t="shared" si="18"/>
        <v>0</v>
      </c>
      <c r="AV105" s="245">
        <f t="shared" si="18"/>
        <v>0</v>
      </c>
      <c r="AW105" s="245">
        <f t="shared" si="18"/>
        <v>0</v>
      </c>
      <c r="AX105" s="245">
        <f t="shared" si="18"/>
        <v>0</v>
      </c>
      <c r="AY105" s="245">
        <f t="shared" si="18"/>
        <v>0</v>
      </c>
      <c r="AZ105" s="245">
        <f t="shared" si="18"/>
        <v>0</v>
      </c>
      <c r="BA105" s="245">
        <f t="shared" si="18"/>
        <v>0</v>
      </c>
      <c r="BB105" s="245">
        <f t="shared" si="18"/>
        <v>0</v>
      </c>
      <c r="BC105" s="246">
        <f t="shared" si="18"/>
        <v>0</v>
      </c>
      <c r="BD105" s="187">
        <f t="shared" si="12"/>
        <v>0</v>
      </c>
    </row>
    <row r="106" spans="1:56" ht="13.15" customHeight="1">
      <c r="A106" s="474"/>
      <c r="B106" s="479"/>
      <c r="C106" s="216" t="s">
        <v>138</v>
      </c>
      <c r="D106" s="245">
        <f>D108+D110</f>
        <v>0</v>
      </c>
      <c r="E106" s="245">
        <f t="shared" si="18"/>
        <v>0</v>
      </c>
      <c r="F106" s="245">
        <f t="shared" si="18"/>
        <v>0</v>
      </c>
      <c r="G106" s="245">
        <f t="shared" si="18"/>
        <v>0</v>
      </c>
      <c r="H106" s="245">
        <f t="shared" si="18"/>
        <v>0</v>
      </c>
      <c r="I106" s="245">
        <f t="shared" si="18"/>
        <v>0</v>
      </c>
      <c r="J106" s="245">
        <f t="shared" si="18"/>
        <v>0</v>
      </c>
      <c r="K106" s="245">
        <f t="shared" si="18"/>
        <v>0</v>
      </c>
      <c r="L106" s="245">
        <f t="shared" si="18"/>
        <v>0</v>
      </c>
      <c r="M106" s="245">
        <f t="shared" si="18"/>
        <v>0</v>
      </c>
      <c r="N106" s="245">
        <f t="shared" si="18"/>
        <v>0</v>
      </c>
      <c r="O106" s="245">
        <f t="shared" si="18"/>
        <v>0</v>
      </c>
      <c r="P106" s="245">
        <f t="shared" si="18"/>
        <v>0</v>
      </c>
      <c r="Q106" s="245">
        <f t="shared" si="18"/>
        <v>0</v>
      </c>
      <c r="R106" s="245">
        <f t="shared" si="18"/>
        <v>0</v>
      </c>
      <c r="S106" s="245">
        <f t="shared" si="18"/>
        <v>0</v>
      </c>
      <c r="T106" s="245">
        <f t="shared" si="18"/>
        <v>0</v>
      </c>
      <c r="U106" s="245">
        <f t="shared" si="18"/>
        <v>0</v>
      </c>
      <c r="V106" s="245">
        <f t="shared" si="18"/>
        <v>0</v>
      </c>
      <c r="W106" s="245">
        <f t="shared" si="18"/>
        <v>0</v>
      </c>
      <c r="X106" s="245">
        <f t="shared" si="18"/>
        <v>0</v>
      </c>
      <c r="Y106" s="245">
        <f t="shared" si="18"/>
        <v>0</v>
      </c>
      <c r="Z106" s="245">
        <f t="shared" si="18"/>
        <v>0</v>
      </c>
      <c r="AA106" s="245">
        <f t="shared" si="18"/>
        <v>0</v>
      </c>
      <c r="AB106" s="245">
        <f t="shared" si="18"/>
        <v>0</v>
      </c>
      <c r="AC106" s="245">
        <f t="shared" si="18"/>
        <v>0</v>
      </c>
      <c r="AD106" s="245">
        <f t="shared" si="18"/>
        <v>0</v>
      </c>
      <c r="AE106" s="245">
        <f t="shared" si="18"/>
        <v>0</v>
      </c>
      <c r="AF106" s="245">
        <f t="shared" si="18"/>
        <v>0</v>
      </c>
      <c r="AG106" s="245">
        <f t="shared" si="18"/>
        <v>0</v>
      </c>
      <c r="AH106" s="245">
        <f t="shared" si="18"/>
        <v>0</v>
      </c>
      <c r="AI106" s="245">
        <f t="shared" si="18"/>
        <v>0</v>
      </c>
      <c r="AJ106" s="245">
        <f t="shared" si="18"/>
        <v>0</v>
      </c>
      <c r="AK106" s="245">
        <f t="shared" si="18"/>
        <v>0</v>
      </c>
      <c r="AL106" s="245">
        <f t="shared" si="18"/>
        <v>0</v>
      </c>
      <c r="AM106" s="245">
        <f t="shared" si="18"/>
        <v>0</v>
      </c>
      <c r="AN106" s="245">
        <f t="shared" si="18"/>
        <v>0</v>
      </c>
      <c r="AO106" s="245">
        <f t="shared" si="18"/>
        <v>0</v>
      </c>
      <c r="AP106" s="245">
        <f t="shared" si="18"/>
        <v>0</v>
      </c>
      <c r="AQ106" s="245">
        <f t="shared" si="18"/>
        <v>0</v>
      </c>
      <c r="AR106" s="245">
        <f t="shared" si="18"/>
        <v>0</v>
      </c>
      <c r="AS106" s="245">
        <f t="shared" si="18"/>
        <v>0</v>
      </c>
      <c r="AT106" s="245">
        <f t="shared" si="18"/>
        <v>0</v>
      </c>
      <c r="AU106" s="245">
        <f t="shared" si="18"/>
        <v>0</v>
      </c>
      <c r="AV106" s="245">
        <f t="shared" si="18"/>
        <v>0</v>
      </c>
      <c r="AW106" s="245">
        <f t="shared" si="18"/>
        <v>0</v>
      </c>
      <c r="AX106" s="245">
        <f t="shared" si="18"/>
        <v>0</v>
      </c>
      <c r="AY106" s="245">
        <f t="shared" si="18"/>
        <v>0</v>
      </c>
      <c r="AZ106" s="245">
        <f t="shared" si="18"/>
        <v>0</v>
      </c>
      <c r="BA106" s="245">
        <f t="shared" si="18"/>
        <v>0</v>
      </c>
      <c r="BB106" s="245">
        <f t="shared" si="18"/>
        <v>0</v>
      </c>
      <c r="BC106" s="246">
        <f t="shared" si="18"/>
        <v>0</v>
      </c>
      <c r="BD106" s="187">
        <f t="shared" si="12"/>
        <v>0</v>
      </c>
    </row>
    <row r="107" spans="1:56" ht="13.15" customHeight="1">
      <c r="A107" s="365" t="s">
        <v>86</v>
      </c>
      <c r="B107" s="351" t="s">
        <v>87</v>
      </c>
      <c r="C107" s="213" t="s">
        <v>137</v>
      </c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2"/>
      <c r="X107" s="222"/>
      <c r="Y107" s="222"/>
      <c r="Z107" s="222"/>
      <c r="AA107" s="222"/>
      <c r="AB107" s="222"/>
      <c r="AC107" s="235"/>
      <c r="AD107" s="235"/>
      <c r="AE107" s="224"/>
      <c r="AF107" s="224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225"/>
      <c r="AV107" s="225"/>
      <c r="AW107" s="225"/>
      <c r="AX107" s="225"/>
      <c r="AY107" s="225"/>
      <c r="AZ107" s="225"/>
      <c r="BA107" s="225"/>
      <c r="BB107" s="225"/>
      <c r="BC107" s="226"/>
      <c r="BD107" s="187">
        <f t="shared" si="12"/>
        <v>0</v>
      </c>
    </row>
    <row r="108" spans="1:56" ht="13.15" customHeight="1">
      <c r="A108" s="474"/>
      <c r="B108" s="478"/>
      <c r="C108" s="213" t="s">
        <v>138</v>
      </c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2"/>
      <c r="X108" s="222"/>
      <c r="Y108" s="222"/>
      <c r="Z108" s="222"/>
      <c r="AA108" s="222"/>
      <c r="AB108" s="222"/>
      <c r="AC108" s="235"/>
      <c r="AD108" s="235"/>
      <c r="AE108" s="224"/>
      <c r="AF108" s="224"/>
      <c r="AG108" s="225"/>
      <c r="AH108" s="225"/>
      <c r="AI108" s="225"/>
      <c r="AJ108" s="225"/>
      <c r="AK108" s="225"/>
      <c r="AL108" s="225"/>
      <c r="AM108" s="225"/>
      <c r="AN108" s="225"/>
      <c r="AO108" s="225"/>
      <c r="AP108" s="225"/>
      <c r="AQ108" s="225"/>
      <c r="AR108" s="225"/>
      <c r="AS108" s="225"/>
      <c r="AT108" s="225"/>
      <c r="AU108" s="225"/>
      <c r="AV108" s="225"/>
      <c r="AW108" s="225"/>
      <c r="AX108" s="225"/>
      <c r="AY108" s="225"/>
      <c r="AZ108" s="225"/>
      <c r="BA108" s="225"/>
      <c r="BB108" s="225"/>
      <c r="BC108" s="226"/>
      <c r="BD108" s="187">
        <f t="shared" si="12"/>
        <v>0</v>
      </c>
    </row>
    <row r="109" spans="1:56" ht="13.15" customHeight="1">
      <c r="A109" s="326" t="s">
        <v>88</v>
      </c>
      <c r="B109" s="351" t="s">
        <v>116</v>
      </c>
      <c r="C109" s="213" t="s">
        <v>137</v>
      </c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2"/>
      <c r="X109" s="222"/>
      <c r="Y109" s="222"/>
      <c r="Z109" s="222"/>
      <c r="AA109" s="222"/>
      <c r="AB109" s="222"/>
      <c r="AC109" s="235"/>
      <c r="AD109" s="235"/>
      <c r="AE109" s="224"/>
      <c r="AF109" s="224"/>
      <c r="AG109" s="236"/>
      <c r="AH109" s="236"/>
      <c r="AI109" s="236"/>
      <c r="AJ109" s="236"/>
      <c r="AK109" s="236"/>
      <c r="AL109" s="236"/>
      <c r="AM109" s="236"/>
      <c r="AN109" s="236"/>
      <c r="AO109" s="236"/>
      <c r="AP109" s="236"/>
      <c r="AQ109" s="236"/>
      <c r="AR109" s="236"/>
      <c r="AS109" s="236"/>
      <c r="AT109" s="236"/>
      <c r="AU109" s="236"/>
      <c r="AV109" s="236"/>
      <c r="AW109" s="236"/>
      <c r="AX109" s="236"/>
      <c r="AY109" s="236"/>
      <c r="AZ109" s="236"/>
      <c r="BA109" s="236"/>
      <c r="BB109" s="236"/>
      <c r="BC109" s="237"/>
      <c r="BD109" s="187">
        <f t="shared" si="12"/>
        <v>0</v>
      </c>
    </row>
    <row r="110" spans="1:56" ht="13.15" customHeight="1">
      <c r="A110" s="326"/>
      <c r="B110" s="474"/>
      <c r="C110" s="213" t="s">
        <v>138</v>
      </c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2"/>
      <c r="X110" s="222"/>
      <c r="Y110" s="222"/>
      <c r="Z110" s="222"/>
      <c r="AA110" s="222"/>
      <c r="AB110" s="222"/>
      <c r="AC110" s="235"/>
      <c r="AD110" s="235"/>
      <c r="AE110" s="224"/>
      <c r="AF110" s="224"/>
      <c r="AG110" s="236"/>
      <c r="AH110" s="236"/>
      <c r="AI110" s="236"/>
      <c r="AJ110" s="236"/>
      <c r="AK110" s="236"/>
      <c r="AL110" s="236"/>
      <c r="AM110" s="23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36"/>
      <c r="AX110" s="236"/>
      <c r="AY110" s="236"/>
      <c r="AZ110" s="236"/>
      <c r="BA110" s="236"/>
      <c r="BB110" s="236"/>
      <c r="BC110" s="237"/>
      <c r="BD110" s="187">
        <f t="shared" si="12"/>
        <v>0</v>
      </c>
    </row>
    <row r="111" spans="1:56" ht="13.15" customHeight="1">
      <c r="A111" s="367" t="s">
        <v>89</v>
      </c>
      <c r="B111" s="367" t="s">
        <v>90</v>
      </c>
      <c r="C111" s="216" t="s">
        <v>137</v>
      </c>
      <c r="D111" s="245">
        <f>D113+D115</f>
        <v>0</v>
      </c>
      <c r="E111" s="245">
        <f t="shared" ref="E111:BC112" si="19">E113+E115</f>
        <v>0</v>
      </c>
      <c r="F111" s="245">
        <f t="shared" si="19"/>
        <v>0</v>
      </c>
      <c r="G111" s="245">
        <f t="shared" si="19"/>
        <v>0</v>
      </c>
      <c r="H111" s="245">
        <f t="shared" si="19"/>
        <v>0</v>
      </c>
      <c r="I111" s="245">
        <f t="shared" si="19"/>
        <v>0</v>
      </c>
      <c r="J111" s="245">
        <f t="shared" si="19"/>
        <v>0</v>
      </c>
      <c r="K111" s="245">
        <f t="shared" si="19"/>
        <v>0</v>
      </c>
      <c r="L111" s="245">
        <f t="shared" si="19"/>
        <v>0</v>
      </c>
      <c r="M111" s="245">
        <f t="shared" si="19"/>
        <v>0</v>
      </c>
      <c r="N111" s="245">
        <f t="shared" si="19"/>
        <v>0</v>
      </c>
      <c r="O111" s="245">
        <f t="shared" si="19"/>
        <v>0</v>
      </c>
      <c r="P111" s="245">
        <f t="shared" si="19"/>
        <v>0</v>
      </c>
      <c r="Q111" s="245">
        <f t="shared" si="19"/>
        <v>0</v>
      </c>
      <c r="R111" s="245">
        <f t="shared" si="19"/>
        <v>0</v>
      </c>
      <c r="S111" s="245">
        <f t="shared" si="19"/>
        <v>0</v>
      </c>
      <c r="T111" s="245">
        <f t="shared" si="19"/>
        <v>0</v>
      </c>
      <c r="U111" s="245">
        <f t="shared" si="19"/>
        <v>0</v>
      </c>
      <c r="V111" s="245">
        <f t="shared" si="19"/>
        <v>0</v>
      </c>
      <c r="W111" s="245">
        <f t="shared" si="19"/>
        <v>0</v>
      </c>
      <c r="X111" s="245">
        <f t="shared" si="19"/>
        <v>0</v>
      </c>
      <c r="Y111" s="245">
        <f t="shared" si="19"/>
        <v>0</v>
      </c>
      <c r="Z111" s="245">
        <f t="shared" si="19"/>
        <v>0</v>
      </c>
      <c r="AA111" s="245">
        <f t="shared" si="19"/>
        <v>0</v>
      </c>
      <c r="AB111" s="245">
        <f t="shared" si="19"/>
        <v>0</v>
      </c>
      <c r="AC111" s="245">
        <f t="shared" si="19"/>
        <v>0</v>
      </c>
      <c r="AD111" s="245">
        <f t="shared" si="19"/>
        <v>0</v>
      </c>
      <c r="AE111" s="245">
        <f t="shared" si="19"/>
        <v>0</v>
      </c>
      <c r="AF111" s="245">
        <f t="shared" si="19"/>
        <v>0</v>
      </c>
      <c r="AG111" s="245">
        <f t="shared" si="19"/>
        <v>0</v>
      </c>
      <c r="AH111" s="245">
        <f t="shared" si="19"/>
        <v>0</v>
      </c>
      <c r="AI111" s="245">
        <f t="shared" si="19"/>
        <v>0</v>
      </c>
      <c r="AJ111" s="245">
        <f t="shared" si="19"/>
        <v>0</v>
      </c>
      <c r="AK111" s="245">
        <f t="shared" si="19"/>
        <v>0</v>
      </c>
      <c r="AL111" s="245">
        <f t="shared" si="19"/>
        <v>0</v>
      </c>
      <c r="AM111" s="245">
        <f t="shared" si="19"/>
        <v>0</v>
      </c>
      <c r="AN111" s="245">
        <f t="shared" si="19"/>
        <v>0</v>
      </c>
      <c r="AO111" s="245">
        <f t="shared" si="19"/>
        <v>0</v>
      </c>
      <c r="AP111" s="245">
        <f t="shared" si="19"/>
        <v>0</v>
      </c>
      <c r="AQ111" s="245">
        <f t="shared" si="19"/>
        <v>0</v>
      </c>
      <c r="AR111" s="245">
        <f t="shared" si="19"/>
        <v>0</v>
      </c>
      <c r="AS111" s="245">
        <f t="shared" si="19"/>
        <v>0</v>
      </c>
      <c r="AT111" s="245">
        <f t="shared" si="19"/>
        <v>0</v>
      </c>
      <c r="AU111" s="245">
        <f t="shared" si="19"/>
        <v>0</v>
      </c>
      <c r="AV111" s="245">
        <f t="shared" si="19"/>
        <v>0</v>
      </c>
      <c r="AW111" s="245">
        <f t="shared" si="19"/>
        <v>0</v>
      </c>
      <c r="AX111" s="245">
        <f t="shared" si="19"/>
        <v>0</v>
      </c>
      <c r="AY111" s="245">
        <f t="shared" si="19"/>
        <v>0</v>
      </c>
      <c r="AZ111" s="245">
        <f t="shared" si="19"/>
        <v>0</v>
      </c>
      <c r="BA111" s="245">
        <f t="shared" si="19"/>
        <v>0</v>
      </c>
      <c r="BB111" s="245">
        <f t="shared" si="19"/>
        <v>0</v>
      </c>
      <c r="BC111" s="246">
        <f t="shared" si="19"/>
        <v>0</v>
      </c>
      <c r="BD111" s="187">
        <f t="shared" si="12"/>
        <v>0</v>
      </c>
    </row>
    <row r="112" spans="1:56" ht="13.15" customHeight="1">
      <c r="A112" s="474"/>
      <c r="B112" s="479"/>
      <c r="C112" s="216" t="s">
        <v>138</v>
      </c>
      <c r="D112" s="245">
        <f>D114+D116</f>
        <v>0</v>
      </c>
      <c r="E112" s="245">
        <f t="shared" si="19"/>
        <v>0</v>
      </c>
      <c r="F112" s="245">
        <f t="shared" si="19"/>
        <v>0</v>
      </c>
      <c r="G112" s="245">
        <f t="shared" si="19"/>
        <v>0</v>
      </c>
      <c r="H112" s="245">
        <f t="shared" si="19"/>
        <v>0</v>
      </c>
      <c r="I112" s="245">
        <f t="shared" si="19"/>
        <v>0</v>
      </c>
      <c r="J112" s="245">
        <f t="shared" si="19"/>
        <v>0</v>
      </c>
      <c r="K112" s="245">
        <f t="shared" si="19"/>
        <v>0</v>
      </c>
      <c r="L112" s="245">
        <f t="shared" si="19"/>
        <v>0</v>
      </c>
      <c r="M112" s="245">
        <f t="shared" si="19"/>
        <v>0</v>
      </c>
      <c r="N112" s="245">
        <f t="shared" si="19"/>
        <v>0</v>
      </c>
      <c r="O112" s="245">
        <f t="shared" si="19"/>
        <v>0</v>
      </c>
      <c r="P112" s="245">
        <f t="shared" si="19"/>
        <v>0</v>
      </c>
      <c r="Q112" s="245">
        <f t="shared" si="19"/>
        <v>0</v>
      </c>
      <c r="R112" s="245">
        <f t="shared" si="19"/>
        <v>0</v>
      </c>
      <c r="S112" s="245">
        <f t="shared" si="19"/>
        <v>0</v>
      </c>
      <c r="T112" s="245">
        <f t="shared" si="19"/>
        <v>0</v>
      </c>
      <c r="U112" s="245">
        <f t="shared" si="19"/>
        <v>0</v>
      </c>
      <c r="V112" s="245">
        <f t="shared" si="19"/>
        <v>0</v>
      </c>
      <c r="W112" s="245">
        <f t="shared" si="19"/>
        <v>0</v>
      </c>
      <c r="X112" s="245">
        <f t="shared" si="19"/>
        <v>0</v>
      </c>
      <c r="Y112" s="245">
        <f t="shared" si="19"/>
        <v>0</v>
      </c>
      <c r="Z112" s="245">
        <f t="shared" si="19"/>
        <v>0</v>
      </c>
      <c r="AA112" s="245">
        <f t="shared" si="19"/>
        <v>0</v>
      </c>
      <c r="AB112" s="245">
        <f t="shared" si="19"/>
        <v>0</v>
      </c>
      <c r="AC112" s="245">
        <f t="shared" si="19"/>
        <v>0</v>
      </c>
      <c r="AD112" s="245">
        <f t="shared" si="19"/>
        <v>0</v>
      </c>
      <c r="AE112" s="245">
        <f t="shared" si="19"/>
        <v>0</v>
      </c>
      <c r="AF112" s="245">
        <f t="shared" si="19"/>
        <v>0</v>
      </c>
      <c r="AG112" s="245">
        <f t="shared" si="19"/>
        <v>0</v>
      </c>
      <c r="AH112" s="245">
        <f t="shared" si="19"/>
        <v>0</v>
      </c>
      <c r="AI112" s="245">
        <f t="shared" si="19"/>
        <v>0</v>
      </c>
      <c r="AJ112" s="245">
        <f t="shared" si="19"/>
        <v>0</v>
      </c>
      <c r="AK112" s="245">
        <f t="shared" si="19"/>
        <v>0</v>
      </c>
      <c r="AL112" s="245">
        <f t="shared" si="19"/>
        <v>0</v>
      </c>
      <c r="AM112" s="245">
        <f t="shared" si="19"/>
        <v>0</v>
      </c>
      <c r="AN112" s="245">
        <f t="shared" si="19"/>
        <v>0</v>
      </c>
      <c r="AO112" s="245">
        <f t="shared" si="19"/>
        <v>0</v>
      </c>
      <c r="AP112" s="245">
        <f t="shared" si="19"/>
        <v>0</v>
      </c>
      <c r="AQ112" s="245">
        <f t="shared" si="19"/>
        <v>0</v>
      </c>
      <c r="AR112" s="245">
        <f t="shared" si="19"/>
        <v>0</v>
      </c>
      <c r="AS112" s="245">
        <f t="shared" si="19"/>
        <v>0</v>
      </c>
      <c r="AT112" s="245">
        <f t="shared" si="19"/>
        <v>0</v>
      </c>
      <c r="AU112" s="245">
        <f t="shared" si="19"/>
        <v>0</v>
      </c>
      <c r="AV112" s="245">
        <f t="shared" si="19"/>
        <v>0</v>
      </c>
      <c r="AW112" s="245">
        <f t="shared" si="19"/>
        <v>0</v>
      </c>
      <c r="AX112" s="245">
        <f t="shared" si="19"/>
        <v>0</v>
      </c>
      <c r="AY112" s="245">
        <f t="shared" si="19"/>
        <v>0</v>
      </c>
      <c r="AZ112" s="245">
        <f t="shared" si="19"/>
        <v>0</v>
      </c>
      <c r="BA112" s="245">
        <f t="shared" si="19"/>
        <v>0</v>
      </c>
      <c r="BB112" s="245">
        <f t="shared" si="19"/>
        <v>0</v>
      </c>
      <c r="BC112" s="246">
        <f t="shared" si="19"/>
        <v>0</v>
      </c>
      <c r="BD112" s="187">
        <f t="shared" si="12"/>
        <v>0</v>
      </c>
    </row>
    <row r="113" spans="1:56" ht="13.15" customHeight="1">
      <c r="A113" s="365" t="s">
        <v>91</v>
      </c>
      <c r="B113" s="351" t="s">
        <v>92</v>
      </c>
      <c r="C113" s="213" t="s">
        <v>137</v>
      </c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2"/>
      <c r="X113" s="222"/>
      <c r="Y113" s="222"/>
      <c r="Z113" s="222"/>
      <c r="AA113" s="222"/>
      <c r="AB113" s="222"/>
      <c r="AC113" s="235"/>
      <c r="AD113" s="235"/>
      <c r="AE113" s="224"/>
      <c r="AF113" s="224"/>
      <c r="AG113" s="225"/>
      <c r="AH113" s="225"/>
      <c r="AI113" s="225"/>
      <c r="AJ113" s="225"/>
      <c r="AK113" s="225"/>
      <c r="AL113" s="225"/>
      <c r="AM113" s="225"/>
      <c r="AN113" s="225"/>
      <c r="AO113" s="225"/>
      <c r="AP113" s="225"/>
      <c r="AQ113" s="225"/>
      <c r="AR113" s="225"/>
      <c r="AS113" s="225"/>
      <c r="AT113" s="225"/>
      <c r="AU113" s="225"/>
      <c r="AV113" s="225"/>
      <c r="AW113" s="225"/>
      <c r="AX113" s="225"/>
      <c r="AY113" s="225"/>
      <c r="AZ113" s="225"/>
      <c r="BA113" s="225"/>
      <c r="BB113" s="225"/>
      <c r="BC113" s="226"/>
      <c r="BD113" s="187">
        <f t="shared" si="12"/>
        <v>0</v>
      </c>
    </row>
    <row r="114" spans="1:56" ht="13.15" customHeight="1">
      <c r="A114" s="474"/>
      <c r="B114" s="474"/>
      <c r="C114" s="213" t="s">
        <v>138</v>
      </c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2"/>
      <c r="X114" s="222"/>
      <c r="Y114" s="222"/>
      <c r="Z114" s="222"/>
      <c r="AA114" s="222"/>
      <c r="AB114" s="222"/>
      <c r="AC114" s="235"/>
      <c r="AD114" s="235"/>
      <c r="AE114" s="224"/>
      <c r="AF114" s="224"/>
      <c r="AG114" s="225"/>
      <c r="AH114" s="225"/>
      <c r="AI114" s="225"/>
      <c r="AJ114" s="225"/>
      <c r="AK114" s="225"/>
      <c r="AL114" s="225"/>
      <c r="AM114" s="225"/>
      <c r="AN114" s="225"/>
      <c r="AO114" s="225"/>
      <c r="AP114" s="225"/>
      <c r="AQ114" s="225"/>
      <c r="AR114" s="225"/>
      <c r="AS114" s="225"/>
      <c r="AT114" s="225"/>
      <c r="AU114" s="225"/>
      <c r="AV114" s="225"/>
      <c r="AW114" s="225"/>
      <c r="AX114" s="225"/>
      <c r="AY114" s="225"/>
      <c r="AZ114" s="225"/>
      <c r="BA114" s="225"/>
      <c r="BB114" s="225"/>
      <c r="BC114" s="226"/>
      <c r="BD114" s="187">
        <f t="shared" si="12"/>
        <v>0</v>
      </c>
    </row>
    <row r="115" spans="1:56" ht="13.15" customHeight="1">
      <c r="A115" s="370" t="s">
        <v>93</v>
      </c>
      <c r="B115" s="351" t="s">
        <v>117</v>
      </c>
      <c r="C115" s="213" t="s">
        <v>137</v>
      </c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2"/>
      <c r="X115" s="222"/>
      <c r="Y115" s="222"/>
      <c r="Z115" s="222"/>
      <c r="AA115" s="222"/>
      <c r="AB115" s="222"/>
      <c r="AC115" s="235"/>
      <c r="AD115" s="235"/>
      <c r="AE115" s="224"/>
      <c r="AF115" s="224"/>
      <c r="AG115" s="236"/>
      <c r="AH115" s="236"/>
      <c r="AI115" s="236"/>
      <c r="AJ115" s="236"/>
      <c r="AK115" s="236"/>
      <c r="AL115" s="236"/>
      <c r="AM115" s="236"/>
      <c r="AN115" s="236"/>
      <c r="AO115" s="236"/>
      <c r="AP115" s="236"/>
      <c r="AQ115" s="236"/>
      <c r="AR115" s="236"/>
      <c r="AS115" s="236"/>
      <c r="AT115" s="236"/>
      <c r="AU115" s="236"/>
      <c r="AV115" s="236"/>
      <c r="AW115" s="236"/>
      <c r="AX115" s="236"/>
      <c r="AY115" s="236"/>
      <c r="AZ115" s="236"/>
      <c r="BA115" s="236"/>
      <c r="BB115" s="236"/>
      <c r="BC115" s="237"/>
      <c r="BD115" s="187">
        <f t="shared" si="12"/>
        <v>0</v>
      </c>
    </row>
    <row r="116" spans="1:56" ht="13.15" customHeight="1">
      <c r="A116" s="370"/>
      <c r="B116" s="474"/>
      <c r="C116" s="213" t="s">
        <v>138</v>
      </c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2"/>
      <c r="X116" s="222"/>
      <c r="Y116" s="222"/>
      <c r="Z116" s="222"/>
      <c r="AA116" s="222"/>
      <c r="AB116" s="222"/>
      <c r="AC116" s="235"/>
      <c r="AD116" s="235"/>
      <c r="AE116" s="224"/>
      <c r="AF116" s="224"/>
      <c r="AG116" s="236"/>
      <c r="AH116" s="236"/>
      <c r="AI116" s="236"/>
      <c r="AJ116" s="236"/>
      <c r="AK116" s="236"/>
      <c r="AL116" s="236"/>
      <c r="AM116" s="236"/>
      <c r="AN116" s="236"/>
      <c r="AO116" s="236"/>
      <c r="AP116" s="236"/>
      <c r="AQ116" s="236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237"/>
      <c r="BD116" s="187">
        <f t="shared" si="12"/>
        <v>0</v>
      </c>
    </row>
    <row r="117" spans="1:56" ht="13.15" customHeight="1">
      <c r="A117" s="367" t="s">
        <v>94</v>
      </c>
      <c r="B117" s="367" t="s">
        <v>95</v>
      </c>
      <c r="C117" s="216" t="s">
        <v>137</v>
      </c>
      <c r="D117" s="245">
        <f>D119+D121</f>
        <v>0</v>
      </c>
      <c r="E117" s="245">
        <f t="shared" ref="E117:BC118" si="20">E119+E121</f>
        <v>0</v>
      </c>
      <c r="F117" s="245">
        <f t="shared" si="20"/>
        <v>0</v>
      </c>
      <c r="G117" s="245">
        <f t="shared" si="20"/>
        <v>0</v>
      </c>
      <c r="H117" s="245">
        <f t="shared" si="20"/>
        <v>0</v>
      </c>
      <c r="I117" s="245">
        <f t="shared" si="20"/>
        <v>0</v>
      </c>
      <c r="J117" s="245">
        <f t="shared" si="20"/>
        <v>0</v>
      </c>
      <c r="K117" s="245">
        <f t="shared" si="20"/>
        <v>0</v>
      </c>
      <c r="L117" s="245">
        <f t="shared" si="20"/>
        <v>0</v>
      </c>
      <c r="M117" s="245">
        <f t="shared" si="20"/>
        <v>0</v>
      </c>
      <c r="N117" s="245">
        <f t="shared" si="20"/>
        <v>0</v>
      </c>
      <c r="O117" s="245">
        <f t="shared" si="20"/>
        <v>0</v>
      </c>
      <c r="P117" s="245">
        <f t="shared" si="20"/>
        <v>0</v>
      </c>
      <c r="Q117" s="245">
        <f t="shared" si="20"/>
        <v>0</v>
      </c>
      <c r="R117" s="245">
        <f t="shared" si="20"/>
        <v>0</v>
      </c>
      <c r="S117" s="245">
        <f t="shared" si="20"/>
        <v>0</v>
      </c>
      <c r="T117" s="245">
        <f t="shared" si="20"/>
        <v>0</v>
      </c>
      <c r="U117" s="245">
        <f t="shared" si="20"/>
        <v>0</v>
      </c>
      <c r="V117" s="245">
        <f t="shared" si="20"/>
        <v>0</v>
      </c>
      <c r="W117" s="245">
        <f t="shared" si="20"/>
        <v>0</v>
      </c>
      <c r="X117" s="245">
        <f t="shared" si="20"/>
        <v>0</v>
      </c>
      <c r="Y117" s="245">
        <f t="shared" si="20"/>
        <v>0</v>
      </c>
      <c r="Z117" s="245">
        <f t="shared" si="20"/>
        <v>0</v>
      </c>
      <c r="AA117" s="245">
        <f t="shared" si="20"/>
        <v>0</v>
      </c>
      <c r="AB117" s="245">
        <f t="shared" si="20"/>
        <v>0</v>
      </c>
      <c r="AC117" s="245">
        <f t="shared" si="20"/>
        <v>0</v>
      </c>
      <c r="AD117" s="245">
        <f t="shared" si="20"/>
        <v>0</v>
      </c>
      <c r="AE117" s="245">
        <f t="shared" si="20"/>
        <v>0</v>
      </c>
      <c r="AF117" s="245">
        <f t="shared" si="20"/>
        <v>0</v>
      </c>
      <c r="AG117" s="245">
        <f t="shared" si="20"/>
        <v>0</v>
      </c>
      <c r="AH117" s="245">
        <f t="shared" si="20"/>
        <v>0</v>
      </c>
      <c r="AI117" s="245">
        <f t="shared" si="20"/>
        <v>0</v>
      </c>
      <c r="AJ117" s="245">
        <f t="shared" si="20"/>
        <v>0</v>
      </c>
      <c r="AK117" s="245">
        <f t="shared" si="20"/>
        <v>0</v>
      </c>
      <c r="AL117" s="245">
        <f t="shared" si="20"/>
        <v>0</v>
      </c>
      <c r="AM117" s="245">
        <f t="shared" si="20"/>
        <v>0</v>
      </c>
      <c r="AN117" s="245">
        <f t="shared" si="20"/>
        <v>0</v>
      </c>
      <c r="AO117" s="245">
        <f t="shared" si="20"/>
        <v>0</v>
      </c>
      <c r="AP117" s="245">
        <f t="shared" si="20"/>
        <v>0</v>
      </c>
      <c r="AQ117" s="245">
        <f t="shared" si="20"/>
        <v>0</v>
      </c>
      <c r="AR117" s="245">
        <f t="shared" si="20"/>
        <v>0</v>
      </c>
      <c r="AS117" s="245">
        <f t="shared" si="20"/>
        <v>0</v>
      </c>
      <c r="AT117" s="245">
        <f t="shared" si="20"/>
        <v>0</v>
      </c>
      <c r="AU117" s="245">
        <f t="shared" si="20"/>
        <v>0</v>
      </c>
      <c r="AV117" s="245">
        <f t="shared" si="20"/>
        <v>0</v>
      </c>
      <c r="AW117" s="245">
        <f t="shared" si="20"/>
        <v>0</v>
      </c>
      <c r="AX117" s="245">
        <f t="shared" si="20"/>
        <v>0</v>
      </c>
      <c r="AY117" s="245">
        <f t="shared" si="20"/>
        <v>0</v>
      </c>
      <c r="AZ117" s="245">
        <f t="shared" si="20"/>
        <v>0</v>
      </c>
      <c r="BA117" s="245">
        <f t="shared" si="20"/>
        <v>0</v>
      </c>
      <c r="BB117" s="245">
        <f t="shared" si="20"/>
        <v>0</v>
      </c>
      <c r="BC117" s="246">
        <f t="shared" si="20"/>
        <v>0</v>
      </c>
      <c r="BD117" s="187">
        <f t="shared" si="12"/>
        <v>0</v>
      </c>
    </row>
    <row r="118" spans="1:56" ht="13.15" customHeight="1">
      <c r="A118" s="474"/>
      <c r="B118" s="479"/>
      <c r="C118" s="216" t="s">
        <v>138</v>
      </c>
      <c r="D118" s="245">
        <f>D120+D122</f>
        <v>0</v>
      </c>
      <c r="E118" s="245">
        <f t="shared" si="20"/>
        <v>0</v>
      </c>
      <c r="F118" s="245">
        <f t="shared" si="20"/>
        <v>0</v>
      </c>
      <c r="G118" s="245">
        <f t="shared" si="20"/>
        <v>0</v>
      </c>
      <c r="H118" s="245">
        <f t="shared" si="20"/>
        <v>0</v>
      </c>
      <c r="I118" s="245">
        <f t="shared" si="20"/>
        <v>0</v>
      </c>
      <c r="J118" s="245">
        <f t="shared" si="20"/>
        <v>0</v>
      </c>
      <c r="K118" s="245">
        <f t="shared" si="20"/>
        <v>0</v>
      </c>
      <c r="L118" s="245">
        <f t="shared" si="20"/>
        <v>0</v>
      </c>
      <c r="M118" s="245">
        <f t="shared" si="20"/>
        <v>0</v>
      </c>
      <c r="N118" s="245">
        <f t="shared" si="20"/>
        <v>0</v>
      </c>
      <c r="O118" s="245">
        <f t="shared" si="20"/>
        <v>0</v>
      </c>
      <c r="P118" s="245">
        <f t="shared" si="20"/>
        <v>0</v>
      </c>
      <c r="Q118" s="245">
        <f t="shared" si="20"/>
        <v>0</v>
      </c>
      <c r="R118" s="245">
        <f t="shared" si="20"/>
        <v>0</v>
      </c>
      <c r="S118" s="245">
        <f t="shared" si="20"/>
        <v>0</v>
      </c>
      <c r="T118" s="245">
        <f t="shared" si="20"/>
        <v>0</v>
      </c>
      <c r="U118" s="245">
        <f t="shared" si="20"/>
        <v>0</v>
      </c>
      <c r="V118" s="245">
        <f t="shared" si="20"/>
        <v>0</v>
      </c>
      <c r="W118" s="245">
        <f t="shared" si="20"/>
        <v>0</v>
      </c>
      <c r="X118" s="245">
        <f t="shared" si="20"/>
        <v>0</v>
      </c>
      <c r="Y118" s="245">
        <f t="shared" si="20"/>
        <v>0</v>
      </c>
      <c r="Z118" s="245">
        <f t="shared" si="20"/>
        <v>0</v>
      </c>
      <c r="AA118" s="245">
        <f t="shared" si="20"/>
        <v>0</v>
      </c>
      <c r="AB118" s="245">
        <f t="shared" si="20"/>
        <v>0</v>
      </c>
      <c r="AC118" s="245">
        <f t="shared" si="20"/>
        <v>0</v>
      </c>
      <c r="AD118" s="245">
        <f t="shared" si="20"/>
        <v>0</v>
      </c>
      <c r="AE118" s="245">
        <f t="shared" si="20"/>
        <v>0</v>
      </c>
      <c r="AF118" s="245">
        <f t="shared" si="20"/>
        <v>0</v>
      </c>
      <c r="AG118" s="245">
        <f t="shared" si="20"/>
        <v>0</v>
      </c>
      <c r="AH118" s="245">
        <f t="shared" si="20"/>
        <v>0</v>
      </c>
      <c r="AI118" s="245">
        <f t="shared" si="20"/>
        <v>0</v>
      </c>
      <c r="AJ118" s="245">
        <f t="shared" si="20"/>
        <v>0</v>
      </c>
      <c r="AK118" s="245">
        <f t="shared" si="20"/>
        <v>0</v>
      </c>
      <c r="AL118" s="245">
        <f t="shared" si="20"/>
        <v>0</v>
      </c>
      <c r="AM118" s="245">
        <f t="shared" si="20"/>
        <v>0</v>
      </c>
      <c r="AN118" s="245">
        <f t="shared" si="20"/>
        <v>0</v>
      </c>
      <c r="AO118" s="245">
        <f t="shared" si="20"/>
        <v>0</v>
      </c>
      <c r="AP118" s="245">
        <f t="shared" si="20"/>
        <v>0</v>
      </c>
      <c r="AQ118" s="245">
        <f t="shared" si="20"/>
        <v>0</v>
      </c>
      <c r="AR118" s="245">
        <f t="shared" si="20"/>
        <v>0</v>
      </c>
      <c r="AS118" s="245">
        <f t="shared" si="20"/>
        <v>0</v>
      </c>
      <c r="AT118" s="245">
        <f t="shared" si="20"/>
        <v>0</v>
      </c>
      <c r="AU118" s="245">
        <f t="shared" si="20"/>
        <v>0</v>
      </c>
      <c r="AV118" s="245">
        <f t="shared" si="20"/>
        <v>0</v>
      </c>
      <c r="AW118" s="245">
        <f t="shared" si="20"/>
        <v>0</v>
      </c>
      <c r="AX118" s="245">
        <f t="shared" si="20"/>
        <v>0</v>
      </c>
      <c r="AY118" s="245">
        <f t="shared" si="20"/>
        <v>0</v>
      </c>
      <c r="AZ118" s="245">
        <f t="shared" si="20"/>
        <v>0</v>
      </c>
      <c r="BA118" s="245">
        <f t="shared" si="20"/>
        <v>0</v>
      </c>
      <c r="BB118" s="245">
        <f t="shared" si="20"/>
        <v>0</v>
      </c>
      <c r="BC118" s="246">
        <f t="shared" si="20"/>
        <v>0</v>
      </c>
      <c r="BD118" s="187">
        <f t="shared" si="12"/>
        <v>0</v>
      </c>
    </row>
    <row r="119" spans="1:56" ht="13.15" customHeight="1">
      <c r="A119" s="365" t="s">
        <v>96</v>
      </c>
      <c r="B119" s="351" t="s">
        <v>97</v>
      </c>
      <c r="C119" s="213" t="s">
        <v>137</v>
      </c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2"/>
      <c r="X119" s="222"/>
      <c r="Y119" s="222"/>
      <c r="Z119" s="222"/>
      <c r="AA119" s="222"/>
      <c r="AB119" s="222"/>
      <c r="AC119" s="235"/>
      <c r="AD119" s="235"/>
      <c r="AE119" s="224"/>
      <c r="AF119" s="224"/>
      <c r="AG119" s="225"/>
      <c r="AH119" s="225"/>
      <c r="AI119" s="225"/>
      <c r="AJ119" s="225"/>
      <c r="AK119" s="225"/>
      <c r="AL119" s="225"/>
      <c r="AM119" s="225"/>
      <c r="AN119" s="225"/>
      <c r="AO119" s="225"/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  <c r="AZ119" s="225"/>
      <c r="BA119" s="225"/>
      <c r="BB119" s="225"/>
      <c r="BC119" s="226"/>
      <c r="BD119" s="187">
        <f t="shared" si="12"/>
        <v>0</v>
      </c>
    </row>
    <row r="120" spans="1:56" ht="13.15" customHeight="1">
      <c r="A120" s="474"/>
      <c r="B120" s="474"/>
      <c r="C120" s="213" t="s">
        <v>138</v>
      </c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2"/>
      <c r="X120" s="222"/>
      <c r="Y120" s="222"/>
      <c r="Z120" s="222"/>
      <c r="AA120" s="222"/>
      <c r="AB120" s="222"/>
      <c r="AC120" s="235"/>
      <c r="AD120" s="235"/>
      <c r="AE120" s="224"/>
      <c r="AF120" s="224"/>
      <c r="AG120" s="225"/>
      <c r="AH120" s="225"/>
      <c r="AI120" s="225"/>
      <c r="AJ120" s="225"/>
      <c r="AK120" s="225"/>
      <c r="AL120" s="225"/>
      <c r="AM120" s="225"/>
      <c r="AN120" s="225"/>
      <c r="AO120" s="225"/>
      <c r="AP120" s="225"/>
      <c r="AQ120" s="225"/>
      <c r="AR120" s="225"/>
      <c r="AS120" s="225"/>
      <c r="AT120" s="225"/>
      <c r="AU120" s="225"/>
      <c r="AV120" s="225"/>
      <c r="AW120" s="225"/>
      <c r="AX120" s="225"/>
      <c r="AY120" s="225"/>
      <c r="AZ120" s="225"/>
      <c r="BA120" s="225"/>
      <c r="BB120" s="225"/>
      <c r="BC120" s="226"/>
      <c r="BD120" s="187">
        <f t="shared" si="12"/>
        <v>0</v>
      </c>
    </row>
    <row r="121" spans="1:56" ht="13.15" customHeight="1">
      <c r="A121" s="370" t="s">
        <v>98</v>
      </c>
      <c r="B121" s="351" t="s">
        <v>115</v>
      </c>
      <c r="C121" s="213" t="s">
        <v>137</v>
      </c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2"/>
      <c r="X121" s="222"/>
      <c r="Y121" s="222"/>
      <c r="Z121" s="222"/>
      <c r="AA121" s="222"/>
      <c r="AB121" s="222"/>
      <c r="AC121" s="235"/>
      <c r="AD121" s="235"/>
      <c r="AE121" s="224"/>
      <c r="AF121" s="224"/>
      <c r="AG121" s="236"/>
      <c r="AH121" s="236"/>
      <c r="AI121" s="236"/>
      <c r="AJ121" s="236"/>
      <c r="AK121" s="236"/>
      <c r="AL121" s="236"/>
      <c r="AM121" s="236"/>
      <c r="AN121" s="236"/>
      <c r="AO121" s="236"/>
      <c r="AP121" s="236"/>
      <c r="AQ121" s="236"/>
      <c r="AR121" s="236"/>
      <c r="AS121" s="236"/>
      <c r="AT121" s="236"/>
      <c r="AU121" s="236"/>
      <c r="AV121" s="236"/>
      <c r="AW121" s="236"/>
      <c r="AX121" s="236"/>
      <c r="AY121" s="236"/>
      <c r="AZ121" s="236"/>
      <c r="BA121" s="236"/>
      <c r="BB121" s="236"/>
      <c r="BC121" s="237"/>
      <c r="BD121" s="187">
        <f t="shared" si="12"/>
        <v>0</v>
      </c>
    </row>
    <row r="122" spans="1:56" ht="13.15" customHeight="1">
      <c r="A122" s="370"/>
      <c r="B122" s="474"/>
      <c r="C122" s="213" t="s">
        <v>138</v>
      </c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2"/>
      <c r="X122" s="222"/>
      <c r="Y122" s="222"/>
      <c r="Z122" s="222"/>
      <c r="AA122" s="222"/>
      <c r="AB122" s="222"/>
      <c r="AC122" s="235"/>
      <c r="AD122" s="235"/>
      <c r="AE122" s="224"/>
      <c r="AF122" s="224"/>
      <c r="AG122" s="236"/>
      <c r="AH122" s="236"/>
      <c r="AI122" s="236"/>
      <c r="AJ122" s="236"/>
      <c r="AK122" s="236"/>
      <c r="AL122" s="236"/>
      <c r="AM122" s="236"/>
      <c r="AN122" s="236"/>
      <c r="AO122" s="236"/>
      <c r="AP122" s="236"/>
      <c r="AQ122" s="236"/>
      <c r="AR122" s="236"/>
      <c r="AS122" s="236"/>
      <c r="AT122" s="236"/>
      <c r="AU122" s="236"/>
      <c r="AV122" s="236"/>
      <c r="AW122" s="236"/>
      <c r="AX122" s="236"/>
      <c r="AY122" s="236"/>
      <c r="AZ122" s="236"/>
      <c r="BA122" s="236"/>
      <c r="BB122" s="236"/>
      <c r="BC122" s="237"/>
      <c r="BD122" s="187">
        <f t="shared" si="12"/>
        <v>0</v>
      </c>
    </row>
    <row r="123" spans="1:56" ht="13.15" customHeight="1">
      <c r="A123" s="367" t="s">
        <v>99</v>
      </c>
      <c r="B123" s="367" t="s">
        <v>100</v>
      </c>
      <c r="C123" s="216" t="s">
        <v>137</v>
      </c>
      <c r="D123" s="245">
        <f>D125+D127</f>
        <v>0</v>
      </c>
      <c r="E123" s="245">
        <f t="shared" ref="E123:BC124" si="21">E125+E127</f>
        <v>0</v>
      </c>
      <c r="F123" s="245">
        <f t="shared" si="21"/>
        <v>0</v>
      </c>
      <c r="G123" s="245">
        <f t="shared" si="21"/>
        <v>0</v>
      </c>
      <c r="H123" s="245">
        <f t="shared" si="21"/>
        <v>0</v>
      </c>
      <c r="I123" s="245">
        <f t="shared" si="21"/>
        <v>0</v>
      </c>
      <c r="J123" s="245">
        <f t="shared" si="21"/>
        <v>0</v>
      </c>
      <c r="K123" s="245">
        <f t="shared" si="21"/>
        <v>0</v>
      </c>
      <c r="L123" s="245">
        <f t="shared" si="21"/>
        <v>0</v>
      </c>
      <c r="M123" s="245">
        <f t="shared" si="21"/>
        <v>0</v>
      </c>
      <c r="N123" s="245">
        <f t="shared" si="21"/>
        <v>0</v>
      </c>
      <c r="O123" s="245">
        <f t="shared" si="21"/>
        <v>0</v>
      </c>
      <c r="P123" s="245">
        <f t="shared" si="21"/>
        <v>0</v>
      </c>
      <c r="Q123" s="245">
        <f t="shared" si="21"/>
        <v>0</v>
      </c>
      <c r="R123" s="245">
        <f t="shared" si="21"/>
        <v>0</v>
      </c>
      <c r="S123" s="245">
        <f t="shared" si="21"/>
        <v>0</v>
      </c>
      <c r="T123" s="245">
        <f t="shared" si="21"/>
        <v>0</v>
      </c>
      <c r="U123" s="245">
        <f t="shared" si="21"/>
        <v>0</v>
      </c>
      <c r="V123" s="245">
        <f t="shared" si="21"/>
        <v>0</v>
      </c>
      <c r="W123" s="245">
        <f t="shared" si="21"/>
        <v>0</v>
      </c>
      <c r="X123" s="245">
        <f t="shared" si="21"/>
        <v>0</v>
      </c>
      <c r="Y123" s="245">
        <f t="shared" si="21"/>
        <v>0</v>
      </c>
      <c r="Z123" s="245">
        <f t="shared" si="21"/>
        <v>0</v>
      </c>
      <c r="AA123" s="245">
        <f t="shared" si="21"/>
        <v>0</v>
      </c>
      <c r="AB123" s="245">
        <f t="shared" si="21"/>
        <v>0</v>
      </c>
      <c r="AC123" s="245">
        <f t="shared" si="21"/>
        <v>0</v>
      </c>
      <c r="AD123" s="245">
        <f t="shared" si="21"/>
        <v>0</v>
      </c>
      <c r="AE123" s="245">
        <f t="shared" si="21"/>
        <v>0</v>
      </c>
      <c r="AF123" s="245">
        <f t="shared" si="21"/>
        <v>0</v>
      </c>
      <c r="AG123" s="245">
        <f t="shared" si="21"/>
        <v>0</v>
      </c>
      <c r="AH123" s="245">
        <f t="shared" si="21"/>
        <v>0</v>
      </c>
      <c r="AI123" s="245">
        <f t="shared" si="21"/>
        <v>0</v>
      </c>
      <c r="AJ123" s="245">
        <f t="shared" si="21"/>
        <v>0</v>
      </c>
      <c r="AK123" s="245">
        <f t="shared" si="21"/>
        <v>0</v>
      </c>
      <c r="AL123" s="245">
        <f t="shared" si="21"/>
        <v>0</v>
      </c>
      <c r="AM123" s="245">
        <f t="shared" si="21"/>
        <v>0</v>
      </c>
      <c r="AN123" s="245">
        <f t="shared" si="21"/>
        <v>0</v>
      </c>
      <c r="AO123" s="245">
        <f t="shared" si="21"/>
        <v>0</v>
      </c>
      <c r="AP123" s="245">
        <f t="shared" si="21"/>
        <v>0</v>
      </c>
      <c r="AQ123" s="245">
        <f t="shared" si="21"/>
        <v>0</v>
      </c>
      <c r="AR123" s="245">
        <f t="shared" si="21"/>
        <v>0</v>
      </c>
      <c r="AS123" s="245">
        <f t="shared" si="21"/>
        <v>0</v>
      </c>
      <c r="AT123" s="245">
        <f t="shared" si="21"/>
        <v>0</v>
      </c>
      <c r="AU123" s="245">
        <f t="shared" si="21"/>
        <v>0</v>
      </c>
      <c r="AV123" s="245">
        <f t="shared" si="21"/>
        <v>0</v>
      </c>
      <c r="AW123" s="245">
        <f t="shared" si="21"/>
        <v>0</v>
      </c>
      <c r="AX123" s="245">
        <f t="shared" si="21"/>
        <v>0</v>
      </c>
      <c r="AY123" s="245">
        <f t="shared" si="21"/>
        <v>0</v>
      </c>
      <c r="AZ123" s="245">
        <f t="shared" si="21"/>
        <v>0</v>
      </c>
      <c r="BA123" s="245">
        <f t="shared" si="21"/>
        <v>0</v>
      </c>
      <c r="BB123" s="245">
        <f t="shared" si="21"/>
        <v>0</v>
      </c>
      <c r="BC123" s="246">
        <f t="shared" si="21"/>
        <v>0</v>
      </c>
      <c r="BD123" s="187">
        <f t="shared" si="12"/>
        <v>0</v>
      </c>
    </row>
    <row r="124" spans="1:56" ht="13.15" customHeight="1">
      <c r="A124" s="474"/>
      <c r="B124" s="479"/>
      <c r="C124" s="216" t="s">
        <v>138</v>
      </c>
      <c r="D124" s="245">
        <f>D126+D128</f>
        <v>0</v>
      </c>
      <c r="E124" s="245">
        <f t="shared" si="21"/>
        <v>0</v>
      </c>
      <c r="F124" s="245">
        <f t="shared" si="21"/>
        <v>0</v>
      </c>
      <c r="G124" s="245">
        <f t="shared" si="21"/>
        <v>0</v>
      </c>
      <c r="H124" s="245">
        <f t="shared" si="21"/>
        <v>0</v>
      </c>
      <c r="I124" s="245">
        <f t="shared" si="21"/>
        <v>0</v>
      </c>
      <c r="J124" s="245">
        <f t="shared" si="21"/>
        <v>0</v>
      </c>
      <c r="K124" s="245">
        <f t="shared" si="21"/>
        <v>0</v>
      </c>
      <c r="L124" s="245">
        <f t="shared" si="21"/>
        <v>0</v>
      </c>
      <c r="M124" s="245">
        <f t="shared" si="21"/>
        <v>0</v>
      </c>
      <c r="N124" s="245">
        <f t="shared" si="21"/>
        <v>0</v>
      </c>
      <c r="O124" s="245">
        <f t="shared" si="21"/>
        <v>0</v>
      </c>
      <c r="P124" s="245">
        <f t="shared" si="21"/>
        <v>0</v>
      </c>
      <c r="Q124" s="245">
        <f t="shared" si="21"/>
        <v>0</v>
      </c>
      <c r="R124" s="245">
        <f t="shared" si="21"/>
        <v>0</v>
      </c>
      <c r="S124" s="245">
        <f t="shared" si="21"/>
        <v>0</v>
      </c>
      <c r="T124" s="245">
        <f t="shared" si="21"/>
        <v>0</v>
      </c>
      <c r="U124" s="245">
        <f t="shared" si="21"/>
        <v>0</v>
      </c>
      <c r="V124" s="245">
        <f t="shared" si="21"/>
        <v>0</v>
      </c>
      <c r="W124" s="245">
        <f t="shared" si="21"/>
        <v>0</v>
      </c>
      <c r="X124" s="245">
        <f t="shared" si="21"/>
        <v>0</v>
      </c>
      <c r="Y124" s="245">
        <f t="shared" si="21"/>
        <v>0</v>
      </c>
      <c r="Z124" s="245">
        <f t="shared" si="21"/>
        <v>0</v>
      </c>
      <c r="AA124" s="245">
        <f t="shared" si="21"/>
        <v>0</v>
      </c>
      <c r="AB124" s="245">
        <f t="shared" si="21"/>
        <v>0</v>
      </c>
      <c r="AC124" s="245">
        <f t="shared" si="21"/>
        <v>0</v>
      </c>
      <c r="AD124" s="245">
        <f t="shared" si="21"/>
        <v>0</v>
      </c>
      <c r="AE124" s="245">
        <f t="shared" si="21"/>
        <v>0</v>
      </c>
      <c r="AF124" s="245">
        <f t="shared" si="21"/>
        <v>0</v>
      </c>
      <c r="AG124" s="245">
        <f t="shared" si="21"/>
        <v>0</v>
      </c>
      <c r="AH124" s="245">
        <f t="shared" si="21"/>
        <v>0</v>
      </c>
      <c r="AI124" s="245">
        <f t="shared" si="21"/>
        <v>0</v>
      </c>
      <c r="AJ124" s="245">
        <f t="shared" si="21"/>
        <v>0</v>
      </c>
      <c r="AK124" s="245">
        <f t="shared" si="21"/>
        <v>0</v>
      </c>
      <c r="AL124" s="245">
        <f t="shared" si="21"/>
        <v>0</v>
      </c>
      <c r="AM124" s="245">
        <f t="shared" si="21"/>
        <v>0</v>
      </c>
      <c r="AN124" s="245">
        <f t="shared" si="21"/>
        <v>0</v>
      </c>
      <c r="AO124" s="245">
        <f t="shared" si="21"/>
        <v>0</v>
      </c>
      <c r="AP124" s="245">
        <f t="shared" si="21"/>
        <v>0</v>
      </c>
      <c r="AQ124" s="245">
        <f t="shared" si="21"/>
        <v>0</v>
      </c>
      <c r="AR124" s="245">
        <f t="shared" si="21"/>
        <v>0</v>
      </c>
      <c r="AS124" s="245">
        <f t="shared" si="21"/>
        <v>0</v>
      </c>
      <c r="AT124" s="245">
        <f t="shared" si="21"/>
        <v>0</v>
      </c>
      <c r="AU124" s="245">
        <f t="shared" si="21"/>
        <v>0</v>
      </c>
      <c r="AV124" s="245">
        <f t="shared" si="21"/>
        <v>0</v>
      </c>
      <c r="AW124" s="245">
        <f t="shared" si="21"/>
        <v>0</v>
      </c>
      <c r="AX124" s="245">
        <f t="shared" si="21"/>
        <v>0</v>
      </c>
      <c r="AY124" s="245">
        <f t="shared" si="21"/>
        <v>0</v>
      </c>
      <c r="AZ124" s="245">
        <f t="shared" si="21"/>
        <v>0</v>
      </c>
      <c r="BA124" s="245">
        <f t="shared" si="21"/>
        <v>0</v>
      </c>
      <c r="BB124" s="245">
        <f t="shared" si="21"/>
        <v>0</v>
      </c>
      <c r="BC124" s="246">
        <f t="shared" si="21"/>
        <v>0</v>
      </c>
      <c r="BD124" s="187">
        <f t="shared" si="12"/>
        <v>0</v>
      </c>
    </row>
    <row r="125" spans="1:56" ht="13.15" customHeight="1">
      <c r="A125" s="365" t="s">
        <v>101</v>
      </c>
      <c r="B125" s="351" t="s">
        <v>102</v>
      </c>
      <c r="C125" s="213" t="s">
        <v>137</v>
      </c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2"/>
      <c r="X125" s="222"/>
      <c r="Y125" s="222"/>
      <c r="Z125" s="222"/>
      <c r="AA125" s="222"/>
      <c r="AB125" s="222"/>
      <c r="AC125" s="235"/>
      <c r="AD125" s="235"/>
      <c r="AE125" s="224"/>
      <c r="AF125" s="224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  <c r="BC125" s="226"/>
      <c r="BD125" s="187">
        <f t="shared" si="12"/>
        <v>0</v>
      </c>
    </row>
    <row r="126" spans="1:56" ht="13.15" customHeight="1">
      <c r="A126" s="478"/>
      <c r="B126" s="478"/>
      <c r="C126" s="213" t="s">
        <v>138</v>
      </c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2"/>
      <c r="X126" s="222"/>
      <c r="Y126" s="222"/>
      <c r="Z126" s="222"/>
      <c r="AA126" s="222"/>
      <c r="AB126" s="222"/>
      <c r="AC126" s="235"/>
      <c r="AD126" s="235"/>
      <c r="AE126" s="224"/>
      <c r="AF126" s="224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  <c r="BC126" s="226"/>
      <c r="BD126" s="187">
        <f t="shared" si="12"/>
        <v>0</v>
      </c>
    </row>
    <row r="127" spans="1:56" ht="13.15" customHeight="1">
      <c r="A127" s="370" t="s">
        <v>103</v>
      </c>
      <c r="B127" s="351" t="s">
        <v>114</v>
      </c>
      <c r="C127" s="213" t="s">
        <v>137</v>
      </c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2"/>
      <c r="X127" s="222"/>
      <c r="Y127" s="222"/>
      <c r="Z127" s="222"/>
      <c r="AA127" s="222"/>
      <c r="AB127" s="222"/>
      <c r="AC127" s="235"/>
      <c r="AD127" s="235"/>
      <c r="AE127" s="224"/>
      <c r="AF127" s="224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25"/>
      <c r="AW127" s="225"/>
      <c r="AX127" s="225"/>
      <c r="AY127" s="225"/>
      <c r="AZ127" s="225"/>
      <c r="BA127" s="225"/>
      <c r="BB127" s="225"/>
      <c r="BC127" s="226"/>
      <c r="BD127" s="187">
        <f t="shared" si="12"/>
        <v>0</v>
      </c>
    </row>
    <row r="128" spans="1:56" ht="13.15" customHeight="1">
      <c r="A128" s="370"/>
      <c r="B128" s="478"/>
      <c r="C128" s="213" t="s">
        <v>138</v>
      </c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2"/>
      <c r="X128" s="222"/>
      <c r="Y128" s="222"/>
      <c r="Z128" s="222"/>
      <c r="AA128" s="222"/>
      <c r="AB128" s="222"/>
      <c r="AC128" s="235"/>
      <c r="AD128" s="235"/>
      <c r="AE128" s="224"/>
      <c r="AF128" s="224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5"/>
      <c r="AZ128" s="225"/>
      <c r="BA128" s="225"/>
      <c r="BB128" s="225"/>
      <c r="BC128" s="226"/>
      <c r="BD128" s="187">
        <f t="shared" si="12"/>
        <v>0</v>
      </c>
    </row>
    <row r="129" spans="1:56" ht="13.15" customHeight="1">
      <c r="A129" s="367" t="s">
        <v>104</v>
      </c>
      <c r="B129" s="367" t="s">
        <v>105</v>
      </c>
      <c r="C129" s="216" t="s">
        <v>137</v>
      </c>
      <c r="D129" s="245">
        <f>D131+D133+D135+D137+D139+D141</f>
        <v>0</v>
      </c>
      <c r="E129" s="245">
        <f t="shared" ref="E129:BC130" si="22">E131+E133+E135+E137+E139+E141</f>
        <v>0</v>
      </c>
      <c r="F129" s="245">
        <f t="shared" si="22"/>
        <v>0</v>
      </c>
      <c r="G129" s="245">
        <f t="shared" si="22"/>
        <v>0</v>
      </c>
      <c r="H129" s="245">
        <f t="shared" si="22"/>
        <v>0</v>
      </c>
      <c r="I129" s="245">
        <f t="shared" si="22"/>
        <v>0</v>
      </c>
      <c r="J129" s="245">
        <f t="shared" si="22"/>
        <v>0</v>
      </c>
      <c r="K129" s="245">
        <f t="shared" si="22"/>
        <v>0</v>
      </c>
      <c r="L129" s="245">
        <f t="shared" si="22"/>
        <v>0</v>
      </c>
      <c r="M129" s="245">
        <f t="shared" si="22"/>
        <v>0</v>
      </c>
      <c r="N129" s="245">
        <f t="shared" si="22"/>
        <v>0</v>
      </c>
      <c r="O129" s="245">
        <f t="shared" si="22"/>
        <v>0</v>
      </c>
      <c r="P129" s="245">
        <f t="shared" si="22"/>
        <v>0</v>
      </c>
      <c r="Q129" s="245">
        <f t="shared" si="22"/>
        <v>0</v>
      </c>
      <c r="R129" s="245">
        <f t="shared" si="22"/>
        <v>0</v>
      </c>
      <c r="S129" s="245">
        <f t="shared" si="22"/>
        <v>0</v>
      </c>
      <c r="T129" s="245">
        <f t="shared" si="22"/>
        <v>0</v>
      </c>
      <c r="U129" s="245">
        <f t="shared" si="22"/>
        <v>0</v>
      </c>
      <c r="V129" s="245">
        <f t="shared" si="22"/>
        <v>0</v>
      </c>
      <c r="W129" s="245">
        <f t="shared" si="22"/>
        <v>0</v>
      </c>
      <c r="X129" s="245">
        <f t="shared" si="22"/>
        <v>0</v>
      </c>
      <c r="Y129" s="245">
        <f t="shared" si="22"/>
        <v>0</v>
      </c>
      <c r="Z129" s="245">
        <f t="shared" si="22"/>
        <v>0</v>
      </c>
      <c r="AA129" s="245">
        <f t="shared" si="22"/>
        <v>0</v>
      </c>
      <c r="AB129" s="245">
        <f t="shared" si="22"/>
        <v>0</v>
      </c>
      <c r="AC129" s="245">
        <f t="shared" si="22"/>
        <v>0</v>
      </c>
      <c r="AD129" s="245">
        <f t="shared" si="22"/>
        <v>0</v>
      </c>
      <c r="AE129" s="245">
        <f t="shared" si="22"/>
        <v>0</v>
      </c>
      <c r="AF129" s="245">
        <f t="shared" si="22"/>
        <v>0</v>
      </c>
      <c r="AG129" s="245">
        <f t="shared" si="22"/>
        <v>0</v>
      </c>
      <c r="AH129" s="245">
        <f t="shared" si="22"/>
        <v>0</v>
      </c>
      <c r="AI129" s="245">
        <f t="shared" si="22"/>
        <v>0</v>
      </c>
      <c r="AJ129" s="245">
        <f t="shared" si="22"/>
        <v>0</v>
      </c>
      <c r="AK129" s="245">
        <f t="shared" si="22"/>
        <v>0</v>
      </c>
      <c r="AL129" s="245">
        <f t="shared" si="22"/>
        <v>0</v>
      </c>
      <c r="AM129" s="245">
        <f t="shared" si="22"/>
        <v>0</v>
      </c>
      <c r="AN129" s="245">
        <f t="shared" si="22"/>
        <v>0</v>
      </c>
      <c r="AO129" s="245">
        <f t="shared" si="22"/>
        <v>0</v>
      </c>
      <c r="AP129" s="245">
        <f t="shared" si="22"/>
        <v>0</v>
      </c>
      <c r="AQ129" s="245">
        <f t="shared" si="22"/>
        <v>0</v>
      </c>
      <c r="AR129" s="245">
        <f t="shared" si="22"/>
        <v>0</v>
      </c>
      <c r="AS129" s="245">
        <f t="shared" si="22"/>
        <v>0</v>
      </c>
      <c r="AT129" s="245">
        <f t="shared" si="22"/>
        <v>0</v>
      </c>
      <c r="AU129" s="245">
        <f t="shared" si="22"/>
        <v>0</v>
      </c>
      <c r="AV129" s="245">
        <f t="shared" si="22"/>
        <v>0</v>
      </c>
      <c r="AW129" s="245">
        <f t="shared" si="22"/>
        <v>0</v>
      </c>
      <c r="AX129" s="245">
        <f t="shared" si="22"/>
        <v>0</v>
      </c>
      <c r="AY129" s="245">
        <f t="shared" si="22"/>
        <v>0</v>
      </c>
      <c r="AZ129" s="245">
        <f t="shared" si="22"/>
        <v>0</v>
      </c>
      <c r="BA129" s="245">
        <f t="shared" si="22"/>
        <v>0</v>
      </c>
      <c r="BB129" s="245">
        <f t="shared" si="22"/>
        <v>0</v>
      </c>
      <c r="BC129" s="246">
        <f t="shared" si="22"/>
        <v>0</v>
      </c>
      <c r="BD129" s="187">
        <f t="shared" si="12"/>
        <v>0</v>
      </c>
    </row>
    <row r="130" spans="1:56" ht="13.15" customHeight="1">
      <c r="A130" s="474"/>
      <c r="B130" s="479"/>
      <c r="C130" s="216" t="s">
        <v>138</v>
      </c>
      <c r="D130" s="245">
        <f>D132+D134+D136+D138+D140+D142</f>
        <v>0</v>
      </c>
      <c r="E130" s="245">
        <f t="shared" si="22"/>
        <v>0</v>
      </c>
      <c r="F130" s="245">
        <f t="shared" si="22"/>
        <v>0</v>
      </c>
      <c r="G130" s="245">
        <f t="shared" si="22"/>
        <v>0</v>
      </c>
      <c r="H130" s="245">
        <f t="shared" si="22"/>
        <v>0</v>
      </c>
      <c r="I130" s="245">
        <f t="shared" si="22"/>
        <v>0</v>
      </c>
      <c r="J130" s="245">
        <f t="shared" si="22"/>
        <v>0</v>
      </c>
      <c r="K130" s="245">
        <f t="shared" si="22"/>
        <v>0</v>
      </c>
      <c r="L130" s="245">
        <f t="shared" si="22"/>
        <v>0</v>
      </c>
      <c r="M130" s="245">
        <f t="shared" si="22"/>
        <v>0</v>
      </c>
      <c r="N130" s="245">
        <f t="shared" si="22"/>
        <v>0</v>
      </c>
      <c r="O130" s="245">
        <f t="shared" si="22"/>
        <v>0</v>
      </c>
      <c r="P130" s="245">
        <f t="shared" si="22"/>
        <v>0</v>
      </c>
      <c r="Q130" s="245">
        <f t="shared" si="22"/>
        <v>0</v>
      </c>
      <c r="R130" s="245">
        <f t="shared" si="22"/>
        <v>0</v>
      </c>
      <c r="S130" s="245">
        <f t="shared" si="22"/>
        <v>0</v>
      </c>
      <c r="T130" s="245">
        <f t="shared" si="22"/>
        <v>0</v>
      </c>
      <c r="U130" s="245">
        <f t="shared" si="22"/>
        <v>0</v>
      </c>
      <c r="V130" s="245">
        <f t="shared" si="22"/>
        <v>0</v>
      </c>
      <c r="W130" s="245">
        <f t="shared" si="22"/>
        <v>0</v>
      </c>
      <c r="X130" s="245">
        <f t="shared" si="22"/>
        <v>0</v>
      </c>
      <c r="Y130" s="245">
        <f t="shared" si="22"/>
        <v>0</v>
      </c>
      <c r="Z130" s="245">
        <f t="shared" si="22"/>
        <v>0</v>
      </c>
      <c r="AA130" s="245">
        <f t="shared" si="22"/>
        <v>0</v>
      </c>
      <c r="AB130" s="245">
        <f t="shared" si="22"/>
        <v>0</v>
      </c>
      <c r="AC130" s="245">
        <f t="shared" si="22"/>
        <v>0</v>
      </c>
      <c r="AD130" s="245">
        <f t="shared" si="22"/>
        <v>0</v>
      </c>
      <c r="AE130" s="245">
        <f t="shared" si="22"/>
        <v>0</v>
      </c>
      <c r="AF130" s="245">
        <f t="shared" si="22"/>
        <v>0</v>
      </c>
      <c r="AG130" s="245">
        <f t="shared" si="22"/>
        <v>0</v>
      </c>
      <c r="AH130" s="245">
        <f t="shared" si="22"/>
        <v>0</v>
      </c>
      <c r="AI130" s="245">
        <f t="shared" si="22"/>
        <v>0</v>
      </c>
      <c r="AJ130" s="245">
        <f t="shared" si="22"/>
        <v>0</v>
      </c>
      <c r="AK130" s="245">
        <f t="shared" si="22"/>
        <v>0</v>
      </c>
      <c r="AL130" s="245">
        <f t="shared" si="22"/>
        <v>0</v>
      </c>
      <c r="AM130" s="245">
        <f t="shared" si="22"/>
        <v>0</v>
      </c>
      <c r="AN130" s="245">
        <f t="shared" si="22"/>
        <v>0</v>
      </c>
      <c r="AO130" s="245">
        <f t="shared" si="22"/>
        <v>0</v>
      </c>
      <c r="AP130" s="245">
        <f t="shared" si="22"/>
        <v>0</v>
      </c>
      <c r="AQ130" s="245">
        <f t="shared" si="22"/>
        <v>0</v>
      </c>
      <c r="AR130" s="245">
        <f t="shared" si="22"/>
        <v>0</v>
      </c>
      <c r="AS130" s="245">
        <f t="shared" si="22"/>
        <v>0</v>
      </c>
      <c r="AT130" s="245">
        <f t="shared" si="22"/>
        <v>0</v>
      </c>
      <c r="AU130" s="245">
        <f t="shared" si="22"/>
        <v>0</v>
      </c>
      <c r="AV130" s="245">
        <f t="shared" si="22"/>
        <v>0</v>
      </c>
      <c r="AW130" s="245">
        <f t="shared" si="22"/>
        <v>0</v>
      </c>
      <c r="AX130" s="245">
        <f t="shared" si="22"/>
        <v>0</v>
      </c>
      <c r="AY130" s="245">
        <f t="shared" si="22"/>
        <v>0</v>
      </c>
      <c r="AZ130" s="245">
        <f t="shared" si="22"/>
        <v>0</v>
      </c>
      <c r="BA130" s="245">
        <f t="shared" si="22"/>
        <v>0</v>
      </c>
      <c r="BB130" s="245">
        <f t="shared" si="22"/>
        <v>0</v>
      </c>
      <c r="BC130" s="246">
        <f t="shared" si="22"/>
        <v>0</v>
      </c>
      <c r="BD130" s="187">
        <f t="shared" si="12"/>
        <v>0</v>
      </c>
    </row>
    <row r="131" spans="1:56" ht="13.15" customHeight="1">
      <c r="A131" s="365" t="s">
        <v>106</v>
      </c>
      <c r="B131" s="351" t="s">
        <v>107</v>
      </c>
      <c r="C131" s="213" t="s">
        <v>137</v>
      </c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2"/>
      <c r="X131" s="222"/>
      <c r="Y131" s="222"/>
      <c r="Z131" s="222"/>
      <c r="AA131" s="222"/>
      <c r="AB131" s="222"/>
      <c r="AC131" s="235"/>
      <c r="AD131" s="235"/>
      <c r="AE131" s="224"/>
      <c r="AF131" s="224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5"/>
      <c r="AY131" s="225"/>
      <c r="AZ131" s="225"/>
      <c r="BA131" s="225"/>
      <c r="BB131" s="225"/>
      <c r="BC131" s="226"/>
      <c r="BD131" s="187">
        <f t="shared" si="12"/>
        <v>0</v>
      </c>
    </row>
    <row r="132" spans="1:56" ht="13.15" customHeight="1">
      <c r="A132" s="474"/>
      <c r="B132" s="478"/>
      <c r="C132" s="213" t="s">
        <v>138</v>
      </c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2"/>
      <c r="X132" s="222"/>
      <c r="Y132" s="222"/>
      <c r="Z132" s="222"/>
      <c r="AA132" s="222"/>
      <c r="AB132" s="222"/>
      <c r="AC132" s="235"/>
      <c r="AD132" s="235"/>
      <c r="AE132" s="224"/>
      <c r="AF132" s="224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225"/>
      <c r="AX132" s="225"/>
      <c r="AY132" s="225"/>
      <c r="AZ132" s="225"/>
      <c r="BA132" s="225"/>
      <c r="BB132" s="225"/>
      <c r="BC132" s="226"/>
      <c r="BD132" s="187">
        <f t="shared" si="12"/>
        <v>0</v>
      </c>
    </row>
    <row r="133" spans="1:56" ht="13.15" customHeight="1">
      <c r="A133" s="365" t="s">
        <v>108</v>
      </c>
      <c r="B133" s="351" t="s">
        <v>109</v>
      </c>
      <c r="C133" s="213" t="s">
        <v>137</v>
      </c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2"/>
      <c r="X133" s="222"/>
      <c r="Y133" s="222"/>
      <c r="Z133" s="222"/>
      <c r="AA133" s="222"/>
      <c r="AB133" s="222"/>
      <c r="AC133" s="235"/>
      <c r="AD133" s="235"/>
      <c r="AE133" s="224"/>
      <c r="AF133" s="224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6"/>
      <c r="BC133" s="237"/>
      <c r="BD133" s="187">
        <f t="shared" si="12"/>
        <v>0</v>
      </c>
    </row>
    <row r="134" spans="1:56" ht="13.15" customHeight="1">
      <c r="A134" s="474"/>
      <c r="B134" s="474"/>
      <c r="C134" s="213" t="s">
        <v>138</v>
      </c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2"/>
      <c r="X134" s="222"/>
      <c r="Y134" s="222"/>
      <c r="Z134" s="222"/>
      <c r="AA134" s="222"/>
      <c r="AB134" s="222"/>
      <c r="AC134" s="235"/>
      <c r="AD134" s="235"/>
      <c r="AE134" s="224"/>
      <c r="AF134" s="224"/>
      <c r="AG134" s="236"/>
      <c r="AH134" s="236"/>
      <c r="AI134" s="236"/>
      <c r="AJ134" s="236"/>
      <c r="AK134" s="236"/>
      <c r="AL134" s="236"/>
      <c r="AM134" s="236"/>
      <c r="AN134" s="236"/>
      <c r="AO134" s="236"/>
      <c r="AP134" s="236"/>
      <c r="AQ134" s="236"/>
      <c r="AR134" s="236"/>
      <c r="AS134" s="236"/>
      <c r="AT134" s="236"/>
      <c r="AU134" s="236"/>
      <c r="AV134" s="236"/>
      <c r="AW134" s="236"/>
      <c r="AX134" s="236"/>
      <c r="AY134" s="236"/>
      <c r="AZ134" s="236"/>
      <c r="BA134" s="236"/>
      <c r="BB134" s="236"/>
      <c r="BC134" s="237"/>
      <c r="BD134" s="187">
        <f t="shared" si="12"/>
        <v>0</v>
      </c>
    </row>
    <row r="135" spans="1:56" ht="13.15" customHeight="1">
      <c r="A135" s="365" t="s">
        <v>110</v>
      </c>
      <c r="B135" s="351" t="s">
        <v>111</v>
      </c>
      <c r="C135" s="213" t="s">
        <v>137</v>
      </c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2"/>
      <c r="X135" s="222"/>
      <c r="Y135" s="222"/>
      <c r="Z135" s="222"/>
      <c r="AA135" s="222"/>
      <c r="AB135" s="222"/>
      <c r="AC135" s="235"/>
      <c r="AD135" s="235"/>
      <c r="AE135" s="224"/>
      <c r="AF135" s="224"/>
      <c r="AG135" s="236"/>
      <c r="AH135" s="236"/>
      <c r="AI135" s="236"/>
      <c r="AJ135" s="236"/>
      <c r="AK135" s="236"/>
      <c r="AL135" s="236"/>
      <c r="AM135" s="236"/>
      <c r="AN135" s="236"/>
      <c r="AO135" s="236"/>
      <c r="AP135" s="236"/>
      <c r="AQ135" s="236"/>
      <c r="AR135" s="236"/>
      <c r="AS135" s="236"/>
      <c r="AT135" s="236"/>
      <c r="AU135" s="236"/>
      <c r="AV135" s="236"/>
      <c r="AW135" s="236"/>
      <c r="AX135" s="236"/>
      <c r="AY135" s="236"/>
      <c r="AZ135" s="236"/>
      <c r="BA135" s="236"/>
      <c r="BB135" s="236"/>
      <c r="BC135" s="237"/>
      <c r="BD135" s="187">
        <f t="shared" si="12"/>
        <v>0</v>
      </c>
    </row>
    <row r="136" spans="1:56" ht="13.15" customHeight="1">
      <c r="A136" s="474"/>
      <c r="B136" s="474"/>
      <c r="C136" s="213" t="s">
        <v>138</v>
      </c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2"/>
      <c r="X136" s="222"/>
      <c r="Y136" s="222"/>
      <c r="Z136" s="222"/>
      <c r="AA136" s="222"/>
      <c r="AB136" s="222"/>
      <c r="AC136" s="235"/>
      <c r="AD136" s="235"/>
      <c r="AE136" s="224"/>
      <c r="AF136" s="224"/>
      <c r="AG136" s="236"/>
      <c r="AH136" s="236"/>
      <c r="AI136" s="236"/>
      <c r="AJ136" s="236"/>
      <c r="AK136" s="236"/>
      <c r="AL136" s="236"/>
      <c r="AM136" s="236"/>
      <c r="AN136" s="236"/>
      <c r="AO136" s="236"/>
      <c r="AP136" s="236"/>
      <c r="AQ136" s="236"/>
      <c r="AR136" s="236"/>
      <c r="AS136" s="236"/>
      <c r="AT136" s="236"/>
      <c r="AU136" s="236"/>
      <c r="AV136" s="236"/>
      <c r="AW136" s="236"/>
      <c r="AX136" s="236"/>
      <c r="AY136" s="236"/>
      <c r="AZ136" s="236"/>
      <c r="BA136" s="236"/>
      <c r="BB136" s="236"/>
      <c r="BC136" s="237"/>
      <c r="BD136" s="187">
        <f t="shared" si="12"/>
        <v>0</v>
      </c>
    </row>
    <row r="137" spans="1:56" ht="13.15" customHeight="1">
      <c r="A137" s="351" t="s">
        <v>112</v>
      </c>
      <c r="B137" s="410" t="s">
        <v>109</v>
      </c>
      <c r="C137" s="213" t="s">
        <v>137</v>
      </c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2"/>
      <c r="X137" s="222"/>
      <c r="Y137" s="222"/>
      <c r="Z137" s="222"/>
      <c r="AA137" s="222"/>
      <c r="AB137" s="222"/>
      <c r="AC137" s="235"/>
      <c r="AD137" s="235"/>
      <c r="AE137" s="224"/>
      <c r="AF137" s="224"/>
      <c r="AG137" s="236"/>
      <c r="AH137" s="236"/>
      <c r="AI137" s="236"/>
      <c r="AJ137" s="236"/>
      <c r="AK137" s="236"/>
      <c r="AL137" s="236"/>
      <c r="AM137" s="236"/>
      <c r="AN137" s="236"/>
      <c r="AO137" s="236"/>
      <c r="AP137" s="236"/>
      <c r="AQ137" s="236"/>
      <c r="AR137" s="236"/>
      <c r="AS137" s="236"/>
      <c r="AT137" s="236"/>
      <c r="AU137" s="236"/>
      <c r="AV137" s="236"/>
      <c r="AW137" s="236"/>
      <c r="AX137" s="236"/>
      <c r="AY137" s="236"/>
      <c r="AZ137" s="236"/>
      <c r="BA137" s="236"/>
      <c r="BB137" s="236"/>
      <c r="BC137" s="237"/>
      <c r="BD137" s="187">
        <f t="shared" si="12"/>
        <v>0</v>
      </c>
    </row>
    <row r="138" spans="1:56" ht="13.15" customHeight="1">
      <c r="A138" s="474"/>
      <c r="B138" s="474"/>
      <c r="C138" s="213" t="s">
        <v>138</v>
      </c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2"/>
      <c r="X138" s="222"/>
      <c r="Y138" s="222"/>
      <c r="Z138" s="222"/>
      <c r="AA138" s="222"/>
      <c r="AB138" s="222"/>
      <c r="AC138" s="235"/>
      <c r="AD138" s="235"/>
      <c r="AE138" s="224"/>
      <c r="AF138" s="224"/>
      <c r="AG138" s="236"/>
      <c r="AH138" s="236"/>
      <c r="AI138" s="236"/>
      <c r="AJ138" s="236"/>
      <c r="AK138" s="236"/>
      <c r="AL138" s="236"/>
      <c r="AM138" s="236"/>
      <c r="AN138" s="236"/>
      <c r="AO138" s="236"/>
      <c r="AP138" s="236"/>
      <c r="AQ138" s="236"/>
      <c r="AR138" s="236"/>
      <c r="AS138" s="236"/>
      <c r="AT138" s="236"/>
      <c r="AU138" s="236"/>
      <c r="AV138" s="236"/>
      <c r="AW138" s="236"/>
      <c r="AX138" s="236"/>
      <c r="AY138" s="236"/>
      <c r="AZ138" s="236"/>
      <c r="BA138" s="236"/>
      <c r="BB138" s="236"/>
      <c r="BC138" s="237"/>
      <c r="BD138" s="187">
        <f t="shared" ref="BD138:BD152" si="23">SUM(D138:BC138)</f>
        <v>0</v>
      </c>
    </row>
    <row r="139" spans="1:56" ht="13.15" customHeight="1">
      <c r="A139" s="365" t="s">
        <v>112</v>
      </c>
      <c r="B139" s="410" t="s">
        <v>111</v>
      </c>
      <c r="C139" s="213" t="s">
        <v>137</v>
      </c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2"/>
      <c r="X139" s="222"/>
      <c r="Y139" s="222"/>
      <c r="Z139" s="222"/>
      <c r="AA139" s="222"/>
      <c r="AB139" s="222"/>
      <c r="AC139" s="235"/>
      <c r="AD139" s="235"/>
      <c r="AE139" s="224"/>
      <c r="AF139" s="224"/>
      <c r="AG139" s="236"/>
      <c r="AH139" s="236"/>
      <c r="AI139" s="236"/>
      <c r="AJ139" s="236"/>
      <c r="AK139" s="236"/>
      <c r="AL139" s="236"/>
      <c r="AM139" s="236"/>
      <c r="AN139" s="236"/>
      <c r="AO139" s="236"/>
      <c r="AP139" s="236"/>
      <c r="AQ139" s="236"/>
      <c r="AR139" s="236"/>
      <c r="AS139" s="236"/>
      <c r="AT139" s="236"/>
      <c r="AU139" s="236"/>
      <c r="AV139" s="236"/>
      <c r="AW139" s="236"/>
      <c r="AX139" s="236"/>
      <c r="AY139" s="236"/>
      <c r="AZ139" s="236"/>
      <c r="BA139" s="236"/>
      <c r="BB139" s="236"/>
      <c r="BC139" s="237"/>
      <c r="BD139" s="187">
        <f t="shared" si="23"/>
        <v>0</v>
      </c>
    </row>
    <row r="140" spans="1:56" ht="13.15" customHeight="1">
      <c r="A140" s="474"/>
      <c r="B140" s="474"/>
      <c r="C140" s="213" t="s">
        <v>138</v>
      </c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2"/>
      <c r="X140" s="222"/>
      <c r="Y140" s="222"/>
      <c r="Z140" s="222"/>
      <c r="AA140" s="222"/>
      <c r="AB140" s="222"/>
      <c r="AC140" s="235"/>
      <c r="AD140" s="235"/>
      <c r="AE140" s="224"/>
      <c r="AF140" s="224"/>
      <c r="AG140" s="236"/>
      <c r="AH140" s="236"/>
      <c r="AI140" s="236"/>
      <c r="AJ140" s="236"/>
      <c r="AK140" s="236"/>
      <c r="AL140" s="236"/>
      <c r="AM140" s="236"/>
      <c r="AN140" s="236"/>
      <c r="AO140" s="236"/>
      <c r="AP140" s="236"/>
      <c r="AQ140" s="236"/>
      <c r="AR140" s="236"/>
      <c r="AS140" s="236"/>
      <c r="AT140" s="236"/>
      <c r="AU140" s="236"/>
      <c r="AV140" s="236"/>
      <c r="AW140" s="236"/>
      <c r="AX140" s="236"/>
      <c r="AY140" s="236"/>
      <c r="AZ140" s="236"/>
      <c r="BA140" s="236"/>
      <c r="BB140" s="236"/>
      <c r="BC140" s="237"/>
      <c r="BD140" s="187">
        <f t="shared" si="23"/>
        <v>0</v>
      </c>
    </row>
    <row r="141" spans="1:56" ht="13.15" customHeight="1">
      <c r="A141" s="351" t="s">
        <v>113</v>
      </c>
      <c r="B141" s="351" t="s">
        <v>105</v>
      </c>
      <c r="C141" s="213" t="s">
        <v>137</v>
      </c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2"/>
      <c r="X141" s="222"/>
      <c r="Y141" s="222"/>
      <c r="Z141" s="222"/>
      <c r="AA141" s="222"/>
      <c r="AB141" s="222"/>
      <c r="AC141" s="235"/>
      <c r="AD141" s="235"/>
      <c r="AE141" s="224"/>
      <c r="AF141" s="224"/>
      <c r="AG141" s="236"/>
      <c r="AH141" s="236"/>
      <c r="AI141" s="236"/>
      <c r="AJ141" s="236"/>
      <c r="AK141" s="236"/>
      <c r="AL141" s="236"/>
      <c r="AM141" s="236"/>
      <c r="AN141" s="236"/>
      <c r="AO141" s="236"/>
      <c r="AP141" s="236"/>
      <c r="AQ141" s="236"/>
      <c r="AR141" s="236"/>
      <c r="AS141" s="236"/>
      <c r="AT141" s="236"/>
      <c r="AU141" s="236"/>
      <c r="AV141" s="236"/>
      <c r="AW141" s="236"/>
      <c r="AX141" s="236"/>
      <c r="AY141" s="236"/>
      <c r="AZ141" s="236"/>
      <c r="BA141" s="236"/>
      <c r="BB141" s="236"/>
      <c r="BC141" s="237"/>
      <c r="BD141" s="187">
        <f t="shared" si="23"/>
        <v>0</v>
      </c>
    </row>
    <row r="142" spans="1:56" ht="13.15" customHeight="1">
      <c r="A142" s="373"/>
      <c r="B142" s="373"/>
      <c r="C142" s="213" t="s">
        <v>138</v>
      </c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2"/>
      <c r="X142" s="222"/>
      <c r="Y142" s="222"/>
      <c r="Z142" s="222"/>
      <c r="AA142" s="222"/>
      <c r="AB142" s="222"/>
      <c r="AC142" s="235"/>
      <c r="AD142" s="235"/>
      <c r="AE142" s="224"/>
      <c r="AF142" s="224"/>
      <c r="AG142" s="236"/>
      <c r="AH142" s="236"/>
      <c r="AI142" s="236"/>
      <c r="AJ142" s="236"/>
      <c r="AK142" s="236"/>
      <c r="AL142" s="236"/>
      <c r="AM142" s="236"/>
      <c r="AN142" s="236"/>
      <c r="AO142" s="236"/>
      <c r="AP142" s="236"/>
      <c r="AQ142" s="236"/>
      <c r="AR142" s="236"/>
      <c r="AS142" s="236"/>
      <c r="AT142" s="236"/>
      <c r="AU142" s="236"/>
      <c r="AV142" s="236"/>
      <c r="AW142" s="236"/>
      <c r="AX142" s="236"/>
      <c r="AY142" s="236"/>
      <c r="AZ142" s="236"/>
      <c r="BA142" s="236"/>
      <c r="BB142" s="236"/>
      <c r="BC142" s="237"/>
      <c r="BD142" s="187">
        <f t="shared" si="23"/>
        <v>0</v>
      </c>
    </row>
    <row r="143" spans="1:56" ht="13.15" customHeight="1">
      <c r="A143" s="388" t="s">
        <v>124</v>
      </c>
      <c r="B143" s="487"/>
      <c r="C143" s="215" t="s">
        <v>137</v>
      </c>
      <c r="D143" s="243">
        <f>D9+D21+D27</f>
        <v>0</v>
      </c>
      <c r="E143" s="243">
        <f t="shared" ref="E143:BC144" si="24">E9+E21+E27</f>
        <v>18</v>
      </c>
      <c r="F143" s="243">
        <f t="shared" si="24"/>
        <v>36</v>
      </c>
      <c r="G143" s="243">
        <f t="shared" si="24"/>
        <v>36</v>
      </c>
      <c r="H143" s="243">
        <f t="shared" si="24"/>
        <v>36</v>
      </c>
      <c r="I143" s="243">
        <f t="shared" si="24"/>
        <v>36</v>
      </c>
      <c r="J143" s="243">
        <f t="shared" si="24"/>
        <v>36</v>
      </c>
      <c r="K143" s="243">
        <f t="shared" si="24"/>
        <v>36</v>
      </c>
      <c r="L143" s="243">
        <f t="shared" si="24"/>
        <v>36</v>
      </c>
      <c r="M143" s="243">
        <f t="shared" si="24"/>
        <v>36</v>
      </c>
      <c r="N143" s="243">
        <f t="shared" si="24"/>
        <v>36</v>
      </c>
      <c r="O143" s="243">
        <f t="shared" si="24"/>
        <v>36</v>
      </c>
      <c r="P143" s="243">
        <f t="shared" si="24"/>
        <v>36</v>
      </c>
      <c r="Q143" s="243">
        <f t="shared" si="24"/>
        <v>36</v>
      </c>
      <c r="R143" s="243">
        <f t="shared" si="24"/>
        <v>36</v>
      </c>
      <c r="S143" s="243">
        <f t="shared" si="24"/>
        <v>36</v>
      </c>
      <c r="T143" s="243">
        <f t="shared" si="24"/>
        <v>36</v>
      </c>
      <c r="U143" s="243">
        <f t="shared" si="24"/>
        <v>36</v>
      </c>
      <c r="V143" s="243">
        <f t="shared" si="24"/>
        <v>36</v>
      </c>
      <c r="W143" s="243">
        <f t="shared" si="24"/>
        <v>0</v>
      </c>
      <c r="X143" s="243">
        <f t="shared" si="24"/>
        <v>0</v>
      </c>
      <c r="Y143" s="243">
        <f t="shared" si="24"/>
        <v>0</v>
      </c>
      <c r="Z143" s="243">
        <f t="shared" si="24"/>
        <v>0</v>
      </c>
      <c r="AA143" s="243">
        <f t="shared" si="24"/>
        <v>0</v>
      </c>
      <c r="AB143" s="243">
        <f t="shared" si="24"/>
        <v>0</v>
      </c>
      <c r="AC143" s="243">
        <f t="shared" si="24"/>
        <v>0</v>
      </c>
      <c r="AD143" s="243">
        <f t="shared" si="24"/>
        <v>0</v>
      </c>
      <c r="AE143" s="243">
        <f t="shared" si="24"/>
        <v>0</v>
      </c>
      <c r="AF143" s="243">
        <f t="shared" si="24"/>
        <v>0</v>
      </c>
      <c r="AG143" s="243">
        <f t="shared" si="24"/>
        <v>0</v>
      </c>
      <c r="AH143" s="243">
        <f t="shared" si="24"/>
        <v>0</v>
      </c>
      <c r="AI143" s="243">
        <f t="shared" si="24"/>
        <v>0</v>
      </c>
      <c r="AJ143" s="243">
        <f t="shared" si="24"/>
        <v>0</v>
      </c>
      <c r="AK143" s="243">
        <f t="shared" si="24"/>
        <v>0</v>
      </c>
      <c r="AL143" s="243">
        <f t="shared" si="24"/>
        <v>0</v>
      </c>
      <c r="AM143" s="243">
        <f t="shared" si="24"/>
        <v>0</v>
      </c>
      <c r="AN143" s="243">
        <f t="shared" si="24"/>
        <v>0</v>
      </c>
      <c r="AO143" s="243">
        <f t="shared" si="24"/>
        <v>0</v>
      </c>
      <c r="AP143" s="243">
        <f t="shared" si="24"/>
        <v>0</v>
      </c>
      <c r="AQ143" s="243">
        <f t="shared" si="24"/>
        <v>0</v>
      </c>
      <c r="AR143" s="243">
        <f t="shared" si="24"/>
        <v>0</v>
      </c>
      <c r="AS143" s="243">
        <f t="shared" si="24"/>
        <v>0</v>
      </c>
      <c r="AT143" s="243">
        <f t="shared" si="24"/>
        <v>0</v>
      </c>
      <c r="AU143" s="243">
        <f t="shared" si="24"/>
        <v>0</v>
      </c>
      <c r="AV143" s="243">
        <f t="shared" si="24"/>
        <v>0</v>
      </c>
      <c r="AW143" s="243">
        <f t="shared" si="24"/>
        <v>0</v>
      </c>
      <c r="AX143" s="243">
        <f t="shared" si="24"/>
        <v>0</v>
      </c>
      <c r="AY143" s="243">
        <f t="shared" si="24"/>
        <v>0</v>
      </c>
      <c r="AZ143" s="243">
        <f t="shared" si="24"/>
        <v>0</v>
      </c>
      <c r="BA143" s="243">
        <f t="shared" si="24"/>
        <v>0</v>
      </c>
      <c r="BB143" s="243">
        <f t="shared" si="24"/>
        <v>0</v>
      </c>
      <c r="BC143" s="244">
        <f t="shared" si="24"/>
        <v>0</v>
      </c>
      <c r="BD143" s="187">
        <f t="shared" si="23"/>
        <v>630</v>
      </c>
    </row>
    <row r="144" spans="1:56">
      <c r="A144" s="487"/>
      <c r="B144" s="487"/>
      <c r="C144" s="215" t="s">
        <v>138</v>
      </c>
      <c r="D144" s="243">
        <f>D10+D22+D28</f>
        <v>0</v>
      </c>
      <c r="E144" s="243">
        <f t="shared" si="24"/>
        <v>9</v>
      </c>
      <c r="F144" s="243">
        <f t="shared" si="24"/>
        <v>18</v>
      </c>
      <c r="G144" s="243">
        <f t="shared" si="24"/>
        <v>18</v>
      </c>
      <c r="H144" s="243">
        <f t="shared" si="24"/>
        <v>18</v>
      </c>
      <c r="I144" s="243">
        <f t="shared" si="24"/>
        <v>18</v>
      </c>
      <c r="J144" s="243">
        <f t="shared" si="24"/>
        <v>18</v>
      </c>
      <c r="K144" s="243">
        <f t="shared" si="24"/>
        <v>18</v>
      </c>
      <c r="L144" s="243">
        <f t="shared" si="24"/>
        <v>18</v>
      </c>
      <c r="M144" s="243">
        <f t="shared" si="24"/>
        <v>18</v>
      </c>
      <c r="N144" s="243">
        <f t="shared" si="24"/>
        <v>18</v>
      </c>
      <c r="O144" s="243">
        <f t="shared" si="24"/>
        <v>18</v>
      </c>
      <c r="P144" s="243">
        <f t="shared" si="24"/>
        <v>18</v>
      </c>
      <c r="Q144" s="243">
        <f t="shared" si="24"/>
        <v>18</v>
      </c>
      <c r="R144" s="243">
        <f t="shared" si="24"/>
        <v>18</v>
      </c>
      <c r="S144" s="243">
        <f t="shared" si="24"/>
        <v>18</v>
      </c>
      <c r="T144" s="243">
        <f t="shared" si="24"/>
        <v>18</v>
      </c>
      <c r="U144" s="243">
        <f t="shared" si="24"/>
        <v>18</v>
      </c>
      <c r="V144" s="243">
        <f t="shared" si="24"/>
        <v>18</v>
      </c>
      <c r="W144" s="243">
        <f t="shared" si="24"/>
        <v>0</v>
      </c>
      <c r="X144" s="243">
        <f t="shared" si="24"/>
        <v>0</v>
      </c>
      <c r="Y144" s="243">
        <f t="shared" si="24"/>
        <v>0</v>
      </c>
      <c r="Z144" s="243">
        <f t="shared" si="24"/>
        <v>0</v>
      </c>
      <c r="AA144" s="243">
        <f t="shared" si="24"/>
        <v>0</v>
      </c>
      <c r="AB144" s="243">
        <f t="shared" si="24"/>
        <v>0</v>
      </c>
      <c r="AC144" s="243">
        <f t="shared" si="24"/>
        <v>0</v>
      </c>
      <c r="AD144" s="243">
        <f t="shared" si="24"/>
        <v>0</v>
      </c>
      <c r="AE144" s="243">
        <f t="shared" si="24"/>
        <v>0</v>
      </c>
      <c r="AF144" s="243">
        <f t="shared" si="24"/>
        <v>0</v>
      </c>
      <c r="AG144" s="243">
        <f t="shared" si="24"/>
        <v>0</v>
      </c>
      <c r="AH144" s="243">
        <f t="shared" si="24"/>
        <v>0</v>
      </c>
      <c r="AI144" s="243">
        <f t="shared" si="24"/>
        <v>0</v>
      </c>
      <c r="AJ144" s="243">
        <f t="shared" si="24"/>
        <v>0</v>
      </c>
      <c r="AK144" s="243">
        <f t="shared" si="24"/>
        <v>0</v>
      </c>
      <c r="AL144" s="243">
        <f t="shared" si="24"/>
        <v>0</v>
      </c>
      <c r="AM144" s="243">
        <f t="shared" si="24"/>
        <v>0</v>
      </c>
      <c r="AN144" s="243">
        <f t="shared" si="24"/>
        <v>0</v>
      </c>
      <c r="AO144" s="243">
        <f t="shared" si="24"/>
        <v>0</v>
      </c>
      <c r="AP144" s="243">
        <f t="shared" si="24"/>
        <v>0</v>
      </c>
      <c r="AQ144" s="243">
        <f t="shared" si="24"/>
        <v>0</v>
      </c>
      <c r="AR144" s="243">
        <f t="shared" si="24"/>
        <v>0</v>
      </c>
      <c r="AS144" s="243">
        <f t="shared" si="24"/>
        <v>0</v>
      </c>
      <c r="AT144" s="243">
        <f t="shared" si="24"/>
        <v>0</v>
      </c>
      <c r="AU144" s="243">
        <f t="shared" si="24"/>
        <v>0</v>
      </c>
      <c r="AV144" s="243">
        <f t="shared" si="24"/>
        <v>0</v>
      </c>
      <c r="AW144" s="243">
        <f t="shared" si="24"/>
        <v>0</v>
      </c>
      <c r="AX144" s="243">
        <f t="shared" si="24"/>
        <v>0</v>
      </c>
      <c r="AY144" s="243">
        <f t="shared" si="24"/>
        <v>0</v>
      </c>
      <c r="AZ144" s="243">
        <f t="shared" si="24"/>
        <v>0</v>
      </c>
      <c r="BA144" s="243">
        <f t="shared" si="24"/>
        <v>0</v>
      </c>
      <c r="BB144" s="243">
        <f t="shared" si="24"/>
        <v>0</v>
      </c>
      <c r="BC144" s="244">
        <f t="shared" si="24"/>
        <v>0</v>
      </c>
      <c r="BD144" s="187">
        <f t="shared" si="23"/>
        <v>315</v>
      </c>
    </row>
    <row r="145" spans="1:56">
      <c r="A145" s="390" t="s">
        <v>125</v>
      </c>
      <c r="B145" s="390" t="s">
        <v>126</v>
      </c>
      <c r="C145" s="213" t="s">
        <v>137</v>
      </c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2"/>
      <c r="X145" s="222"/>
      <c r="Y145" s="222"/>
      <c r="Z145" s="222"/>
      <c r="AA145" s="222"/>
      <c r="AB145" s="222"/>
      <c r="AC145" s="235"/>
      <c r="AD145" s="235"/>
      <c r="AE145" s="224"/>
      <c r="AF145" s="224"/>
      <c r="AG145" s="225"/>
      <c r="AH145" s="225"/>
      <c r="AI145" s="225"/>
      <c r="AJ145" s="225"/>
      <c r="AK145" s="225"/>
      <c r="AL145" s="225"/>
      <c r="AM145" s="225"/>
      <c r="AN145" s="225"/>
      <c r="AO145" s="225"/>
      <c r="AP145" s="225"/>
      <c r="AQ145" s="225"/>
      <c r="AR145" s="225"/>
      <c r="AS145" s="225"/>
      <c r="AT145" s="225"/>
      <c r="AU145" s="225"/>
      <c r="AV145" s="225"/>
      <c r="AW145" s="225"/>
      <c r="AX145" s="225"/>
      <c r="AY145" s="225"/>
      <c r="AZ145" s="225"/>
      <c r="BA145" s="225"/>
      <c r="BB145" s="225"/>
      <c r="BC145" s="226"/>
      <c r="BD145" s="187">
        <f t="shared" si="23"/>
        <v>0</v>
      </c>
    </row>
    <row r="146" spans="1:56">
      <c r="A146" s="488"/>
      <c r="B146" s="488"/>
      <c r="C146" s="213" t="s">
        <v>138</v>
      </c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2"/>
      <c r="X146" s="222"/>
      <c r="Y146" s="222"/>
      <c r="Z146" s="222"/>
      <c r="AA146" s="222"/>
      <c r="AB146" s="222"/>
      <c r="AC146" s="235"/>
      <c r="AD146" s="235"/>
      <c r="AE146" s="224"/>
      <c r="AF146" s="224"/>
      <c r="AG146" s="225"/>
      <c r="AH146" s="225"/>
      <c r="AI146" s="225"/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25"/>
      <c r="AU146" s="225"/>
      <c r="AV146" s="225"/>
      <c r="AW146" s="225"/>
      <c r="AX146" s="225"/>
      <c r="AY146" s="225"/>
      <c r="AZ146" s="225"/>
      <c r="BA146" s="225"/>
      <c r="BB146" s="225"/>
      <c r="BC146" s="226"/>
      <c r="BD146" s="187">
        <f t="shared" si="23"/>
        <v>0</v>
      </c>
    </row>
    <row r="147" spans="1:56" ht="20.25" customHeight="1">
      <c r="A147" s="359" t="s">
        <v>127</v>
      </c>
      <c r="B147" s="359" t="s">
        <v>128</v>
      </c>
      <c r="C147" s="215" t="s">
        <v>137</v>
      </c>
      <c r="D147" s="243">
        <f>D149+D151</f>
        <v>0</v>
      </c>
      <c r="E147" s="243">
        <f t="shared" ref="E147:BC148" si="25">E149+E151</f>
        <v>0</v>
      </c>
      <c r="F147" s="243">
        <f t="shared" si="25"/>
        <v>0</v>
      </c>
      <c r="G147" s="243">
        <f t="shared" si="25"/>
        <v>0</v>
      </c>
      <c r="H147" s="243">
        <f t="shared" si="25"/>
        <v>0</v>
      </c>
      <c r="I147" s="243">
        <f t="shared" si="25"/>
        <v>0</v>
      </c>
      <c r="J147" s="243">
        <f t="shared" si="25"/>
        <v>0</v>
      </c>
      <c r="K147" s="243">
        <f t="shared" si="25"/>
        <v>0</v>
      </c>
      <c r="L147" s="243">
        <f t="shared" si="25"/>
        <v>0</v>
      </c>
      <c r="M147" s="243">
        <f t="shared" si="25"/>
        <v>0</v>
      </c>
      <c r="N147" s="243">
        <f t="shared" si="25"/>
        <v>0</v>
      </c>
      <c r="O147" s="243">
        <f t="shared" si="25"/>
        <v>0</v>
      </c>
      <c r="P147" s="243">
        <f t="shared" si="25"/>
        <v>0</v>
      </c>
      <c r="Q147" s="243">
        <f t="shared" si="25"/>
        <v>0</v>
      </c>
      <c r="R147" s="243">
        <f t="shared" si="25"/>
        <v>0</v>
      </c>
      <c r="S147" s="243">
        <f t="shared" si="25"/>
        <v>0</v>
      </c>
      <c r="T147" s="243">
        <f t="shared" si="25"/>
        <v>0</v>
      </c>
      <c r="U147" s="243">
        <f t="shared" si="25"/>
        <v>0</v>
      </c>
      <c r="V147" s="243">
        <f t="shared" si="25"/>
        <v>0</v>
      </c>
      <c r="W147" s="243">
        <f t="shared" si="25"/>
        <v>0</v>
      </c>
      <c r="X147" s="243">
        <f t="shared" si="25"/>
        <v>0</v>
      </c>
      <c r="Y147" s="243">
        <f t="shared" si="25"/>
        <v>0</v>
      </c>
      <c r="Z147" s="243">
        <f t="shared" si="25"/>
        <v>0</v>
      </c>
      <c r="AA147" s="243">
        <f t="shared" si="25"/>
        <v>0</v>
      </c>
      <c r="AB147" s="243">
        <f t="shared" si="25"/>
        <v>0</v>
      </c>
      <c r="AC147" s="243">
        <f t="shared" si="25"/>
        <v>0</v>
      </c>
      <c r="AD147" s="243">
        <f t="shared" si="25"/>
        <v>0</v>
      </c>
      <c r="AE147" s="243">
        <f t="shared" si="25"/>
        <v>0</v>
      </c>
      <c r="AF147" s="243">
        <f t="shared" si="25"/>
        <v>0</v>
      </c>
      <c r="AG147" s="243">
        <f t="shared" si="25"/>
        <v>0</v>
      </c>
      <c r="AH147" s="243">
        <f t="shared" si="25"/>
        <v>0</v>
      </c>
      <c r="AI147" s="243">
        <f t="shared" si="25"/>
        <v>0</v>
      </c>
      <c r="AJ147" s="243">
        <f t="shared" si="25"/>
        <v>0</v>
      </c>
      <c r="AK147" s="243">
        <f t="shared" si="25"/>
        <v>0</v>
      </c>
      <c r="AL147" s="243">
        <f t="shared" si="25"/>
        <v>0</v>
      </c>
      <c r="AM147" s="243">
        <f t="shared" si="25"/>
        <v>0</v>
      </c>
      <c r="AN147" s="243">
        <f t="shared" si="25"/>
        <v>0</v>
      </c>
      <c r="AO147" s="243">
        <f t="shared" si="25"/>
        <v>0</v>
      </c>
      <c r="AP147" s="243">
        <f t="shared" si="25"/>
        <v>0</v>
      </c>
      <c r="AQ147" s="243">
        <f t="shared" si="25"/>
        <v>0</v>
      </c>
      <c r="AR147" s="243">
        <f t="shared" si="25"/>
        <v>0</v>
      </c>
      <c r="AS147" s="243">
        <f t="shared" si="25"/>
        <v>0</v>
      </c>
      <c r="AT147" s="243">
        <f t="shared" si="25"/>
        <v>0</v>
      </c>
      <c r="AU147" s="243">
        <f t="shared" si="25"/>
        <v>0</v>
      </c>
      <c r="AV147" s="243">
        <f t="shared" si="25"/>
        <v>0</v>
      </c>
      <c r="AW147" s="243">
        <f t="shared" si="25"/>
        <v>0</v>
      </c>
      <c r="AX147" s="243">
        <f t="shared" si="25"/>
        <v>0</v>
      </c>
      <c r="AY147" s="243">
        <f t="shared" si="25"/>
        <v>0</v>
      </c>
      <c r="AZ147" s="243">
        <f t="shared" si="25"/>
        <v>0</v>
      </c>
      <c r="BA147" s="243">
        <f t="shared" si="25"/>
        <v>0</v>
      </c>
      <c r="BB147" s="243">
        <f t="shared" si="25"/>
        <v>0</v>
      </c>
      <c r="BC147" s="244">
        <f t="shared" si="25"/>
        <v>0</v>
      </c>
      <c r="BD147" s="187">
        <f t="shared" si="23"/>
        <v>0</v>
      </c>
    </row>
    <row r="148" spans="1:56">
      <c r="A148" s="474"/>
      <c r="B148" s="477"/>
      <c r="C148" s="215" t="s">
        <v>138</v>
      </c>
      <c r="D148" s="243">
        <f>D150+D152</f>
        <v>0</v>
      </c>
      <c r="E148" s="243">
        <f t="shared" si="25"/>
        <v>0</v>
      </c>
      <c r="F148" s="243">
        <f t="shared" si="25"/>
        <v>0</v>
      </c>
      <c r="G148" s="243">
        <f t="shared" si="25"/>
        <v>0</v>
      </c>
      <c r="H148" s="243">
        <f t="shared" si="25"/>
        <v>0</v>
      </c>
      <c r="I148" s="243">
        <f t="shared" si="25"/>
        <v>0</v>
      </c>
      <c r="J148" s="243">
        <f t="shared" si="25"/>
        <v>0</v>
      </c>
      <c r="K148" s="243">
        <f t="shared" si="25"/>
        <v>0</v>
      </c>
      <c r="L148" s="243">
        <f t="shared" si="25"/>
        <v>0</v>
      </c>
      <c r="M148" s="243">
        <f t="shared" si="25"/>
        <v>0</v>
      </c>
      <c r="N148" s="243">
        <f t="shared" si="25"/>
        <v>0</v>
      </c>
      <c r="O148" s="243">
        <f t="shared" si="25"/>
        <v>0</v>
      </c>
      <c r="P148" s="243">
        <f t="shared" si="25"/>
        <v>0</v>
      </c>
      <c r="Q148" s="243">
        <f t="shared" si="25"/>
        <v>0</v>
      </c>
      <c r="R148" s="243">
        <f t="shared" si="25"/>
        <v>0</v>
      </c>
      <c r="S148" s="243">
        <f t="shared" si="25"/>
        <v>0</v>
      </c>
      <c r="T148" s="243">
        <f t="shared" si="25"/>
        <v>0</v>
      </c>
      <c r="U148" s="243">
        <f t="shared" si="25"/>
        <v>0</v>
      </c>
      <c r="V148" s="243">
        <f t="shared" si="25"/>
        <v>0</v>
      </c>
      <c r="W148" s="243">
        <f t="shared" si="25"/>
        <v>0</v>
      </c>
      <c r="X148" s="243">
        <f t="shared" si="25"/>
        <v>0</v>
      </c>
      <c r="Y148" s="243">
        <f t="shared" si="25"/>
        <v>0</v>
      </c>
      <c r="Z148" s="243">
        <f t="shared" si="25"/>
        <v>0</v>
      </c>
      <c r="AA148" s="243">
        <f t="shared" si="25"/>
        <v>0</v>
      </c>
      <c r="AB148" s="243">
        <f t="shared" si="25"/>
        <v>0</v>
      </c>
      <c r="AC148" s="243">
        <f t="shared" si="25"/>
        <v>0</v>
      </c>
      <c r="AD148" s="243">
        <f t="shared" si="25"/>
        <v>0</v>
      </c>
      <c r="AE148" s="243">
        <f t="shared" si="25"/>
        <v>0</v>
      </c>
      <c r="AF148" s="243">
        <f t="shared" si="25"/>
        <v>0</v>
      </c>
      <c r="AG148" s="243">
        <f t="shared" si="25"/>
        <v>0</v>
      </c>
      <c r="AH148" s="243">
        <f t="shared" si="25"/>
        <v>0</v>
      </c>
      <c r="AI148" s="243">
        <f t="shared" si="25"/>
        <v>0</v>
      </c>
      <c r="AJ148" s="243">
        <f t="shared" si="25"/>
        <v>0</v>
      </c>
      <c r="AK148" s="243">
        <f t="shared" si="25"/>
        <v>0</v>
      </c>
      <c r="AL148" s="243">
        <f t="shared" si="25"/>
        <v>0</v>
      </c>
      <c r="AM148" s="243">
        <f t="shared" si="25"/>
        <v>0</v>
      </c>
      <c r="AN148" s="243">
        <f t="shared" si="25"/>
        <v>0</v>
      </c>
      <c r="AO148" s="243">
        <f t="shared" si="25"/>
        <v>0</v>
      </c>
      <c r="AP148" s="243">
        <f t="shared" si="25"/>
        <v>0</v>
      </c>
      <c r="AQ148" s="243">
        <f t="shared" si="25"/>
        <v>0</v>
      </c>
      <c r="AR148" s="243">
        <f t="shared" si="25"/>
        <v>0</v>
      </c>
      <c r="AS148" s="243">
        <f t="shared" si="25"/>
        <v>0</v>
      </c>
      <c r="AT148" s="243">
        <f t="shared" si="25"/>
        <v>0</v>
      </c>
      <c r="AU148" s="243">
        <f t="shared" si="25"/>
        <v>0</v>
      </c>
      <c r="AV148" s="243">
        <f t="shared" si="25"/>
        <v>0</v>
      </c>
      <c r="AW148" s="243">
        <f t="shared" si="25"/>
        <v>0</v>
      </c>
      <c r="AX148" s="243">
        <f t="shared" si="25"/>
        <v>0</v>
      </c>
      <c r="AY148" s="243">
        <f t="shared" si="25"/>
        <v>0</v>
      </c>
      <c r="AZ148" s="243">
        <f t="shared" si="25"/>
        <v>0</v>
      </c>
      <c r="BA148" s="243">
        <f t="shared" si="25"/>
        <v>0</v>
      </c>
      <c r="BB148" s="243">
        <f t="shared" si="25"/>
        <v>0</v>
      </c>
      <c r="BC148" s="244">
        <f t="shared" si="25"/>
        <v>0</v>
      </c>
      <c r="BD148" s="187">
        <f t="shared" si="23"/>
        <v>0</v>
      </c>
    </row>
    <row r="149" spans="1:56">
      <c r="A149" s="378" t="s">
        <v>129</v>
      </c>
      <c r="B149" s="351" t="s">
        <v>130</v>
      </c>
      <c r="C149" s="213" t="s">
        <v>137</v>
      </c>
      <c r="D149" s="221"/>
      <c r="E149" s="221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2"/>
      <c r="X149" s="222"/>
      <c r="Y149" s="222"/>
      <c r="Z149" s="222"/>
      <c r="AA149" s="222"/>
      <c r="AB149" s="222"/>
      <c r="AC149" s="235"/>
      <c r="AD149" s="235"/>
      <c r="AE149" s="224"/>
      <c r="AF149" s="224"/>
      <c r="AG149" s="225"/>
      <c r="AH149" s="225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25"/>
      <c r="AU149" s="225"/>
      <c r="AV149" s="225"/>
      <c r="AW149" s="225"/>
      <c r="AX149" s="225"/>
      <c r="AY149" s="225"/>
      <c r="AZ149" s="225"/>
      <c r="BA149" s="225"/>
      <c r="BB149" s="225"/>
      <c r="BC149" s="226"/>
      <c r="BD149" s="187">
        <f t="shared" si="23"/>
        <v>0</v>
      </c>
    </row>
    <row r="150" spans="1:56">
      <c r="A150" s="474"/>
      <c r="B150" s="478"/>
      <c r="C150" s="213" t="s">
        <v>138</v>
      </c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2"/>
      <c r="X150" s="222"/>
      <c r="Y150" s="222"/>
      <c r="Z150" s="222"/>
      <c r="AA150" s="222"/>
      <c r="AB150" s="222"/>
      <c r="AC150" s="235"/>
      <c r="AD150" s="235"/>
      <c r="AE150" s="224"/>
      <c r="AF150" s="224"/>
      <c r="AG150" s="225"/>
      <c r="AH150" s="225"/>
      <c r="AI150" s="225"/>
      <c r="AJ150" s="225"/>
      <c r="AK150" s="225"/>
      <c r="AL150" s="225"/>
      <c r="AM150" s="225"/>
      <c r="AN150" s="225"/>
      <c r="AO150" s="225"/>
      <c r="AP150" s="225"/>
      <c r="AQ150" s="225"/>
      <c r="AR150" s="225"/>
      <c r="AS150" s="225"/>
      <c r="AT150" s="225"/>
      <c r="AU150" s="225"/>
      <c r="AV150" s="225"/>
      <c r="AW150" s="225"/>
      <c r="AX150" s="225"/>
      <c r="AY150" s="225"/>
      <c r="AZ150" s="225"/>
      <c r="BA150" s="225"/>
      <c r="BB150" s="225"/>
      <c r="BC150" s="226"/>
      <c r="BD150" s="187">
        <f t="shared" si="23"/>
        <v>0</v>
      </c>
    </row>
    <row r="151" spans="1:56">
      <c r="A151" s="378" t="s">
        <v>131</v>
      </c>
      <c r="B151" s="351" t="s">
        <v>132</v>
      </c>
      <c r="C151" s="213" t="s">
        <v>137</v>
      </c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2"/>
      <c r="X151" s="222"/>
      <c r="Y151" s="222"/>
      <c r="Z151" s="222"/>
      <c r="AA151" s="222"/>
      <c r="AB151" s="222"/>
      <c r="AC151" s="235"/>
      <c r="AD151" s="235"/>
      <c r="AE151" s="224"/>
      <c r="AF151" s="224"/>
      <c r="AG151" s="225"/>
      <c r="AH151" s="225"/>
      <c r="AI151" s="225"/>
      <c r="AJ151" s="225"/>
      <c r="AK151" s="225"/>
      <c r="AL151" s="225"/>
      <c r="AM151" s="225"/>
      <c r="AN151" s="225"/>
      <c r="AO151" s="225"/>
      <c r="AP151" s="225"/>
      <c r="AQ151" s="225"/>
      <c r="AR151" s="225"/>
      <c r="AS151" s="225"/>
      <c r="AT151" s="225"/>
      <c r="AU151" s="225"/>
      <c r="AV151" s="225"/>
      <c r="AW151" s="225"/>
      <c r="AX151" s="225"/>
      <c r="AY151" s="225"/>
      <c r="AZ151" s="225"/>
      <c r="BA151" s="225"/>
      <c r="BB151" s="225"/>
      <c r="BC151" s="226"/>
      <c r="BD151" s="187">
        <f t="shared" si="23"/>
        <v>0</v>
      </c>
    </row>
    <row r="152" spans="1:56">
      <c r="A152" s="474"/>
      <c r="B152" s="478"/>
      <c r="C152" s="213" t="s">
        <v>138</v>
      </c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2"/>
      <c r="X152" s="222"/>
      <c r="Y152" s="222"/>
      <c r="Z152" s="222"/>
      <c r="AA152" s="222"/>
      <c r="AB152" s="222"/>
      <c r="AC152" s="235"/>
      <c r="AD152" s="235"/>
      <c r="AE152" s="224"/>
      <c r="AF152" s="224"/>
      <c r="AG152" s="225"/>
      <c r="AH152" s="225"/>
      <c r="AI152" s="225"/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25"/>
      <c r="AU152" s="225"/>
      <c r="AV152" s="225"/>
      <c r="AW152" s="225"/>
      <c r="AX152" s="225"/>
      <c r="AY152" s="225"/>
      <c r="AZ152" s="225"/>
      <c r="BA152" s="225"/>
      <c r="BB152" s="225"/>
      <c r="BC152" s="226"/>
      <c r="BD152" s="187">
        <f t="shared" si="23"/>
        <v>0</v>
      </c>
    </row>
    <row r="153" spans="1:56">
      <c r="A153" s="481" t="s">
        <v>134</v>
      </c>
      <c r="B153" s="481"/>
      <c r="C153" s="489"/>
      <c r="D153" s="248">
        <f>D11+D13+D15+D17+D19+D23+D25+D31+D33+D35+D37+D39+D41+D43+D45+D47+D49+D51+D59+D61+D63+D65+D67+D71+D73+D75+D77+D79+D85+D87+D89+D91+D93+D95+D97+D99+D101+D103+D107+D109+D113+D115+D119+D121+D125+D127+D131+D133+D135+D137+D139+D141+D145+D149+D151</f>
        <v>0</v>
      </c>
      <c r="E153" s="248">
        <f t="shared" ref="E153:AF153" si="26">E11+E13+E15+E17+E19+E23+E25+E31+E33+E35+E37+E39+E41+E43+E45+E47+E49+E51+E59+E61+E63+E65+E67+E71+E73+E75+E77+E79+E85+E87+E89+E91+E93+E95+E97+E99+E101+E103+E107+E109+E113+E115+E119+E121+E125+E127+E131+E133+E135+E137+E139+E141+E145+E149+E151</f>
        <v>18</v>
      </c>
      <c r="F153" s="248">
        <f t="shared" si="26"/>
        <v>36</v>
      </c>
      <c r="G153" s="248">
        <f t="shared" si="26"/>
        <v>36</v>
      </c>
      <c r="H153" s="248">
        <f t="shared" si="26"/>
        <v>36</v>
      </c>
      <c r="I153" s="248">
        <f t="shared" si="26"/>
        <v>36</v>
      </c>
      <c r="J153" s="248">
        <f t="shared" si="26"/>
        <v>36</v>
      </c>
      <c r="K153" s="248">
        <f t="shared" si="26"/>
        <v>36</v>
      </c>
      <c r="L153" s="248">
        <f t="shared" si="26"/>
        <v>36</v>
      </c>
      <c r="M153" s="248">
        <f t="shared" si="26"/>
        <v>36</v>
      </c>
      <c r="N153" s="248">
        <f t="shared" si="26"/>
        <v>36</v>
      </c>
      <c r="O153" s="248">
        <f t="shared" si="26"/>
        <v>36</v>
      </c>
      <c r="P153" s="248">
        <f t="shared" si="26"/>
        <v>36</v>
      </c>
      <c r="Q153" s="248">
        <f t="shared" si="26"/>
        <v>36</v>
      </c>
      <c r="R153" s="248">
        <f t="shared" si="26"/>
        <v>36</v>
      </c>
      <c r="S153" s="248">
        <f t="shared" si="26"/>
        <v>36</v>
      </c>
      <c r="T153" s="248">
        <f t="shared" si="26"/>
        <v>36</v>
      </c>
      <c r="U153" s="248">
        <f t="shared" si="26"/>
        <v>36</v>
      </c>
      <c r="V153" s="248">
        <f t="shared" si="26"/>
        <v>36</v>
      </c>
      <c r="W153" s="248">
        <f t="shared" si="26"/>
        <v>0</v>
      </c>
      <c r="X153" s="248">
        <f t="shared" si="26"/>
        <v>0</v>
      </c>
      <c r="Y153" s="248">
        <f t="shared" si="26"/>
        <v>0</v>
      </c>
      <c r="Z153" s="248">
        <f t="shared" si="26"/>
        <v>0</v>
      </c>
      <c r="AA153" s="248">
        <f t="shared" si="26"/>
        <v>0</v>
      </c>
      <c r="AB153" s="248">
        <f t="shared" si="26"/>
        <v>0</v>
      </c>
      <c r="AC153" s="248">
        <f t="shared" si="26"/>
        <v>0</v>
      </c>
      <c r="AD153" s="248">
        <f t="shared" si="26"/>
        <v>0</v>
      </c>
      <c r="AE153" s="248">
        <f t="shared" si="26"/>
        <v>0</v>
      </c>
      <c r="AF153" s="248">
        <f t="shared" si="26"/>
        <v>0</v>
      </c>
      <c r="AG153" s="248">
        <f t="shared" ref="AG153:BC154" si="27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248">
        <f t="shared" si="27"/>
        <v>0</v>
      </c>
      <c r="AI153" s="248">
        <f t="shared" si="27"/>
        <v>0</v>
      </c>
      <c r="AJ153" s="248">
        <f t="shared" si="27"/>
        <v>0</v>
      </c>
      <c r="AK153" s="248">
        <f t="shared" si="27"/>
        <v>0</v>
      </c>
      <c r="AL153" s="248">
        <f t="shared" si="27"/>
        <v>0</v>
      </c>
      <c r="AM153" s="248">
        <f t="shared" si="27"/>
        <v>0</v>
      </c>
      <c r="AN153" s="248">
        <f t="shared" si="27"/>
        <v>0</v>
      </c>
      <c r="AO153" s="248">
        <f t="shared" si="27"/>
        <v>0</v>
      </c>
      <c r="AP153" s="248">
        <f t="shared" si="27"/>
        <v>0</v>
      </c>
      <c r="AQ153" s="248">
        <f t="shared" si="27"/>
        <v>0</v>
      </c>
      <c r="AR153" s="248">
        <f t="shared" si="27"/>
        <v>0</v>
      </c>
      <c r="AS153" s="248">
        <f t="shared" si="27"/>
        <v>0</v>
      </c>
      <c r="AT153" s="248">
        <f t="shared" si="27"/>
        <v>0</v>
      </c>
      <c r="AU153" s="248">
        <f t="shared" si="27"/>
        <v>0</v>
      </c>
      <c r="AV153" s="248">
        <f t="shared" si="27"/>
        <v>0</v>
      </c>
      <c r="AW153" s="248">
        <f t="shared" si="27"/>
        <v>0</v>
      </c>
      <c r="AX153" s="248">
        <f t="shared" si="27"/>
        <v>0</v>
      </c>
      <c r="AY153" s="248">
        <f t="shared" si="27"/>
        <v>0</v>
      </c>
      <c r="AZ153" s="248">
        <f t="shared" si="27"/>
        <v>0</v>
      </c>
      <c r="BA153" s="248">
        <f t="shared" si="27"/>
        <v>0</v>
      </c>
      <c r="BB153" s="248">
        <f t="shared" si="27"/>
        <v>0</v>
      </c>
      <c r="BC153" s="248">
        <f t="shared" si="27"/>
        <v>0</v>
      </c>
      <c r="BD153" s="184"/>
    </row>
    <row r="154" spans="1:56">
      <c r="A154" s="483" t="s">
        <v>135</v>
      </c>
      <c r="B154" s="483"/>
      <c r="C154" s="490"/>
      <c r="D154" s="249">
        <f>D12+D14+D16+D18+D20+D24+D26+D32+D34+D36+D38+D40+D42+D44+D46+D48+D50+D52+D60+D62+D64+D66+D68+D72+D74+D76+D78+D80+D86+D88+D90+D92+D94+D96+D98+D100+D102+D104+D108+D110+D114+D116+D120+D122+D126+D128+D132+D134+D136+D138+D140+D142+D146+D150+D152</f>
        <v>0</v>
      </c>
      <c r="E154" s="249">
        <f t="shared" ref="E154:AF154" si="28">E12+E14+E16+E18+E20+E24+E26+E32+E34+E36+E38+E40+E42+E44+E46+E48+E50+E52+E60+E62+E64+E66+E68+E72+E74+E76+E78+E80+E86+E88+E90+E92+E94+E96+E98+E100+E102+E104+E108+E110+E114+E116+E120+E122+E126+E128+E132+E134+E136+E138+E140+E142+E146+E150+E152</f>
        <v>9</v>
      </c>
      <c r="F154" s="249">
        <f t="shared" si="28"/>
        <v>18</v>
      </c>
      <c r="G154" s="249">
        <f t="shared" si="28"/>
        <v>18</v>
      </c>
      <c r="H154" s="249">
        <f t="shared" si="28"/>
        <v>18</v>
      </c>
      <c r="I154" s="249">
        <f t="shared" si="28"/>
        <v>18</v>
      </c>
      <c r="J154" s="249">
        <f t="shared" si="28"/>
        <v>18</v>
      </c>
      <c r="K154" s="249">
        <f t="shared" si="28"/>
        <v>18</v>
      </c>
      <c r="L154" s="249">
        <f t="shared" si="28"/>
        <v>18</v>
      </c>
      <c r="M154" s="249">
        <f t="shared" si="28"/>
        <v>18</v>
      </c>
      <c r="N154" s="249">
        <f t="shared" si="28"/>
        <v>18</v>
      </c>
      <c r="O154" s="249">
        <f t="shared" si="28"/>
        <v>18</v>
      </c>
      <c r="P154" s="249">
        <f t="shared" si="28"/>
        <v>18</v>
      </c>
      <c r="Q154" s="249">
        <f t="shared" si="28"/>
        <v>18</v>
      </c>
      <c r="R154" s="249">
        <f t="shared" si="28"/>
        <v>18</v>
      </c>
      <c r="S154" s="249">
        <f t="shared" si="28"/>
        <v>18</v>
      </c>
      <c r="T154" s="249">
        <f t="shared" si="28"/>
        <v>18</v>
      </c>
      <c r="U154" s="249">
        <f t="shared" si="28"/>
        <v>18</v>
      </c>
      <c r="V154" s="249">
        <f t="shared" si="28"/>
        <v>18</v>
      </c>
      <c r="W154" s="249">
        <f t="shared" si="28"/>
        <v>0</v>
      </c>
      <c r="X154" s="249">
        <f t="shared" si="28"/>
        <v>0</v>
      </c>
      <c r="Y154" s="249">
        <f t="shared" si="28"/>
        <v>0</v>
      </c>
      <c r="Z154" s="249">
        <f t="shared" si="28"/>
        <v>0</v>
      </c>
      <c r="AA154" s="249">
        <f t="shared" si="28"/>
        <v>0</v>
      </c>
      <c r="AB154" s="249">
        <f t="shared" si="28"/>
        <v>0</v>
      </c>
      <c r="AC154" s="249">
        <f t="shared" si="28"/>
        <v>0</v>
      </c>
      <c r="AD154" s="249">
        <f t="shared" si="28"/>
        <v>0</v>
      </c>
      <c r="AE154" s="249">
        <f t="shared" si="28"/>
        <v>0</v>
      </c>
      <c r="AF154" s="249">
        <f t="shared" si="28"/>
        <v>0</v>
      </c>
      <c r="AG154" s="249">
        <f t="shared" si="27"/>
        <v>0</v>
      </c>
      <c r="AH154" s="249">
        <f t="shared" si="27"/>
        <v>0</v>
      </c>
      <c r="AI154" s="249">
        <f t="shared" si="27"/>
        <v>0</v>
      </c>
      <c r="AJ154" s="249">
        <f t="shared" si="27"/>
        <v>0</v>
      </c>
      <c r="AK154" s="249">
        <f t="shared" si="27"/>
        <v>0</v>
      </c>
      <c r="AL154" s="249">
        <f t="shared" si="27"/>
        <v>0</v>
      </c>
      <c r="AM154" s="249">
        <f t="shared" si="27"/>
        <v>0</v>
      </c>
      <c r="AN154" s="249">
        <f t="shared" si="27"/>
        <v>0</v>
      </c>
      <c r="AO154" s="249">
        <f t="shared" si="27"/>
        <v>0</v>
      </c>
      <c r="AP154" s="249">
        <f t="shared" si="27"/>
        <v>0</v>
      </c>
      <c r="AQ154" s="249">
        <f t="shared" si="27"/>
        <v>0</v>
      </c>
      <c r="AR154" s="249">
        <f t="shared" si="27"/>
        <v>0</v>
      </c>
      <c r="AS154" s="249">
        <f t="shared" si="27"/>
        <v>0</v>
      </c>
      <c r="AT154" s="249">
        <f t="shared" si="27"/>
        <v>0</v>
      </c>
      <c r="AU154" s="249">
        <f t="shared" si="27"/>
        <v>0</v>
      </c>
      <c r="AV154" s="249">
        <f t="shared" si="27"/>
        <v>0</v>
      </c>
      <c r="AW154" s="249">
        <f t="shared" si="27"/>
        <v>0</v>
      </c>
      <c r="AX154" s="249">
        <f t="shared" si="27"/>
        <v>0</v>
      </c>
      <c r="AY154" s="249">
        <f t="shared" si="27"/>
        <v>0</v>
      </c>
      <c r="AZ154" s="249">
        <f t="shared" si="27"/>
        <v>0</v>
      </c>
      <c r="BA154" s="249">
        <f t="shared" si="27"/>
        <v>0</v>
      </c>
      <c r="BB154" s="249">
        <f t="shared" si="27"/>
        <v>0</v>
      </c>
      <c r="BC154" s="249">
        <f t="shared" si="27"/>
        <v>0</v>
      </c>
      <c r="BD154" s="184"/>
    </row>
    <row r="155" spans="1:56">
      <c r="A155" s="485" t="s">
        <v>136</v>
      </c>
      <c r="B155" s="485"/>
      <c r="C155" s="491"/>
      <c r="D155" s="250">
        <f>D153+D154</f>
        <v>0</v>
      </c>
      <c r="E155" s="250">
        <f t="shared" ref="E155:BC155" si="29">E153+E154</f>
        <v>27</v>
      </c>
      <c r="F155" s="250">
        <f t="shared" si="29"/>
        <v>54</v>
      </c>
      <c r="G155" s="250">
        <f t="shared" si="29"/>
        <v>54</v>
      </c>
      <c r="H155" s="250">
        <f t="shared" si="29"/>
        <v>54</v>
      </c>
      <c r="I155" s="250">
        <f t="shared" si="29"/>
        <v>54</v>
      </c>
      <c r="J155" s="250">
        <f t="shared" si="29"/>
        <v>54</v>
      </c>
      <c r="K155" s="250">
        <f t="shared" si="29"/>
        <v>54</v>
      </c>
      <c r="L155" s="250">
        <f t="shared" si="29"/>
        <v>54</v>
      </c>
      <c r="M155" s="250">
        <f t="shared" si="29"/>
        <v>54</v>
      </c>
      <c r="N155" s="250">
        <f t="shared" si="29"/>
        <v>54</v>
      </c>
      <c r="O155" s="250">
        <f t="shared" si="29"/>
        <v>54</v>
      </c>
      <c r="P155" s="250">
        <f t="shared" si="29"/>
        <v>54</v>
      </c>
      <c r="Q155" s="250">
        <f t="shared" si="29"/>
        <v>54</v>
      </c>
      <c r="R155" s="250">
        <f t="shared" si="29"/>
        <v>54</v>
      </c>
      <c r="S155" s="250">
        <f t="shared" si="29"/>
        <v>54</v>
      </c>
      <c r="T155" s="250">
        <f t="shared" si="29"/>
        <v>54</v>
      </c>
      <c r="U155" s="250">
        <f t="shared" si="29"/>
        <v>54</v>
      </c>
      <c r="V155" s="250">
        <f t="shared" si="29"/>
        <v>54</v>
      </c>
      <c r="W155" s="250">
        <f t="shared" si="29"/>
        <v>0</v>
      </c>
      <c r="X155" s="250">
        <f t="shared" si="29"/>
        <v>0</v>
      </c>
      <c r="Y155" s="250">
        <f t="shared" si="29"/>
        <v>0</v>
      </c>
      <c r="Z155" s="250">
        <f t="shared" si="29"/>
        <v>0</v>
      </c>
      <c r="AA155" s="250">
        <f t="shared" si="29"/>
        <v>0</v>
      </c>
      <c r="AB155" s="250">
        <f t="shared" si="29"/>
        <v>0</v>
      </c>
      <c r="AC155" s="250">
        <f t="shared" si="29"/>
        <v>0</v>
      </c>
      <c r="AD155" s="250">
        <f t="shared" si="29"/>
        <v>0</v>
      </c>
      <c r="AE155" s="250">
        <f t="shared" si="29"/>
        <v>0</v>
      </c>
      <c r="AF155" s="250">
        <f t="shared" si="29"/>
        <v>0</v>
      </c>
      <c r="AG155" s="250">
        <f t="shared" si="29"/>
        <v>0</v>
      </c>
      <c r="AH155" s="250">
        <f t="shared" si="29"/>
        <v>0</v>
      </c>
      <c r="AI155" s="250">
        <f t="shared" si="29"/>
        <v>0</v>
      </c>
      <c r="AJ155" s="250">
        <f t="shared" si="29"/>
        <v>0</v>
      </c>
      <c r="AK155" s="250">
        <f t="shared" si="29"/>
        <v>0</v>
      </c>
      <c r="AL155" s="250">
        <f t="shared" si="29"/>
        <v>0</v>
      </c>
      <c r="AM155" s="250">
        <f t="shared" si="29"/>
        <v>0</v>
      </c>
      <c r="AN155" s="250">
        <f t="shared" si="29"/>
        <v>0</v>
      </c>
      <c r="AO155" s="250">
        <f t="shared" si="29"/>
        <v>0</v>
      </c>
      <c r="AP155" s="250">
        <f t="shared" si="29"/>
        <v>0</v>
      </c>
      <c r="AQ155" s="250">
        <f t="shared" si="29"/>
        <v>0</v>
      </c>
      <c r="AR155" s="250">
        <f t="shared" si="29"/>
        <v>0</v>
      </c>
      <c r="AS155" s="250">
        <f t="shared" si="29"/>
        <v>0</v>
      </c>
      <c r="AT155" s="250">
        <f t="shared" si="29"/>
        <v>0</v>
      </c>
      <c r="AU155" s="250">
        <f t="shared" si="29"/>
        <v>0</v>
      </c>
      <c r="AV155" s="250">
        <f t="shared" si="29"/>
        <v>0</v>
      </c>
      <c r="AW155" s="250">
        <f t="shared" si="29"/>
        <v>0</v>
      </c>
      <c r="AX155" s="250">
        <f t="shared" si="29"/>
        <v>0</v>
      </c>
      <c r="AY155" s="250">
        <f t="shared" si="29"/>
        <v>0</v>
      </c>
      <c r="AZ155" s="250">
        <f t="shared" si="29"/>
        <v>0</v>
      </c>
      <c r="BA155" s="250">
        <f t="shared" si="29"/>
        <v>0</v>
      </c>
      <c r="BB155" s="250">
        <f t="shared" si="29"/>
        <v>0</v>
      </c>
      <c r="BC155" s="250">
        <f t="shared" si="29"/>
        <v>0</v>
      </c>
      <c r="BD155" s="184"/>
    </row>
    <row r="158" spans="1:56">
      <c r="B158" s="64"/>
      <c r="C158" s="183" t="s">
        <v>145</v>
      </c>
      <c r="D158" s="183"/>
      <c r="E158" s="183"/>
      <c r="F158" s="183"/>
      <c r="G158" s="183"/>
      <c r="H158" s="183"/>
    </row>
    <row r="159" spans="1:56">
      <c r="C159" s="183"/>
      <c r="D159" s="183"/>
      <c r="E159" s="183"/>
      <c r="F159" s="183"/>
      <c r="G159" s="183"/>
      <c r="H159" s="183"/>
    </row>
    <row r="160" spans="1:56">
      <c r="B160" s="65"/>
      <c r="C160" s="460" t="s">
        <v>146</v>
      </c>
      <c r="D160" s="460"/>
      <c r="E160" s="460"/>
      <c r="F160" s="460"/>
      <c r="G160" s="460"/>
      <c r="H160" s="460"/>
    </row>
    <row r="161" spans="2:8">
      <c r="C161" s="183"/>
      <c r="D161" s="183"/>
      <c r="E161" s="183"/>
      <c r="F161" s="183"/>
      <c r="G161" s="183"/>
      <c r="H161" s="183"/>
    </row>
    <row r="162" spans="2:8">
      <c r="B162" s="66"/>
      <c r="C162" s="460" t="s">
        <v>147</v>
      </c>
      <c r="D162" s="460"/>
      <c r="E162" s="460"/>
      <c r="F162" s="460"/>
      <c r="G162" s="460"/>
      <c r="H162" s="183"/>
    </row>
  </sheetData>
  <mergeCells count="155">
    <mergeCell ref="A2:Z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51:A52"/>
    <mergeCell ref="B51:B52"/>
    <mergeCell ref="A41:A42"/>
    <mergeCell ref="B41:B42"/>
    <mergeCell ref="A43:A44"/>
    <mergeCell ref="B43:B44"/>
    <mergeCell ref="A45:A46"/>
    <mergeCell ref="B45:B46"/>
    <mergeCell ref="A59:A60"/>
    <mergeCell ref="B59:B60"/>
    <mergeCell ref="A23:A24"/>
    <mergeCell ref="B23:B24"/>
    <mergeCell ref="A25:A26"/>
    <mergeCell ref="B25:B26"/>
    <mergeCell ref="A27:A28"/>
    <mergeCell ref="B27:B28"/>
    <mergeCell ref="A47:A48"/>
    <mergeCell ref="B47:B48"/>
    <mergeCell ref="A49:A50"/>
    <mergeCell ref="B49:B50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Q3:Z3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4:BD155"/>
  <sheetViews>
    <sheetView workbookViewId="0">
      <selection sqref="A1:XFD1048576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>
      <c r="A4" s="334" t="s">
        <v>139</v>
      </c>
      <c r="B4" s="334" t="s">
        <v>140</v>
      </c>
      <c r="C4" s="321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>
      <c r="A5" s="334"/>
      <c r="B5" s="334"/>
      <c r="C5" s="321"/>
      <c r="D5" s="325" t="s">
        <v>143</v>
      </c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</row>
    <row r="6" spans="1:56">
      <c r="A6" s="334"/>
      <c r="B6" s="334"/>
      <c r="C6" s="321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>
      <c r="A7" s="334"/>
      <c r="B7" s="334"/>
      <c r="C7" s="321"/>
      <c r="D7" s="322" t="s">
        <v>142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4"/>
      <c r="BD7" s="46" t="s">
        <v>133</v>
      </c>
    </row>
    <row r="8" spans="1:56" ht="15" customHeight="1">
      <c r="A8" s="46">
        <v>1</v>
      </c>
      <c r="B8" s="46">
        <v>2</v>
      </c>
      <c r="C8" s="321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>
      <c r="A9" s="341" t="s">
        <v>0</v>
      </c>
      <c r="B9" s="339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>
      <c r="A10" s="342"/>
      <c r="B10" s="340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>
      <c r="A11" s="351" t="s">
        <v>2</v>
      </c>
      <c r="B11" s="353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>
      <c r="A12" s="398"/>
      <c r="B12" s="399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>
      <c r="A13" s="326" t="s">
        <v>4</v>
      </c>
      <c r="B13" s="328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>
      <c r="A14" s="400"/>
      <c r="B14" s="401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>
      <c r="A15" s="332" t="s">
        <v>6</v>
      </c>
      <c r="B15" s="330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>
      <c r="A16" s="333"/>
      <c r="B16" s="331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>
      <c r="A17" s="332" t="s">
        <v>8</v>
      </c>
      <c r="B17" s="330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>
      <c r="A18" s="333"/>
      <c r="B18" s="331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>
      <c r="A19" s="326" t="s">
        <v>10</v>
      </c>
      <c r="B19" s="328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>
      <c r="A20" s="327"/>
      <c r="B20" s="329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>
      <c r="A21" s="349" t="s">
        <v>12</v>
      </c>
      <c r="B21" s="347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>
      <c r="A22" s="350"/>
      <c r="B22" s="348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>
      <c r="A23" s="326" t="s">
        <v>14</v>
      </c>
      <c r="B23" s="328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>
      <c r="A24" s="346"/>
      <c r="B24" s="345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>
      <c r="A25" s="326" t="s">
        <v>16</v>
      </c>
      <c r="B25" s="328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>
      <c r="A26" s="396"/>
      <c r="B26" s="397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>
      <c r="A27" s="341" t="s">
        <v>18</v>
      </c>
      <c r="B27" s="339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>
      <c r="A28" s="357"/>
      <c r="B28" s="358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>
      <c r="A29" s="359" t="s">
        <v>20</v>
      </c>
      <c r="B29" s="361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>
      <c r="A30" s="360"/>
      <c r="B30" s="362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>
      <c r="A31" s="351" t="s">
        <v>22</v>
      </c>
      <c r="B31" s="353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>
      <c r="A32" s="372"/>
      <c r="B32" s="395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>
      <c r="A33" s="351" t="s">
        <v>24</v>
      </c>
      <c r="B33" s="353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>
      <c r="A34" s="352"/>
      <c r="B34" s="354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>
      <c r="A35" s="351" t="s">
        <v>26</v>
      </c>
      <c r="B35" s="353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>
      <c r="A36" s="352"/>
      <c r="B36" s="354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>
      <c r="A37" s="351" t="s">
        <v>28</v>
      </c>
      <c r="B37" s="353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>
      <c r="A38" s="352"/>
      <c r="B38" s="354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>
      <c r="A39" s="351" t="s">
        <v>30</v>
      </c>
      <c r="B39" s="353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>
      <c r="A40" s="352"/>
      <c r="B40" s="354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>
      <c r="A41" s="351" t="s">
        <v>32</v>
      </c>
      <c r="B41" s="353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>
      <c r="A42" s="352"/>
      <c r="B42" s="354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>
      <c r="A43" s="351" t="s">
        <v>34</v>
      </c>
      <c r="B43" s="353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>
      <c r="A44" s="352"/>
      <c r="B44" s="354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>
      <c r="A45" s="351" t="s">
        <v>36</v>
      </c>
      <c r="B45" s="353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>
      <c r="A46" s="352"/>
      <c r="B46" s="354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>
      <c r="A47" s="351" t="s">
        <v>38</v>
      </c>
      <c r="B47" s="353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>
      <c r="A48" s="352"/>
      <c r="B48" s="354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>
      <c r="A49" s="351" t="s">
        <v>40</v>
      </c>
      <c r="B49" s="353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>
      <c r="A50" s="352"/>
      <c r="B50" s="354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>
      <c r="A51" s="326" t="s">
        <v>42</v>
      </c>
      <c r="B51" s="328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>
      <c r="A52" s="346"/>
      <c r="B52" s="345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>
      <c r="A53" s="359" t="s">
        <v>44</v>
      </c>
      <c r="B53" s="382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>
      <c r="A54" s="360"/>
      <c r="B54" s="383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>
      <c r="A55" s="367" t="s">
        <v>46</v>
      </c>
      <c r="B55" s="368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>
      <c r="A56" s="352"/>
      <c r="B56" s="369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>
      <c r="A57" s="379" t="s">
        <v>48</v>
      </c>
      <c r="B57" s="363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>
      <c r="A58" s="372"/>
      <c r="B58" s="371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>
      <c r="A59" s="351" t="s">
        <v>50</v>
      </c>
      <c r="B59" s="363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>
      <c r="A60" s="352"/>
      <c r="B60" s="364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>
      <c r="A61" s="337" t="s">
        <v>52</v>
      </c>
      <c r="B61" s="376" t="s">
        <v>53</v>
      </c>
      <c r="C61" s="57" t="s">
        <v>137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0"/>
      <c r="BD61" s="47">
        <f t="shared" si="1"/>
        <v>0</v>
      </c>
    </row>
    <row r="62" spans="1:56" ht="13.15" customHeight="1">
      <c r="A62" s="355"/>
      <c r="B62" s="377"/>
      <c r="C62" s="57" t="s">
        <v>138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0"/>
      <c r="BD62" s="47">
        <f t="shared" si="1"/>
        <v>0</v>
      </c>
    </row>
    <row r="63" spans="1:56" ht="13.15" customHeight="1">
      <c r="A63" s="337" t="s">
        <v>54</v>
      </c>
      <c r="B63" s="376" t="s">
        <v>55</v>
      </c>
      <c r="C63" s="57" t="s">
        <v>137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0"/>
      <c r="BD63" s="47">
        <f t="shared" si="1"/>
        <v>0</v>
      </c>
    </row>
    <row r="64" spans="1:56" ht="13.15" customHeight="1">
      <c r="A64" s="355"/>
      <c r="B64" s="377"/>
      <c r="C64" s="57" t="s">
        <v>138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0"/>
      <c r="BD64" s="47">
        <f t="shared" si="1"/>
        <v>0</v>
      </c>
    </row>
    <row r="65" spans="1:56" ht="13.15" customHeight="1">
      <c r="A65" s="337" t="s">
        <v>56</v>
      </c>
      <c r="B65" s="376" t="s">
        <v>57</v>
      </c>
      <c r="C65" s="57" t="s">
        <v>137</v>
      </c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0"/>
      <c r="BD65" s="47">
        <f t="shared" si="1"/>
        <v>0</v>
      </c>
    </row>
    <row r="66" spans="1:56" ht="13.15" customHeight="1">
      <c r="A66" s="355"/>
      <c r="B66" s="377"/>
      <c r="C66" s="57" t="s">
        <v>138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0"/>
      <c r="BD66" s="47">
        <f t="shared" si="1"/>
        <v>0</v>
      </c>
    </row>
    <row r="67" spans="1:56" ht="13.15" customHeight="1">
      <c r="A67" s="337" t="s">
        <v>58</v>
      </c>
      <c r="B67" s="376" t="s">
        <v>59</v>
      </c>
      <c r="C67" s="57" t="s">
        <v>137</v>
      </c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0"/>
      <c r="BD67" s="47">
        <f t="shared" si="1"/>
        <v>0</v>
      </c>
    </row>
    <row r="68" spans="1:56" ht="13.15" customHeight="1">
      <c r="A68" s="355"/>
      <c r="B68" s="377"/>
      <c r="C68" s="57" t="s">
        <v>138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0"/>
      <c r="BD68" s="47">
        <f t="shared" si="1"/>
        <v>0</v>
      </c>
    </row>
    <row r="69" spans="1:56" ht="13.15" customHeight="1">
      <c r="A69" s="379" t="s">
        <v>60</v>
      </c>
      <c r="B69" s="363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>
      <c r="A70" s="352"/>
      <c r="B70" s="364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>
      <c r="A71" s="337" t="s">
        <v>62</v>
      </c>
      <c r="B71" s="376" t="s">
        <v>63</v>
      </c>
      <c r="C71" s="57" t="s">
        <v>137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0"/>
      <c r="BD71" s="47">
        <f t="shared" si="1"/>
        <v>0</v>
      </c>
    </row>
    <row r="72" spans="1:56" ht="13.15" customHeight="1">
      <c r="A72" s="355"/>
      <c r="B72" s="377"/>
      <c r="C72" s="57" t="s">
        <v>138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0"/>
      <c r="BD72" s="47">
        <f t="shared" si="1"/>
        <v>0</v>
      </c>
    </row>
    <row r="73" spans="1:56" ht="13.15" customHeight="1">
      <c r="A73" s="337" t="s">
        <v>64</v>
      </c>
      <c r="B73" s="376" t="s">
        <v>65</v>
      </c>
      <c r="C73" s="57" t="s">
        <v>137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0"/>
      <c r="BD73" s="47">
        <f t="shared" si="1"/>
        <v>0</v>
      </c>
    </row>
    <row r="74" spans="1:56" ht="13.15" customHeight="1">
      <c r="A74" s="355"/>
      <c r="B74" s="377"/>
      <c r="C74" s="57" t="s">
        <v>138</v>
      </c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0"/>
      <c r="BD74" s="47">
        <f t="shared" ref="BD74:BD137" si="7">SUM(D74:BC74)</f>
        <v>0</v>
      </c>
    </row>
    <row r="75" spans="1:56" ht="13.15" customHeight="1">
      <c r="A75" s="337" t="s">
        <v>66</v>
      </c>
      <c r="B75" s="376" t="s">
        <v>67</v>
      </c>
      <c r="C75" s="57" t="s">
        <v>137</v>
      </c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0"/>
      <c r="BD75" s="47">
        <f t="shared" si="7"/>
        <v>0</v>
      </c>
    </row>
    <row r="76" spans="1:56" ht="13.15" customHeight="1">
      <c r="A76" s="355"/>
      <c r="B76" s="377"/>
      <c r="C76" s="57" t="s">
        <v>138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0"/>
      <c r="BD76" s="47">
        <f t="shared" si="7"/>
        <v>0</v>
      </c>
    </row>
    <row r="77" spans="1:56" ht="13.15" customHeight="1">
      <c r="A77" s="337" t="s">
        <v>68</v>
      </c>
      <c r="B77" s="376" t="s">
        <v>69</v>
      </c>
      <c r="C77" s="57" t="s">
        <v>137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0"/>
      <c r="BD77" s="47">
        <f t="shared" si="7"/>
        <v>0</v>
      </c>
    </row>
    <row r="78" spans="1:56" ht="13.15" customHeight="1">
      <c r="A78" s="355"/>
      <c r="B78" s="377"/>
      <c r="C78" s="57" t="s">
        <v>138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0"/>
      <c r="BD78" s="47">
        <f t="shared" si="7"/>
        <v>0</v>
      </c>
    </row>
    <row r="79" spans="1:56" ht="13.15" customHeight="1">
      <c r="A79" s="326" t="s">
        <v>70</v>
      </c>
      <c r="B79" s="363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>
      <c r="A80" s="326"/>
      <c r="B80" s="364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>
      <c r="A81" s="367" t="s">
        <v>71</v>
      </c>
      <c r="B81" s="368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>
      <c r="A82" s="352"/>
      <c r="B82" s="369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>
      <c r="A83" s="365" t="s">
        <v>73</v>
      </c>
      <c r="B83" s="363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>
      <c r="A84" s="352"/>
      <c r="B84" s="364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>
      <c r="A85" s="337" t="s">
        <v>50</v>
      </c>
      <c r="B85" s="376" t="s">
        <v>75</v>
      </c>
      <c r="C85" s="57" t="s">
        <v>137</v>
      </c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0"/>
      <c r="BD85" s="47">
        <f t="shared" si="7"/>
        <v>0</v>
      </c>
    </row>
    <row r="86" spans="1:56" ht="13.15" customHeight="1">
      <c r="A86" s="355"/>
      <c r="B86" s="377"/>
      <c r="C86" s="57" t="s">
        <v>138</v>
      </c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0"/>
      <c r="BD86" s="47">
        <f t="shared" si="7"/>
        <v>0</v>
      </c>
    </row>
    <row r="87" spans="1:56" ht="13.15" customHeight="1">
      <c r="A87" s="337" t="s">
        <v>76</v>
      </c>
      <c r="B87" s="376" t="s">
        <v>74</v>
      </c>
      <c r="C87" s="57" t="s">
        <v>137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0"/>
      <c r="BD87" s="47">
        <f t="shared" si="7"/>
        <v>0</v>
      </c>
    </row>
    <row r="88" spans="1:56" ht="13.15" customHeight="1">
      <c r="A88" s="355"/>
      <c r="B88" s="377"/>
      <c r="C88" s="57" t="s">
        <v>138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0"/>
      <c r="BD88" s="47">
        <f t="shared" si="7"/>
        <v>0</v>
      </c>
    </row>
    <row r="89" spans="1:56" ht="13.15" customHeight="1">
      <c r="A89" s="326" t="s">
        <v>77</v>
      </c>
      <c r="B89" s="363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>
      <c r="A90" s="326"/>
      <c r="B90" s="364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>
      <c r="A91" s="326" t="s">
        <v>77</v>
      </c>
      <c r="B91" s="366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>
      <c r="A92" s="326"/>
      <c r="B92" s="364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>
      <c r="A93" s="375" t="s">
        <v>78</v>
      </c>
      <c r="B93" s="376" t="s">
        <v>79</v>
      </c>
      <c r="C93" s="57" t="s">
        <v>137</v>
      </c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0"/>
      <c r="BD93" s="47">
        <f t="shared" si="7"/>
        <v>0</v>
      </c>
    </row>
    <row r="94" spans="1:56" ht="13.15" customHeight="1">
      <c r="A94" s="355"/>
      <c r="B94" s="377"/>
      <c r="C94" s="57" t="s">
        <v>138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0"/>
      <c r="BD94" s="47">
        <f t="shared" si="7"/>
        <v>0</v>
      </c>
    </row>
    <row r="95" spans="1:56" ht="13.15" customHeight="1">
      <c r="A95" s="326" t="s">
        <v>77</v>
      </c>
      <c r="B95" s="363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>
      <c r="A96" s="326"/>
      <c r="B96" s="364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>
      <c r="A97" s="375" t="s">
        <v>80</v>
      </c>
      <c r="B97" s="376" t="s">
        <v>81</v>
      </c>
      <c r="C97" s="57" t="s">
        <v>137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0"/>
      <c r="BD97" s="47">
        <f t="shared" si="7"/>
        <v>0</v>
      </c>
    </row>
    <row r="98" spans="1:56" ht="13.15" customHeight="1">
      <c r="A98" s="355"/>
      <c r="B98" s="377"/>
      <c r="C98" s="57" t="s">
        <v>138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0"/>
      <c r="BD98" s="47">
        <f t="shared" si="7"/>
        <v>0</v>
      </c>
    </row>
    <row r="99" spans="1:56" ht="13.15" customHeight="1">
      <c r="A99" s="326" t="s">
        <v>77</v>
      </c>
      <c r="B99" s="380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>
      <c r="A100" s="326"/>
      <c r="B100" s="381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>
      <c r="A101" s="392" t="s">
        <v>82</v>
      </c>
      <c r="B101" s="393" t="s">
        <v>83</v>
      </c>
      <c r="C101" s="57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0"/>
      <c r="BD101" s="47">
        <f t="shared" si="7"/>
        <v>0</v>
      </c>
    </row>
    <row r="102" spans="1:56" ht="13.15" customHeight="1">
      <c r="A102" s="333"/>
      <c r="B102" s="394"/>
      <c r="C102" s="57" t="s">
        <v>138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0"/>
      <c r="BD102" s="47">
        <f t="shared" si="7"/>
        <v>0</v>
      </c>
    </row>
    <row r="103" spans="1:56" ht="13.15" customHeight="1">
      <c r="A103" s="326" t="s">
        <v>77</v>
      </c>
      <c r="B103" s="363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>
      <c r="A104" s="326"/>
      <c r="B104" s="364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>
      <c r="A105" s="367" t="s">
        <v>84</v>
      </c>
      <c r="B105" s="368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>
      <c r="A106" s="352"/>
      <c r="B106" s="369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>
      <c r="A107" s="365" t="s">
        <v>86</v>
      </c>
      <c r="B107" s="363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7"/>
        <v>0</v>
      </c>
    </row>
    <row r="108" spans="1:56" ht="13.15" customHeight="1">
      <c r="A108" s="352"/>
      <c r="B108" s="371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7"/>
        <v>0</v>
      </c>
    </row>
    <row r="109" spans="1:56" ht="13.15" customHeight="1">
      <c r="A109" s="326" t="s">
        <v>88</v>
      </c>
      <c r="B109" s="363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>
      <c r="A110" s="326"/>
      <c r="B110" s="364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>
      <c r="A111" s="367" t="s">
        <v>89</v>
      </c>
      <c r="B111" s="368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>
      <c r="A112" s="352"/>
      <c r="B112" s="369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>
      <c r="A113" s="365" t="s">
        <v>91</v>
      </c>
      <c r="B113" s="363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>
      <c r="A114" s="352"/>
      <c r="B114" s="364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>
      <c r="A115" s="370" t="s">
        <v>93</v>
      </c>
      <c r="B115" s="363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>
      <c r="A116" s="370"/>
      <c r="B116" s="364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>
      <c r="A117" s="367" t="s">
        <v>94</v>
      </c>
      <c r="B117" s="368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>
      <c r="A118" s="352"/>
      <c r="B118" s="369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>
      <c r="A119" s="365" t="s">
        <v>96</v>
      </c>
      <c r="B119" s="363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>
      <c r="A120" s="352"/>
      <c r="B120" s="364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>
      <c r="A121" s="370" t="s">
        <v>98</v>
      </c>
      <c r="B121" s="363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>
      <c r="A122" s="370"/>
      <c r="B122" s="364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>
      <c r="A123" s="367" t="s">
        <v>99</v>
      </c>
      <c r="B123" s="368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>
      <c r="A124" s="352"/>
      <c r="B124" s="369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>
      <c r="A125" s="365" t="s">
        <v>101</v>
      </c>
      <c r="B125" s="363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>
      <c r="A126" s="372"/>
      <c r="B126" s="371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>
      <c r="A127" s="370" t="s">
        <v>103</v>
      </c>
      <c r="B127" s="363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>
      <c r="A128" s="370"/>
      <c r="B128" s="371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>
      <c r="A129" s="367" t="s">
        <v>104</v>
      </c>
      <c r="B129" s="368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>
      <c r="A130" s="352"/>
      <c r="B130" s="369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>
      <c r="A131" s="365" t="s">
        <v>106</v>
      </c>
      <c r="B131" s="363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>
      <c r="A132" s="352"/>
      <c r="B132" s="371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>
      <c r="A133" s="365" t="s">
        <v>108</v>
      </c>
      <c r="B133" s="363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>
      <c r="A134" s="352"/>
      <c r="B134" s="364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>
      <c r="A135" s="365" t="s">
        <v>110</v>
      </c>
      <c r="B135" s="363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>
      <c r="A136" s="352"/>
      <c r="B136" s="364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>
      <c r="A137" s="351" t="s">
        <v>112</v>
      </c>
      <c r="B137" s="366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>
      <c r="A138" s="352"/>
      <c r="B138" s="364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>
      <c r="A139" s="365" t="s">
        <v>112</v>
      </c>
      <c r="B139" s="366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>
      <c r="A140" s="352"/>
      <c r="B140" s="364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>
      <c r="A141" s="351" t="s">
        <v>113</v>
      </c>
      <c r="B141" s="363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>
      <c r="A142" s="373"/>
      <c r="B142" s="374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>
      <c r="A143" s="388" t="s">
        <v>124</v>
      </c>
      <c r="B143" s="389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>
      <c r="A144" s="389"/>
      <c r="B144" s="389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>
      <c r="A145" s="390" t="s">
        <v>125</v>
      </c>
      <c r="B145" s="390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>
      <c r="A146" s="391"/>
      <c r="B146" s="391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>
      <c r="A147" s="359" t="s">
        <v>127</v>
      </c>
      <c r="B147" s="359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>
      <c r="A148" s="352"/>
      <c r="B148" s="360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>
      <c r="A149" s="378" t="s">
        <v>129</v>
      </c>
      <c r="B149" s="351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>
      <c r="A150" s="352"/>
      <c r="B150" s="372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>
      <c r="A151" s="378" t="s">
        <v>131</v>
      </c>
      <c r="B151" s="351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>
      <c r="A152" s="352"/>
      <c r="B152" s="372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>
      <c r="A153" s="311" t="s">
        <v>134</v>
      </c>
      <c r="B153" s="311"/>
      <c r="C153" s="312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>
      <c r="A154" s="313" t="s">
        <v>135</v>
      </c>
      <c r="B154" s="313"/>
      <c r="C154" s="314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>
      <c r="A155" s="315" t="s">
        <v>136</v>
      </c>
      <c r="B155" s="315"/>
      <c r="C155" s="316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D162"/>
  <sheetViews>
    <sheetView zoomScale="80" zoomScaleNormal="80" workbookViewId="0">
      <selection activeCell="Q3" sqref="Q3:Z3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</row>
    <row r="2" spans="1:56" ht="15.75">
      <c r="A2" s="459" t="s">
        <v>188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</row>
    <row r="3" spans="1:56" ht="15.7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419" t="s">
        <v>193</v>
      </c>
      <c r="R3" s="419"/>
      <c r="S3" s="419"/>
      <c r="T3" s="419"/>
      <c r="U3" s="419"/>
      <c r="V3" s="419"/>
      <c r="W3" s="419"/>
      <c r="X3" s="419"/>
      <c r="Y3" s="419"/>
      <c r="Z3" s="419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</row>
    <row r="4" spans="1:56" ht="123.75" customHeight="1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25"/>
    </row>
    <row r="5" spans="1:56" ht="15.75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125"/>
    </row>
    <row r="6" spans="1:56" ht="15.75">
      <c r="A6" s="406"/>
      <c r="B6" s="406"/>
      <c r="C6" s="407"/>
      <c r="D6" s="178">
        <v>36</v>
      </c>
      <c r="E6" s="178">
        <v>37</v>
      </c>
      <c r="F6" s="178">
        <v>38</v>
      </c>
      <c r="G6" s="178">
        <v>39</v>
      </c>
      <c r="H6" s="178">
        <v>40</v>
      </c>
      <c r="I6" s="178">
        <v>41</v>
      </c>
      <c r="J6" s="178">
        <v>42</v>
      </c>
      <c r="K6" s="178">
        <v>43</v>
      </c>
      <c r="L6" s="178">
        <v>44</v>
      </c>
      <c r="M6" s="178">
        <v>45</v>
      </c>
      <c r="N6" s="178">
        <v>46</v>
      </c>
      <c r="O6" s="178">
        <v>47</v>
      </c>
      <c r="P6" s="178">
        <v>48</v>
      </c>
      <c r="Q6" s="178">
        <v>49</v>
      </c>
      <c r="R6" s="178">
        <v>50</v>
      </c>
      <c r="S6" s="178">
        <v>51</v>
      </c>
      <c r="T6" s="178">
        <v>52</v>
      </c>
      <c r="U6" s="178">
        <v>1</v>
      </c>
      <c r="V6" s="178">
        <v>2</v>
      </c>
      <c r="W6" s="178">
        <v>3</v>
      </c>
      <c r="X6" s="178">
        <v>4</v>
      </c>
      <c r="Y6" s="178">
        <v>5</v>
      </c>
      <c r="Z6" s="178">
        <v>6</v>
      </c>
      <c r="AA6" s="178">
        <v>7</v>
      </c>
      <c r="AB6" s="178">
        <v>8</v>
      </c>
      <c r="AC6" s="178">
        <v>9</v>
      </c>
      <c r="AD6" s="178">
        <v>10</v>
      </c>
      <c r="AE6" s="178">
        <v>11</v>
      </c>
      <c r="AF6" s="178">
        <v>12</v>
      </c>
      <c r="AG6" s="178">
        <v>13</v>
      </c>
      <c r="AH6" s="178">
        <v>14</v>
      </c>
      <c r="AI6" s="178">
        <v>15</v>
      </c>
      <c r="AJ6" s="178">
        <v>16</v>
      </c>
      <c r="AK6" s="178">
        <v>17</v>
      </c>
      <c r="AL6" s="178">
        <v>18</v>
      </c>
      <c r="AM6" s="178">
        <v>19</v>
      </c>
      <c r="AN6" s="178">
        <v>20</v>
      </c>
      <c r="AO6" s="178">
        <v>21</v>
      </c>
      <c r="AP6" s="178">
        <v>22</v>
      </c>
      <c r="AQ6" s="178">
        <v>23</v>
      </c>
      <c r="AR6" s="178">
        <v>24</v>
      </c>
      <c r="AS6" s="178">
        <v>25</v>
      </c>
      <c r="AT6" s="178">
        <v>26</v>
      </c>
      <c r="AU6" s="178">
        <v>27</v>
      </c>
      <c r="AV6" s="178">
        <v>28</v>
      </c>
      <c r="AW6" s="178">
        <v>29</v>
      </c>
      <c r="AX6" s="178">
        <v>30</v>
      </c>
      <c r="AY6" s="178">
        <v>31</v>
      </c>
      <c r="AZ6" s="178">
        <v>32</v>
      </c>
      <c r="BA6" s="178">
        <v>33</v>
      </c>
      <c r="BB6" s="178">
        <v>34</v>
      </c>
      <c r="BC6" s="178">
        <v>35</v>
      </c>
      <c r="BD6" s="125"/>
    </row>
    <row r="7" spans="1:56" ht="15.75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178" t="s">
        <v>133</v>
      </c>
    </row>
    <row r="8" spans="1:56" ht="15" customHeight="1">
      <c r="A8" s="178">
        <v>1</v>
      </c>
      <c r="B8" s="178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178"/>
    </row>
    <row r="9" spans="1:56" ht="13.15" customHeight="1">
      <c r="A9" s="454" t="s">
        <v>0</v>
      </c>
      <c r="B9" s="454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14</v>
      </c>
      <c r="G9" s="84">
        <f t="shared" si="0"/>
        <v>4</v>
      </c>
      <c r="H9" s="84">
        <f t="shared" si="0"/>
        <v>16</v>
      </c>
      <c r="I9" s="84">
        <f t="shared" si="0"/>
        <v>6</v>
      </c>
      <c r="J9" s="84">
        <f t="shared" si="0"/>
        <v>12</v>
      </c>
      <c r="K9" s="84">
        <f t="shared" si="0"/>
        <v>4</v>
      </c>
      <c r="L9" s="84">
        <f t="shared" si="0"/>
        <v>0</v>
      </c>
      <c r="M9" s="84">
        <f t="shared" si="0"/>
        <v>8</v>
      </c>
      <c r="N9" s="84">
        <f t="shared" si="0"/>
        <v>0</v>
      </c>
      <c r="O9" s="84">
        <f t="shared" si="0"/>
        <v>0</v>
      </c>
      <c r="P9" s="84">
        <f t="shared" si="0"/>
        <v>2</v>
      </c>
      <c r="Q9" s="84">
        <f t="shared" si="0"/>
        <v>2</v>
      </c>
      <c r="R9" s="84">
        <f t="shared" si="0"/>
        <v>0</v>
      </c>
      <c r="S9" s="84">
        <f t="shared" si="0"/>
        <v>0</v>
      </c>
      <c r="T9" s="84">
        <f t="shared" si="0"/>
        <v>0</v>
      </c>
      <c r="U9" s="84">
        <f t="shared" si="0"/>
        <v>0</v>
      </c>
      <c r="V9" s="84">
        <f t="shared" si="0"/>
        <v>2</v>
      </c>
      <c r="W9" s="84">
        <f t="shared" si="0"/>
        <v>0</v>
      </c>
      <c r="X9" s="84">
        <f t="shared" si="0"/>
        <v>0</v>
      </c>
      <c r="Y9" s="84">
        <f t="shared" si="0"/>
        <v>0</v>
      </c>
      <c r="Z9" s="84">
        <f t="shared" si="0"/>
        <v>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70</v>
      </c>
    </row>
    <row r="10" spans="1:56" ht="45.75" customHeight="1">
      <c r="A10" s="455"/>
      <c r="B10" s="455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7</v>
      </c>
      <c r="G10" s="84">
        <f t="shared" si="0"/>
        <v>2</v>
      </c>
      <c r="H10" s="84">
        <f t="shared" si="0"/>
        <v>8</v>
      </c>
      <c r="I10" s="84">
        <f t="shared" si="0"/>
        <v>3</v>
      </c>
      <c r="J10" s="84">
        <f t="shared" si="0"/>
        <v>6</v>
      </c>
      <c r="K10" s="84">
        <f t="shared" si="0"/>
        <v>2</v>
      </c>
      <c r="L10" s="84">
        <f t="shared" si="0"/>
        <v>0</v>
      </c>
      <c r="M10" s="84">
        <f t="shared" si="0"/>
        <v>4</v>
      </c>
      <c r="N10" s="84">
        <f t="shared" si="0"/>
        <v>0</v>
      </c>
      <c r="O10" s="84">
        <f t="shared" si="0"/>
        <v>0</v>
      </c>
      <c r="P10" s="84">
        <f t="shared" si="0"/>
        <v>1</v>
      </c>
      <c r="Q10" s="84">
        <f t="shared" si="0"/>
        <v>1</v>
      </c>
      <c r="R10" s="84">
        <f t="shared" si="0"/>
        <v>0</v>
      </c>
      <c r="S10" s="84">
        <f t="shared" si="0"/>
        <v>0</v>
      </c>
      <c r="T10" s="84">
        <f t="shared" si="0"/>
        <v>0</v>
      </c>
      <c r="U10" s="84">
        <f t="shared" si="0"/>
        <v>0</v>
      </c>
      <c r="V10" s="84">
        <f t="shared" si="0"/>
        <v>1</v>
      </c>
      <c r="W10" s="84">
        <f t="shared" si="0"/>
        <v>0</v>
      </c>
      <c r="X10" s="84">
        <f t="shared" si="0"/>
        <v>0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35</v>
      </c>
    </row>
    <row r="11" spans="1:56" ht="13.15" customHeight="1">
      <c r="A11" s="351" t="s">
        <v>2</v>
      </c>
      <c r="B11" s="351" t="s">
        <v>3</v>
      </c>
      <c r="C11" s="128" t="s">
        <v>137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139"/>
      <c r="W11" s="145"/>
      <c r="X11" s="145"/>
      <c r="Y11" s="145"/>
      <c r="Z11" s="145"/>
      <c r="AA11" s="145"/>
      <c r="AB11" s="145"/>
      <c r="AC11" s="194"/>
      <c r="AD11" s="194"/>
      <c r="AE11" s="133"/>
      <c r="AF11" s="133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6" ht="13.15" customHeight="1">
      <c r="A12" s="398"/>
      <c r="B12" s="398"/>
      <c r="C12" s="128" t="s">
        <v>138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139"/>
      <c r="W12" s="145"/>
      <c r="X12" s="145"/>
      <c r="Y12" s="145"/>
      <c r="Z12" s="145"/>
      <c r="AA12" s="145"/>
      <c r="AB12" s="145"/>
      <c r="AC12" s="194"/>
      <c r="AD12" s="194"/>
      <c r="AE12" s="133"/>
      <c r="AF12" s="133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6" ht="13.15" customHeight="1">
      <c r="A13" s="326" t="s">
        <v>4</v>
      </c>
      <c r="B13" s="326" t="s">
        <v>5</v>
      </c>
      <c r="C13" s="128" t="s">
        <v>137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139"/>
      <c r="W13" s="145"/>
      <c r="X13" s="145"/>
      <c r="Y13" s="145"/>
      <c r="Z13" s="145"/>
      <c r="AA13" s="145"/>
      <c r="AB13" s="145"/>
      <c r="AC13" s="194"/>
      <c r="AD13" s="194"/>
      <c r="AE13" s="133"/>
      <c r="AF13" s="133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6" ht="13.15" customHeight="1">
      <c r="A14" s="326"/>
      <c r="B14" s="326"/>
      <c r="C14" s="128" t="s">
        <v>138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139"/>
      <c r="W14" s="145"/>
      <c r="X14" s="145"/>
      <c r="Y14" s="145"/>
      <c r="Z14" s="145"/>
      <c r="AA14" s="145"/>
      <c r="AB14" s="145"/>
      <c r="AC14" s="194"/>
      <c r="AD14" s="194"/>
      <c r="AE14" s="133"/>
      <c r="AF14" s="133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189"/>
      <c r="E15" s="189"/>
      <c r="F15" s="189">
        <v>5</v>
      </c>
      <c r="G15" s="189"/>
      <c r="H15" s="189">
        <v>6</v>
      </c>
      <c r="I15" s="189"/>
      <c r="J15" s="189">
        <v>12</v>
      </c>
      <c r="K15" s="189">
        <v>4</v>
      </c>
      <c r="L15" s="189"/>
      <c r="M15" s="189">
        <v>8</v>
      </c>
      <c r="N15" s="189"/>
      <c r="O15" s="189"/>
      <c r="P15" s="189"/>
      <c r="Q15" s="189"/>
      <c r="R15" s="189"/>
      <c r="S15" s="189"/>
      <c r="T15" s="189"/>
      <c r="U15" s="189"/>
      <c r="V15" s="189"/>
      <c r="W15" s="145"/>
      <c r="X15" s="145"/>
      <c r="Y15" s="145"/>
      <c r="Z15" s="145"/>
      <c r="AA15" s="145"/>
      <c r="AB15" s="145"/>
      <c r="AC15" s="194"/>
      <c r="AD15" s="194"/>
      <c r="AE15" s="133"/>
      <c r="AF15" s="133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7"/>
      <c r="BD15" s="78">
        <f t="shared" si="1"/>
        <v>35</v>
      </c>
    </row>
    <row r="16" spans="1:56" ht="13.15" customHeight="1">
      <c r="A16" s="332"/>
      <c r="B16" s="332"/>
      <c r="C16" s="195" t="s">
        <v>138</v>
      </c>
      <c r="D16" s="189"/>
      <c r="E16" s="189"/>
      <c r="F16" s="189">
        <v>2.5</v>
      </c>
      <c r="G16" s="189"/>
      <c r="H16" s="189">
        <v>3</v>
      </c>
      <c r="I16" s="189"/>
      <c r="J16" s="189">
        <v>6</v>
      </c>
      <c r="K16" s="189">
        <v>2</v>
      </c>
      <c r="L16" s="189"/>
      <c r="M16" s="189">
        <v>4</v>
      </c>
      <c r="N16" s="189"/>
      <c r="O16" s="189"/>
      <c r="P16" s="189"/>
      <c r="Q16" s="189"/>
      <c r="R16" s="189"/>
      <c r="S16" s="189"/>
      <c r="T16" s="189"/>
      <c r="U16" s="189"/>
      <c r="V16" s="189"/>
      <c r="W16" s="145"/>
      <c r="X16" s="145"/>
      <c r="Y16" s="145"/>
      <c r="Z16" s="145"/>
      <c r="AA16" s="145"/>
      <c r="AB16" s="145"/>
      <c r="AC16" s="194"/>
      <c r="AD16" s="194"/>
      <c r="AE16" s="133"/>
      <c r="AF16" s="133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7"/>
      <c r="BD16" s="78">
        <f t="shared" si="1"/>
        <v>17.5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189"/>
      <c r="E17" s="189"/>
      <c r="F17" s="189">
        <v>9</v>
      </c>
      <c r="G17" s="189">
        <v>4</v>
      </c>
      <c r="H17" s="189">
        <v>10</v>
      </c>
      <c r="I17" s="189">
        <v>6</v>
      </c>
      <c r="J17" s="189"/>
      <c r="K17" s="189"/>
      <c r="L17" s="189"/>
      <c r="M17" s="189"/>
      <c r="N17" s="189"/>
      <c r="O17" s="189"/>
      <c r="P17" s="189">
        <v>2</v>
      </c>
      <c r="Q17" s="189">
        <v>2</v>
      </c>
      <c r="R17" s="189"/>
      <c r="S17" s="189"/>
      <c r="T17" s="189"/>
      <c r="U17" s="189"/>
      <c r="V17" s="189">
        <v>2</v>
      </c>
      <c r="W17" s="145"/>
      <c r="X17" s="145"/>
      <c r="Y17" s="145"/>
      <c r="Z17" s="145"/>
      <c r="AA17" s="145"/>
      <c r="AB17" s="145"/>
      <c r="AC17" s="194"/>
      <c r="AD17" s="194"/>
      <c r="AE17" s="133"/>
      <c r="AF17" s="133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7"/>
      <c r="BD17" s="78">
        <f t="shared" si="1"/>
        <v>35</v>
      </c>
    </row>
    <row r="18" spans="1:56" ht="13.15" customHeight="1">
      <c r="A18" s="332"/>
      <c r="B18" s="332"/>
      <c r="C18" s="195" t="s">
        <v>138</v>
      </c>
      <c r="D18" s="189"/>
      <c r="E18" s="189"/>
      <c r="F18" s="204">
        <v>4.5</v>
      </c>
      <c r="G18" s="189">
        <v>2</v>
      </c>
      <c r="H18" s="189">
        <v>5</v>
      </c>
      <c r="I18" s="189">
        <v>3</v>
      </c>
      <c r="J18" s="189"/>
      <c r="K18" s="189"/>
      <c r="L18" s="189"/>
      <c r="M18" s="189"/>
      <c r="N18" s="189"/>
      <c r="O18" s="189"/>
      <c r="P18" s="189">
        <v>1</v>
      </c>
      <c r="Q18" s="189">
        <v>1</v>
      </c>
      <c r="R18" s="189"/>
      <c r="S18" s="189"/>
      <c r="T18" s="189"/>
      <c r="U18" s="189"/>
      <c r="V18" s="189">
        <v>1</v>
      </c>
      <c r="W18" s="145"/>
      <c r="X18" s="145"/>
      <c r="Y18" s="145"/>
      <c r="Z18" s="145"/>
      <c r="AA18" s="145"/>
      <c r="AB18" s="145"/>
      <c r="AC18" s="194"/>
      <c r="AD18" s="194"/>
      <c r="AE18" s="133"/>
      <c r="AF18" s="133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7"/>
      <c r="BD18" s="78">
        <f t="shared" si="1"/>
        <v>17.5</v>
      </c>
    </row>
    <row r="19" spans="1:56" ht="13.15" customHeight="1">
      <c r="A19" s="326" t="s">
        <v>10</v>
      </c>
      <c r="B19" s="326" t="s">
        <v>11</v>
      </c>
      <c r="C19" s="128" t="s">
        <v>137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145"/>
      <c r="X19" s="145"/>
      <c r="Y19" s="145"/>
      <c r="Z19" s="145"/>
      <c r="AA19" s="145"/>
      <c r="AB19" s="145"/>
      <c r="AC19" s="194"/>
      <c r="AD19" s="194"/>
      <c r="AE19" s="133"/>
      <c r="AF19" s="133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5"/>
      <c r="BD19" s="78">
        <f t="shared" si="1"/>
        <v>0</v>
      </c>
    </row>
    <row r="20" spans="1:56" ht="13.15" customHeight="1">
      <c r="A20" s="351"/>
      <c r="B20" s="351"/>
      <c r="C20" s="128" t="s">
        <v>138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48"/>
      <c r="X20" s="148"/>
      <c r="Y20" s="148"/>
      <c r="Z20" s="148"/>
      <c r="AA20" s="148"/>
      <c r="AB20" s="148"/>
      <c r="AC20" s="198"/>
      <c r="AD20" s="198"/>
      <c r="AE20" s="150"/>
      <c r="AF20" s="150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200"/>
      <c r="BD20" s="78">
        <f t="shared" si="1"/>
        <v>0</v>
      </c>
    </row>
    <row r="21" spans="1:56" ht="13.1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0</v>
      </c>
      <c r="G21" s="84">
        <f t="shared" si="2"/>
        <v>0</v>
      </c>
      <c r="H21" s="84">
        <f t="shared" si="2"/>
        <v>0</v>
      </c>
      <c r="I21" s="84">
        <f t="shared" si="2"/>
        <v>0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0</v>
      </c>
      <c r="N21" s="84">
        <f t="shared" si="2"/>
        <v>0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0</v>
      </c>
    </row>
    <row r="22" spans="1:56" ht="28.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0</v>
      </c>
      <c r="F22" s="84">
        <f t="shared" si="2"/>
        <v>0</v>
      </c>
      <c r="G22" s="84">
        <f t="shared" si="2"/>
        <v>0</v>
      </c>
      <c r="H22" s="84">
        <f t="shared" si="2"/>
        <v>0</v>
      </c>
      <c r="I22" s="84">
        <f t="shared" si="2"/>
        <v>0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0</v>
      </c>
      <c r="N22" s="84">
        <f t="shared" si="2"/>
        <v>0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0</v>
      </c>
    </row>
    <row r="23" spans="1:56" ht="13.15" customHeight="1">
      <c r="A23" s="326" t="s">
        <v>14</v>
      </c>
      <c r="B23" s="326" t="s">
        <v>15</v>
      </c>
      <c r="C23" s="128" t="s">
        <v>137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145"/>
      <c r="X23" s="145"/>
      <c r="Y23" s="145"/>
      <c r="Z23" s="145"/>
      <c r="AA23" s="145"/>
      <c r="AB23" s="145"/>
      <c r="AC23" s="130"/>
      <c r="AD23" s="130"/>
      <c r="AE23" s="133"/>
      <c r="AF23" s="133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8"/>
      <c r="BD23" s="78">
        <f t="shared" si="1"/>
        <v>0</v>
      </c>
    </row>
    <row r="24" spans="1:56" ht="13.15" customHeight="1">
      <c r="A24" s="390"/>
      <c r="B24" s="390"/>
      <c r="C24" s="128" t="s">
        <v>138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145"/>
      <c r="X24" s="145"/>
      <c r="Y24" s="145"/>
      <c r="Z24" s="145"/>
      <c r="AA24" s="145"/>
      <c r="AB24" s="145"/>
      <c r="AC24" s="130"/>
      <c r="AD24" s="130"/>
      <c r="AE24" s="133"/>
      <c r="AF24" s="133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8"/>
      <c r="BD24" s="78">
        <f t="shared" si="1"/>
        <v>0</v>
      </c>
    </row>
    <row r="25" spans="1:56" ht="13.15" customHeight="1">
      <c r="A25" s="326" t="s">
        <v>16</v>
      </c>
      <c r="B25" s="326" t="s">
        <v>17</v>
      </c>
      <c r="C25" s="128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145"/>
      <c r="X25" s="145"/>
      <c r="Y25" s="145"/>
      <c r="Z25" s="145"/>
      <c r="AA25" s="145"/>
      <c r="AB25" s="145"/>
      <c r="AC25" s="130"/>
      <c r="AD25" s="130"/>
      <c r="AE25" s="133"/>
      <c r="AF25" s="133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8"/>
      <c r="BD25" s="78">
        <f t="shared" si="1"/>
        <v>0</v>
      </c>
    </row>
    <row r="26" spans="1:56" ht="13.15" customHeight="1">
      <c r="A26" s="378"/>
      <c r="B26" s="378"/>
      <c r="C26" s="128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148"/>
      <c r="X26" s="148"/>
      <c r="Y26" s="148"/>
      <c r="Z26" s="148"/>
      <c r="AA26" s="148"/>
      <c r="AB26" s="148"/>
      <c r="AC26" s="141"/>
      <c r="AD26" s="141"/>
      <c r="AE26" s="150"/>
      <c r="AF26" s="150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2"/>
      <c r="BD26" s="78">
        <f t="shared" si="1"/>
        <v>0</v>
      </c>
    </row>
    <row r="27" spans="1:56" ht="13.1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BC28" si="3">E29+E53</f>
        <v>18</v>
      </c>
      <c r="F27" s="152">
        <f t="shared" si="3"/>
        <v>22</v>
      </c>
      <c r="G27" s="152">
        <f t="shared" si="3"/>
        <v>32</v>
      </c>
      <c r="H27" s="152">
        <f t="shared" si="3"/>
        <v>20</v>
      </c>
      <c r="I27" s="152">
        <f t="shared" si="3"/>
        <v>30</v>
      </c>
      <c r="J27" s="152">
        <f t="shared" si="3"/>
        <v>24</v>
      </c>
      <c r="K27" s="152">
        <f t="shared" si="3"/>
        <v>32</v>
      </c>
      <c r="L27" s="152">
        <f t="shared" si="3"/>
        <v>36</v>
      </c>
      <c r="M27" s="152">
        <f t="shared" si="3"/>
        <v>28</v>
      </c>
      <c r="N27" s="152">
        <f t="shared" si="3"/>
        <v>36</v>
      </c>
      <c r="O27" s="152">
        <f t="shared" si="3"/>
        <v>36</v>
      </c>
      <c r="P27" s="152">
        <f t="shared" si="3"/>
        <v>34</v>
      </c>
      <c r="Q27" s="152">
        <f t="shared" si="3"/>
        <v>34</v>
      </c>
      <c r="R27" s="152">
        <f t="shared" si="3"/>
        <v>36</v>
      </c>
      <c r="S27" s="152">
        <f t="shared" si="3"/>
        <v>36</v>
      </c>
      <c r="T27" s="152">
        <f t="shared" si="3"/>
        <v>36</v>
      </c>
      <c r="U27" s="152">
        <f t="shared" si="3"/>
        <v>36</v>
      </c>
      <c r="V27" s="152">
        <f t="shared" si="3"/>
        <v>34</v>
      </c>
      <c r="W27" s="152">
        <f t="shared" si="3"/>
        <v>0</v>
      </c>
      <c r="X27" s="152">
        <f t="shared" si="3"/>
        <v>0</v>
      </c>
      <c r="Y27" s="152">
        <f t="shared" si="3"/>
        <v>0</v>
      </c>
      <c r="Z27" s="152">
        <f t="shared" si="3"/>
        <v>0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si="3"/>
        <v>0</v>
      </c>
      <c r="AH27" s="152">
        <f t="shared" si="3"/>
        <v>0</v>
      </c>
      <c r="AI27" s="152">
        <f t="shared" si="3"/>
        <v>0</v>
      </c>
      <c r="AJ27" s="152">
        <f t="shared" si="3"/>
        <v>0</v>
      </c>
      <c r="AK27" s="152">
        <f t="shared" si="3"/>
        <v>0</v>
      </c>
      <c r="AL27" s="152">
        <f t="shared" si="3"/>
        <v>0</v>
      </c>
      <c r="AM27" s="152">
        <f t="shared" si="3"/>
        <v>0</v>
      </c>
      <c r="AN27" s="152">
        <f t="shared" si="3"/>
        <v>0</v>
      </c>
      <c r="AO27" s="152">
        <f t="shared" si="3"/>
        <v>0</v>
      </c>
      <c r="AP27" s="152">
        <f t="shared" si="3"/>
        <v>0</v>
      </c>
      <c r="AQ27" s="152">
        <f t="shared" si="3"/>
        <v>0</v>
      </c>
      <c r="AR27" s="152">
        <f t="shared" si="3"/>
        <v>0</v>
      </c>
      <c r="AS27" s="152">
        <f t="shared" si="3"/>
        <v>0</v>
      </c>
      <c r="AT27" s="152">
        <f t="shared" si="3"/>
        <v>0</v>
      </c>
      <c r="AU27" s="152">
        <f t="shared" si="3"/>
        <v>0</v>
      </c>
      <c r="AV27" s="152">
        <f t="shared" si="3"/>
        <v>0</v>
      </c>
      <c r="AW27" s="152">
        <f t="shared" si="3"/>
        <v>0</v>
      </c>
      <c r="AX27" s="152">
        <f t="shared" si="3"/>
        <v>0</v>
      </c>
      <c r="AY27" s="152">
        <f t="shared" si="3"/>
        <v>0</v>
      </c>
      <c r="AZ27" s="152">
        <f t="shared" si="3"/>
        <v>0</v>
      </c>
      <c r="BA27" s="152">
        <f t="shared" si="3"/>
        <v>0</v>
      </c>
      <c r="BB27" s="152">
        <f t="shared" si="3"/>
        <v>0</v>
      </c>
      <c r="BC27" s="153">
        <f t="shared" si="3"/>
        <v>0</v>
      </c>
      <c r="BD27" s="78">
        <f t="shared" si="1"/>
        <v>560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3"/>
        <v>9</v>
      </c>
      <c r="F28" s="84">
        <f t="shared" si="3"/>
        <v>11</v>
      </c>
      <c r="G28" s="84">
        <f t="shared" si="3"/>
        <v>16</v>
      </c>
      <c r="H28" s="84">
        <f t="shared" si="3"/>
        <v>10</v>
      </c>
      <c r="I28" s="84">
        <f t="shared" si="3"/>
        <v>15</v>
      </c>
      <c r="J28" s="84">
        <f t="shared" si="3"/>
        <v>12</v>
      </c>
      <c r="K28" s="84">
        <f t="shared" si="3"/>
        <v>16</v>
      </c>
      <c r="L28" s="84">
        <f t="shared" si="3"/>
        <v>18</v>
      </c>
      <c r="M28" s="84">
        <f t="shared" si="3"/>
        <v>14</v>
      </c>
      <c r="N28" s="84">
        <f t="shared" si="3"/>
        <v>18</v>
      </c>
      <c r="O28" s="84">
        <f t="shared" si="3"/>
        <v>18</v>
      </c>
      <c r="P28" s="84">
        <f t="shared" si="3"/>
        <v>17</v>
      </c>
      <c r="Q28" s="84">
        <f t="shared" si="3"/>
        <v>17</v>
      </c>
      <c r="R28" s="84">
        <f t="shared" si="3"/>
        <v>18</v>
      </c>
      <c r="S28" s="84">
        <f t="shared" si="3"/>
        <v>18</v>
      </c>
      <c r="T28" s="84">
        <f t="shared" si="3"/>
        <v>18</v>
      </c>
      <c r="U28" s="84">
        <f t="shared" si="3"/>
        <v>18</v>
      </c>
      <c r="V28" s="84">
        <f t="shared" si="3"/>
        <v>17</v>
      </c>
      <c r="W28" s="84">
        <f t="shared" si="3"/>
        <v>0</v>
      </c>
      <c r="X28" s="84">
        <f t="shared" si="3"/>
        <v>0</v>
      </c>
      <c r="Y28" s="84">
        <f t="shared" si="3"/>
        <v>0</v>
      </c>
      <c r="Z28" s="84">
        <f t="shared" si="3"/>
        <v>0</v>
      </c>
      <c r="AA28" s="84">
        <f t="shared" si="3"/>
        <v>0</v>
      </c>
      <c r="AB28" s="84">
        <f t="shared" si="3"/>
        <v>0</v>
      </c>
      <c r="AC28" s="84">
        <f t="shared" si="3"/>
        <v>0</v>
      </c>
      <c r="AD28" s="84">
        <f t="shared" si="3"/>
        <v>0</v>
      </c>
      <c r="AE28" s="84">
        <f t="shared" si="3"/>
        <v>0</v>
      </c>
      <c r="AF28" s="84">
        <f t="shared" si="3"/>
        <v>0</v>
      </c>
      <c r="AG28" s="84">
        <f t="shared" si="3"/>
        <v>0</v>
      </c>
      <c r="AH28" s="84">
        <f t="shared" si="3"/>
        <v>0</v>
      </c>
      <c r="AI28" s="84">
        <f t="shared" si="3"/>
        <v>0</v>
      </c>
      <c r="AJ28" s="84">
        <f t="shared" si="3"/>
        <v>0</v>
      </c>
      <c r="AK28" s="84">
        <f t="shared" si="3"/>
        <v>0</v>
      </c>
      <c r="AL28" s="84">
        <f t="shared" si="3"/>
        <v>0</v>
      </c>
      <c r="AM28" s="84">
        <f t="shared" si="3"/>
        <v>0</v>
      </c>
      <c r="AN28" s="84">
        <f t="shared" si="3"/>
        <v>0</v>
      </c>
      <c r="AO28" s="84">
        <f t="shared" si="3"/>
        <v>0</v>
      </c>
      <c r="AP28" s="84">
        <f t="shared" si="3"/>
        <v>0</v>
      </c>
      <c r="AQ28" s="84">
        <f t="shared" si="3"/>
        <v>0</v>
      </c>
      <c r="AR28" s="84">
        <f t="shared" si="3"/>
        <v>0</v>
      </c>
      <c r="AS28" s="84">
        <f t="shared" si="3"/>
        <v>0</v>
      </c>
      <c r="AT28" s="84">
        <f t="shared" si="3"/>
        <v>0</v>
      </c>
      <c r="AU28" s="84">
        <f t="shared" si="3"/>
        <v>0</v>
      </c>
      <c r="AV28" s="84">
        <f t="shared" si="3"/>
        <v>0</v>
      </c>
      <c r="AW28" s="84">
        <f t="shared" si="3"/>
        <v>0</v>
      </c>
      <c r="AX28" s="84">
        <f t="shared" si="3"/>
        <v>0</v>
      </c>
      <c r="AY28" s="84">
        <f t="shared" si="3"/>
        <v>0</v>
      </c>
      <c r="AZ28" s="84">
        <f t="shared" si="3"/>
        <v>0</v>
      </c>
      <c r="BA28" s="84">
        <f t="shared" si="3"/>
        <v>0</v>
      </c>
      <c r="BB28" s="84">
        <f t="shared" si="3"/>
        <v>0</v>
      </c>
      <c r="BC28" s="85">
        <f t="shared" si="3"/>
        <v>0</v>
      </c>
      <c r="BD28" s="78">
        <f t="shared" si="1"/>
        <v>280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4">E31+E33+E35+E37+E39+E41+E43+E45+E47+E49+E51</f>
        <v>0</v>
      </c>
      <c r="F29" s="155">
        <f t="shared" si="4"/>
        <v>0</v>
      </c>
      <c r="G29" s="155">
        <f t="shared" si="4"/>
        <v>0</v>
      </c>
      <c r="H29" s="155">
        <f t="shared" si="4"/>
        <v>0</v>
      </c>
      <c r="I29" s="155">
        <f t="shared" si="4"/>
        <v>0</v>
      </c>
      <c r="J29" s="155">
        <f t="shared" si="4"/>
        <v>0</v>
      </c>
      <c r="K29" s="155">
        <f t="shared" si="4"/>
        <v>0</v>
      </c>
      <c r="L29" s="155">
        <f t="shared" si="4"/>
        <v>0</v>
      </c>
      <c r="M29" s="155">
        <f t="shared" si="4"/>
        <v>0</v>
      </c>
      <c r="N29" s="155">
        <f t="shared" si="4"/>
        <v>0</v>
      </c>
      <c r="O29" s="155">
        <f t="shared" si="4"/>
        <v>0</v>
      </c>
      <c r="P29" s="155">
        <f t="shared" si="4"/>
        <v>0</v>
      </c>
      <c r="Q29" s="155">
        <f t="shared" si="4"/>
        <v>0</v>
      </c>
      <c r="R29" s="155">
        <f t="shared" si="4"/>
        <v>0</v>
      </c>
      <c r="S29" s="155">
        <f t="shared" si="4"/>
        <v>0</v>
      </c>
      <c r="T29" s="155">
        <f t="shared" si="4"/>
        <v>0</v>
      </c>
      <c r="U29" s="155">
        <f t="shared" si="4"/>
        <v>0</v>
      </c>
      <c r="V29" s="155">
        <f t="shared" si="4"/>
        <v>0</v>
      </c>
      <c r="W29" s="155">
        <f t="shared" si="4"/>
        <v>0</v>
      </c>
      <c r="X29" s="155">
        <f t="shared" si="4"/>
        <v>0</v>
      </c>
      <c r="Y29" s="155">
        <f t="shared" si="4"/>
        <v>0</v>
      </c>
      <c r="Z29" s="155">
        <f t="shared" si="4"/>
        <v>0</v>
      </c>
      <c r="AA29" s="155">
        <f t="shared" si="4"/>
        <v>0</v>
      </c>
      <c r="AB29" s="155">
        <f t="shared" si="4"/>
        <v>0</v>
      </c>
      <c r="AC29" s="155">
        <f t="shared" si="4"/>
        <v>0</v>
      </c>
      <c r="AD29" s="155">
        <f t="shared" si="4"/>
        <v>0</v>
      </c>
      <c r="AE29" s="155">
        <f t="shared" si="4"/>
        <v>0</v>
      </c>
      <c r="AF29" s="155">
        <f t="shared" si="4"/>
        <v>0</v>
      </c>
      <c r="AG29" s="155">
        <f t="shared" si="4"/>
        <v>0</v>
      </c>
      <c r="AH29" s="155">
        <f t="shared" si="4"/>
        <v>0</v>
      </c>
      <c r="AI29" s="155">
        <f t="shared" si="4"/>
        <v>0</v>
      </c>
      <c r="AJ29" s="155">
        <f t="shared" si="4"/>
        <v>0</v>
      </c>
      <c r="AK29" s="155">
        <f t="shared" si="4"/>
        <v>0</v>
      </c>
      <c r="AL29" s="155">
        <f t="shared" si="4"/>
        <v>0</v>
      </c>
      <c r="AM29" s="155">
        <f t="shared" si="4"/>
        <v>0</v>
      </c>
      <c r="AN29" s="155">
        <f t="shared" si="4"/>
        <v>0</v>
      </c>
      <c r="AO29" s="155">
        <f t="shared" si="4"/>
        <v>0</v>
      </c>
      <c r="AP29" s="155">
        <f t="shared" si="4"/>
        <v>0</v>
      </c>
      <c r="AQ29" s="155">
        <f t="shared" si="4"/>
        <v>0</v>
      </c>
      <c r="AR29" s="155">
        <f t="shared" si="4"/>
        <v>0</v>
      </c>
      <c r="AS29" s="155">
        <f t="shared" si="4"/>
        <v>0</v>
      </c>
      <c r="AT29" s="155">
        <f t="shared" si="4"/>
        <v>0</v>
      </c>
      <c r="AU29" s="155">
        <f t="shared" si="4"/>
        <v>0</v>
      </c>
      <c r="AV29" s="155">
        <f t="shared" si="4"/>
        <v>0</v>
      </c>
      <c r="AW29" s="155">
        <f t="shared" si="4"/>
        <v>0</v>
      </c>
      <c r="AX29" s="155">
        <f t="shared" si="4"/>
        <v>0</v>
      </c>
      <c r="AY29" s="155">
        <f t="shared" si="4"/>
        <v>0</v>
      </c>
      <c r="AZ29" s="155">
        <f t="shared" si="4"/>
        <v>0</v>
      </c>
      <c r="BA29" s="155">
        <f t="shared" si="4"/>
        <v>0</v>
      </c>
      <c r="BB29" s="155">
        <f t="shared" si="4"/>
        <v>0</v>
      </c>
      <c r="BC29" s="156">
        <f t="shared" si="4"/>
        <v>0</v>
      </c>
      <c r="BD29" s="78">
        <f t="shared" si="1"/>
        <v>0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4"/>
        <v>0</v>
      </c>
      <c r="F30" s="155">
        <f t="shared" si="4"/>
        <v>0</v>
      </c>
      <c r="G30" s="155">
        <f t="shared" si="4"/>
        <v>0</v>
      </c>
      <c r="H30" s="155">
        <f t="shared" si="4"/>
        <v>0</v>
      </c>
      <c r="I30" s="155">
        <f t="shared" si="4"/>
        <v>0</v>
      </c>
      <c r="J30" s="155">
        <f t="shared" si="4"/>
        <v>0</v>
      </c>
      <c r="K30" s="155">
        <f t="shared" si="4"/>
        <v>0</v>
      </c>
      <c r="L30" s="155">
        <f t="shared" si="4"/>
        <v>0</v>
      </c>
      <c r="M30" s="155">
        <f t="shared" si="4"/>
        <v>0</v>
      </c>
      <c r="N30" s="155">
        <f t="shared" si="4"/>
        <v>0</v>
      </c>
      <c r="O30" s="155">
        <f t="shared" si="4"/>
        <v>0</v>
      </c>
      <c r="P30" s="155">
        <f t="shared" si="4"/>
        <v>0</v>
      </c>
      <c r="Q30" s="155">
        <f t="shared" si="4"/>
        <v>0</v>
      </c>
      <c r="R30" s="155">
        <f t="shared" si="4"/>
        <v>0</v>
      </c>
      <c r="S30" s="155">
        <f t="shared" si="4"/>
        <v>0</v>
      </c>
      <c r="T30" s="155">
        <f t="shared" si="4"/>
        <v>0</v>
      </c>
      <c r="U30" s="155">
        <f t="shared" si="4"/>
        <v>0</v>
      </c>
      <c r="V30" s="155">
        <f t="shared" si="4"/>
        <v>0</v>
      </c>
      <c r="W30" s="155">
        <f t="shared" si="4"/>
        <v>0</v>
      </c>
      <c r="X30" s="155">
        <f t="shared" si="4"/>
        <v>0</v>
      </c>
      <c r="Y30" s="155">
        <f t="shared" si="4"/>
        <v>0</v>
      </c>
      <c r="Z30" s="155">
        <f t="shared" si="4"/>
        <v>0</v>
      </c>
      <c r="AA30" s="155">
        <f t="shared" si="4"/>
        <v>0</v>
      </c>
      <c r="AB30" s="155">
        <f t="shared" si="4"/>
        <v>0</v>
      </c>
      <c r="AC30" s="155">
        <f t="shared" si="4"/>
        <v>0</v>
      </c>
      <c r="AD30" s="155">
        <f t="shared" si="4"/>
        <v>0</v>
      </c>
      <c r="AE30" s="155">
        <f t="shared" si="4"/>
        <v>0</v>
      </c>
      <c r="AF30" s="155">
        <f t="shared" si="4"/>
        <v>0</v>
      </c>
      <c r="AG30" s="155">
        <f t="shared" si="4"/>
        <v>0</v>
      </c>
      <c r="AH30" s="155">
        <f t="shared" si="4"/>
        <v>0</v>
      </c>
      <c r="AI30" s="155">
        <f t="shared" si="4"/>
        <v>0</v>
      </c>
      <c r="AJ30" s="155">
        <f t="shared" si="4"/>
        <v>0</v>
      </c>
      <c r="AK30" s="155">
        <f t="shared" si="4"/>
        <v>0</v>
      </c>
      <c r="AL30" s="155">
        <f t="shared" si="4"/>
        <v>0</v>
      </c>
      <c r="AM30" s="155">
        <f t="shared" si="4"/>
        <v>0</v>
      </c>
      <c r="AN30" s="155">
        <f t="shared" si="4"/>
        <v>0</v>
      </c>
      <c r="AO30" s="155">
        <f t="shared" si="4"/>
        <v>0</v>
      </c>
      <c r="AP30" s="155">
        <f t="shared" si="4"/>
        <v>0</v>
      </c>
      <c r="AQ30" s="155">
        <f t="shared" si="4"/>
        <v>0</v>
      </c>
      <c r="AR30" s="155">
        <f t="shared" si="4"/>
        <v>0</v>
      </c>
      <c r="AS30" s="155">
        <f t="shared" si="4"/>
        <v>0</v>
      </c>
      <c r="AT30" s="155">
        <f t="shared" si="4"/>
        <v>0</v>
      </c>
      <c r="AU30" s="155">
        <f t="shared" si="4"/>
        <v>0</v>
      </c>
      <c r="AV30" s="155">
        <f t="shared" si="4"/>
        <v>0</v>
      </c>
      <c r="AW30" s="155">
        <f t="shared" si="4"/>
        <v>0</v>
      </c>
      <c r="AX30" s="155">
        <f t="shared" si="4"/>
        <v>0</v>
      </c>
      <c r="AY30" s="155">
        <f t="shared" si="4"/>
        <v>0</v>
      </c>
      <c r="AZ30" s="155">
        <f t="shared" si="4"/>
        <v>0</v>
      </c>
      <c r="BA30" s="155">
        <f t="shared" si="4"/>
        <v>0</v>
      </c>
      <c r="BB30" s="155">
        <f t="shared" si="4"/>
        <v>0</v>
      </c>
      <c r="BC30" s="156">
        <f t="shared" si="4"/>
        <v>0</v>
      </c>
      <c r="BD30" s="78">
        <f t="shared" si="1"/>
        <v>0</v>
      </c>
    </row>
    <row r="31" spans="1:56" ht="13.15" customHeight="1">
      <c r="A31" s="351" t="s">
        <v>22</v>
      </c>
      <c r="B31" s="351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145"/>
      <c r="X31" s="145"/>
      <c r="Y31" s="145"/>
      <c r="Z31" s="145"/>
      <c r="AA31" s="145"/>
      <c r="AB31" s="145"/>
      <c r="AC31" s="130"/>
      <c r="AD31" s="130"/>
      <c r="AE31" s="133"/>
      <c r="AF31" s="133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78">
        <f t="shared" si="1"/>
        <v>0</v>
      </c>
    </row>
    <row r="32" spans="1:56" ht="13.15" customHeight="1">
      <c r="A32" s="398"/>
      <c r="B32" s="398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145"/>
      <c r="X32" s="145"/>
      <c r="Y32" s="145"/>
      <c r="Z32" s="145"/>
      <c r="AA32" s="145"/>
      <c r="AB32" s="145"/>
      <c r="AC32" s="130"/>
      <c r="AD32" s="130"/>
      <c r="AE32" s="133"/>
      <c r="AF32" s="133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78">
        <f t="shared" si="1"/>
        <v>0</v>
      </c>
    </row>
    <row r="33" spans="1:56" ht="13.15" customHeight="1">
      <c r="A33" s="351" t="s">
        <v>24</v>
      </c>
      <c r="B33" s="351" t="s">
        <v>25</v>
      </c>
      <c r="C33" s="128" t="s">
        <v>137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145"/>
      <c r="X33" s="145"/>
      <c r="Y33" s="145"/>
      <c r="Z33" s="145"/>
      <c r="AA33" s="145"/>
      <c r="AB33" s="145"/>
      <c r="AC33" s="130"/>
      <c r="AD33" s="130"/>
      <c r="AE33" s="133"/>
      <c r="AF33" s="133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8"/>
      <c r="BD33" s="78">
        <f t="shared" si="1"/>
        <v>0</v>
      </c>
    </row>
    <row r="34" spans="1:56" ht="13.15" customHeight="1">
      <c r="A34" s="373"/>
      <c r="B34" s="373"/>
      <c r="C34" s="128" t="s">
        <v>138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145"/>
      <c r="X34" s="145"/>
      <c r="Y34" s="145"/>
      <c r="Z34" s="145"/>
      <c r="AA34" s="145"/>
      <c r="AB34" s="145"/>
      <c r="AC34" s="130"/>
      <c r="AD34" s="130"/>
      <c r="AE34" s="133"/>
      <c r="AF34" s="133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8"/>
      <c r="BD34" s="78">
        <f t="shared" si="1"/>
        <v>0</v>
      </c>
    </row>
    <row r="35" spans="1:56" ht="13.15" customHeight="1">
      <c r="A35" s="351" t="s">
        <v>26</v>
      </c>
      <c r="B35" s="351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145"/>
      <c r="X35" s="145"/>
      <c r="Y35" s="145"/>
      <c r="Z35" s="145"/>
      <c r="AA35" s="145"/>
      <c r="AB35" s="145"/>
      <c r="AC35" s="130"/>
      <c r="AD35" s="130"/>
      <c r="AE35" s="133"/>
      <c r="AF35" s="133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8"/>
      <c r="BD35" s="78">
        <f t="shared" si="1"/>
        <v>0</v>
      </c>
    </row>
    <row r="36" spans="1:56" ht="13.15" customHeight="1">
      <c r="A36" s="373"/>
      <c r="B36" s="373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145"/>
      <c r="X36" s="145"/>
      <c r="Y36" s="145"/>
      <c r="Z36" s="145"/>
      <c r="AA36" s="145"/>
      <c r="AB36" s="145"/>
      <c r="AC36" s="130"/>
      <c r="AD36" s="130"/>
      <c r="AE36" s="133"/>
      <c r="AF36" s="133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8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145"/>
      <c r="X37" s="145"/>
      <c r="Y37" s="145"/>
      <c r="Z37" s="145"/>
      <c r="AA37" s="145"/>
      <c r="AB37" s="145"/>
      <c r="AC37" s="130"/>
      <c r="AD37" s="130"/>
      <c r="AE37" s="133"/>
      <c r="AF37" s="133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8"/>
      <c r="BD37" s="78">
        <f t="shared" si="1"/>
        <v>0</v>
      </c>
    </row>
    <row r="38" spans="1:56" ht="13.15" customHeight="1">
      <c r="A38" s="373"/>
      <c r="B38" s="373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145"/>
      <c r="X38" s="145"/>
      <c r="Y38" s="145"/>
      <c r="Z38" s="145"/>
      <c r="AA38" s="145"/>
      <c r="AB38" s="145"/>
      <c r="AC38" s="130"/>
      <c r="AD38" s="130"/>
      <c r="AE38" s="133"/>
      <c r="AF38" s="133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8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145"/>
      <c r="X39" s="145"/>
      <c r="Y39" s="145"/>
      <c r="Z39" s="145"/>
      <c r="AA39" s="145"/>
      <c r="AB39" s="145"/>
      <c r="AC39" s="130"/>
      <c r="AD39" s="130"/>
      <c r="AE39" s="133"/>
      <c r="AF39" s="133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78">
        <f t="shared" si="1"/>
        <v>0</v>
      </c>
    </row>
    <row r="40" spans="1:56" ht="13.15" customHeight="1">
      <c r="A40" s="373"/>
      <c r="B40" s="373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145"/>
      <c r="X40" s="145"/>
      <c r="Y40" s="145"/>
      <c r="Z40" s="145"/>
      <c r="AA40" s="145"/>
      <c r="AB40" s="145"/>
      <c r="AC40" s="130"/>
      <c r="AD40" s="130"/>
      <c r="AE40" s="133"/>
      <c r="AF40" s="133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8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145"/>
      <c r="X41" s="145"/>
      <c r="Y41" s="145"/>
      <c r="Z41" s="145"/>
      <c r="AA41" s="145"/>
      <c r="AB41" s="145"/>
      <c r="AC41" s="130"/>
      <c r="AD41" s="130"/>
      <c r="AE41" s="133"/>
      <c r="AF41" s="133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373"/>
      <c r="B42" s="373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145"/>
      <c r="X42" s="145"/>
      <c r="Y42" s="145"/>
      <c r="Z42" s="145"/>
      <c r="AA42" s="145"/>
      <c r="AB42" s="145"/>
      <c r="AC42" s="130"/>
      <c r="AD42" s="130"/>
      <c r="AE42" s="133"/>
      <c r="AF42" s="133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145"/>
      <c r="X43" s="145"/>
      <c r="Y43" s="145"/>
      <c r="Z43" s="145"/>
      <c r="AA43" s="145"/>
      <c r="AB43" s="145"/>
      <c r="AC43" s="130"/>
      <c r="AD43" s="130"/>
      <c r="AE43" s="133"/>
      <c r="AF43" s="133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373"/>
      <c r="B44" s="373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145"/>
      <c r="X44" s="145"/>
      <c r="Y44" s="145"/>
      <c r="Z44" s="145"/>
      <c r="AA44" s="145"/>
      <c r="AB44" s="145"/>
      <c r="AC44" s="130"/>
      <c r="AD44" s="130"/>
      <c r="AE44" s="133"/>
      <c r="AF44" s="133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145"/>
      <c r="X45" s="145"/>
      <c r="Y45" s="145"/>
      <c r="Z45" s="145"/>
      <c r="AA45" s="145"/>
      <c r="AB45" s="145"/>
      <c r="AC45" s="130"/>
      <c r="AD45" s="130"/>
      <c r="AE45" s="133"/>
      <c r="AF45" s="133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373"/>
      <c r="B46" s="373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145"/>
      <c r="X46" s="145"/>
      <c r="Y46" s="145"/>
      <c r="Z46" s="145"/>
      <c r="AA46" s="145"/>
      <c r="AB46" s="145"/>
      <c r="AC46" s="130"/>
      <c r="AD46" s="130"/>
      <c r="AE46" s="133"/>
      <c r="AF46" s="133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145"/>
      <c r="X47" s="145"/>
      <c r="Y47" s="145"/>
      <c r="Z47" s="145"/>
      <c r="AA47" s="145"/>
      <c r="AB47" s="145"/>
      <c r="AC47" s="130"/>
      <c r="AD47" s="130"/>
      <c r="AE47" s="133"/>
      <c r="AF47" s="133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373"/>
      <c r="B48" s="373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145"/>
      <c r="X48" s="145"/>
      <c r="Y48" s="145"/>
      <c r="Z48" s="145"/>
      <c r="AA48" s="145"/>
      <c r="AB48" s="145"/>
      <c r="AC48" s="130"/>
      <c r="AD48" s="130"/>
      <c r="AE48" s="133"/>
      <c r="AF48" s="133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351" t="s">
        <v>40</v>
      </c>
      <c r="B49" s="351" t="s">
        <v>41</v>
      </c>
      <c r="C49" s="128" t="s">
        <v>137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145"/>
      <c r="X49" s="145"/>
      <c r="Y49" s="145"/>
      <c r="Z49" s="145"/>
      <c r="AA49" s="145"/>
      <c r="AB49" s="145"/>
      <c r="AC49" s="130"/>
      <c r="AD49" s="130"/>
      <c r="AE49" s="133"/>
      <c r="AF49" s="133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8"/>
      <c r="BD49" s="78">
        <f t="shared" si="1"/>
        <v>0</v>
      </c>
    </row>
    <row r="50" spans="1:56" ht="13.15" customHeight="1">
      <c r="A50" s="373"/>
      <c r="B50" s="373"/>
      <c r="C50" s="128" t="s">
        <v>138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145"/>
      <c r="X50" s="145"/>
      <c r="Y50" s="145"/>
      <c r="Z50" s="145"/>
      <c r="AA50" s="145"/>
      <c r="AB50" s="145"/>
      <c r="AC50" s="130"/>
      <c r="AD50" s="130"/>
      <c r="AE50" s="133"/>
      <c r="AF50" s="133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8"/>
      <c r="BD50" s="78">
        <f t="shared" si="1"/>
        <v>0</v>
      </c>
    </row>
    <row r="51" spans="1:56" ht="13.15" customHeight="1">
      <c r="A51" s="326" t="s">
        <v>42</v>
      </c>
      <c r="B51" s="326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145"/>
      <c r="X51" s="145"/>
      <c r="Y51" s="145"/>
      <c r="Z51" s="145"/>
      <c r="AA51" s="145"/>
      <c r="AB51" s="145"/>
      <c r="AC51" s="130"/>
      <c r="AD51" s="130"/>
      <c r="AE51" s="133"/>
      <c r="AF51" s="133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390"/>
      <c r="B52" s="390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145"/>
      <c r="X52" s="145"/>
      <c r="Y52" s="145"/>
      <c r="Z52" s="145"/>
      <c r="AA52" s="145"/>
      <c r="AB52" s="145"/>
      <c r="AC52" s="130"/>
      <c r="AD52" s="130"/>
      <c r="AE52" s="133"/>
      <c r="AF52" s="133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AF53" si="5">E55+E81+E105+E111+E117+E123+E129</f>
        <v>18</v>
      </c>
      <c r="F53" s="155">
        <f t="shared" si="5"/>
        <v>22</v>
      </c>
      <c r="G53" s="155">
        <f t="shared" si="5"/>
        <v>32</v>
      </c>
      <c r="H53" s="155">
        <f t="shared" si="5"/>
        <v>20</v>
      </c>
      <c r="I53" s="155">
        <f t="shared" si="5"/>
        <v>30</v>
      </c>
      <c r="J53" s="155">
        <f t="shared" si="5"/>
        <v>24</v>
      </c>
      <c r="K53" s="155">
        <f t="shared" si="5"/>
        <v>32</v>
      </c>
      <c r="L53" s="155">
        <f t="shared" si="5"/>
        <v>36</v>
      </c>
      <c r="M53" s="155">
        <f t="shared" si="5"/>
        <v>28</v>
      </c>
      <c r="N53" s="155">
        <f t="shared" si="5"/>
        <v>36</v>
      </c>
      <c r="O53" s="155">
        <f t="shared" si="5"/>
        <v>36</v>
      </c>
      <c r="P53" s="155">
        <f t="shared" si="5"/>
        <v>34</v>
      </c>
      <c r="Q53" s="155">
        <f t="shared" si="5"/>
        <v>34</v>
      </c>
      <c r="R53" s="155">
        <f t="shared" si="5"/>
        <v>36</v>
      </c>
      <c r="S53" s="155">
        <f t="shared" si="5"/>
        <v>36</v>
      </c>
      <c r="T53" s="155">
        <f t="shared" si="5"/>
        <v>36</v>
      </c>
      <c r="U53" s="155">
        <f t="shared" si="5"/>
        <v>36</v>
      </c>
      <c r="V53" s="155">
        <f t="shared" si="5"/>
        <v>34</v>
      </c>
      <c r="W53" s="155">
        <f t="shared" si="5"/>
        <v>0</v>
      </c>
      <c r="X53" s="155">
        <f t="shared" si="5"/>
        <v>0</v>
      </c>
      <c r="Y53" s="155">
        <f t="shared" si="5"/>
        <v>0</v>
      </c>
      <c r="Z53" s="155">
        <f t="shared" si="5"/>
        <v>0</v>
      </c>
      <c r="AA53" s="155">
        <f t="shared" si="5"/>
        <v>0</v>
      </c>
      <c r="AB53" s="155">
        <f t="shared" si="5"/>
        <v>0</v>
      </c>
      <c r="AC53" s="155">
        <f t="shared" si="5"/>
        <v>0</v>
      </c>
      <c r="AD53" s="155">
        <f t="shared" si="5"/>
        <v>0</v>
      </c>
      <c r="AE53" s="155">
        <f t="shared" si="5"/>
        <v>0</v>
      </c>
      <c r="AF53" s="155">
        <f t="shared" si="5"/>
        <v>0</v>
      </c>
      <c r="AG53" s="155">
        <f t="shared" ref="AG53:BC54" si="6">AG55+AG81+AG105+AG111+AG117+AG123+AG129</f>
        <v>0</v>
      </c>
      <c r="AH53" s="155">
        <f t="shared" si="6"/>
        <v>0</v>
      </c>
      <c r="AI53" s="155">
        <f t="shared" si="6"/>
        <v>0</v>
      </c>
      <c r="AJ53" s="155">
        <f t="shared" si="6"/>
        <v>0</v>
      </c>
      <c r="AK53" s="155">
        <f t="shared" si="6"/>
        <v>0</v>
      </c>
      <c r="AL53" s="155">
        <f t="shared" si="6"/>
        <v>0</v>
      </c>
      <c r="AM53" s="155">
        <f t="shared" si="6"/>
        <v>0</v>
      </c>
      <c r="AN53" s="155">
        <f t="shared" si="6"/>
        <v>0</v>
      </c>
      <c r="AO53" s="155">
        <f t="shared" si="6"/>
        <v>0</v>
      </c>
      <c r="AP53" s="155">
        <f t="shared" si="6"/>
        <v>0</v>
      </c>
      <c r="AQ53" s="155">
        <f t="shared" si="6"/>
        <v>0</v>
      </c>
      <c r="AR53" s="155">
        <f t="shared" si="6"/>
        <v>0</v>
      </c>
      <c r="AS53" s="155">
        <f t="shared" si="6"/>
        <v>0</v>
      </c>
      <c r="AT53" s="155">
        <f t="shared" si="6"/>
        <v>0</v>
      </c>
      <c r="AU53" s="155">
        <f t="shared" si="6"/>
        <v>0</v>
      </c>
      <c r="AV53" s="155">
        <f t="shared" si="6"/>
        <v>0</v>
      </c>
      <c r="AW53" s="155">
        <f t="shared" si="6"/>
        <v>0</v>
      </c>
      <c r="AX53" s="155">
        <f t="shared" si="6"/>
        <v>0</v>
      </c>
      <c r="AY53" s="155">
        <f t="shared" si="6"/>
        <v>0</v>
      </c>
      <c r="AZ53" s="155">
        <f t="shared" si="6"/>
        <v>0</v>
      </c>
      <c r="BA53" s="155">
        <f t="shared" si="6"/>
        <v>0</v>
      </c>
      <c r="BB53" s="155">
        <f t="shared" si="6"/>
        <v>0</v>
      </c>
      <c r="BC53" s="156">
        <f t="shared" si="6"/>
        <v>0</v>
      </c>
      <c r="BD53" s="78">
        <f t="shared" si="1"/>
        <v>560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ref="E54:AF54" si="7">E56+E82+E106+E112+E118+E124+E130</f>
        <v>9</v>
      </c>
      <c r="F54" s="155">
        <f t="shared" si="7"/>
        <v>11</v>
      </c>
      <c r="G54" s="155">
        <f t="shared" si="7"/>
        <v>16</v>
      </c>
      <c r="H54" s="155">
        <f t="shared" si="7"/>
        <v>10</v>
      </c>
      <c r="I54" s="155">
        <f t="shared" si="7"/>
        <v>15</v>
      </c>
      <c r="J54" s="155">
        <f t="shared" si="7"/>
        <v>12</v>
      </c>
      <c r="K54" s="155">
        <f t="shared" si="7"/>
        <v>16</v>
      </c>
      <c r="L54" s="155">
        <f t="shared" si="7"/>
        <v>18</v>
      </c>
      <c r="M54" s="155">
        <f t="shared" si="7"/>
        <v>14</v>
      </c>
      <c r="N54" s="155">
        <f t="shared" si="7"/>
        <v>18</v>
      </c>
      <c r="O54" s="155">
        <f t="shared" si="7"/>
        <v>18</v>
      </c>
      <c r="P54" s="155">
        <f t="shared" si="7"/>
        <v>17</v>
      </c>
      <c r="Q54" s="155">
        <f t="shared" si="7"/>
        <v>17</v>
      </c>
      <c r="R54" s="155">
        <f t="shared" si="7"/>
        <v>18</v>
      </c>
      <c r="S54" s="155">
        <f t="shared" si="7"/>
        <v>18</v>
      </c>
      <c r="T54" s="155">
        <f t="shared" si="7"/>
        <v>18</v>
      </c>
      <c r="U54" s="155">
        <f t="shared" si="7"/>
        <v>18</v>
      </c>
      <c r="V54" s="155">
        <f t="shared" si="7"/>
        <v>17</v>
      </c>
      <c r="W54" s="155">
        <f t="shared" si="7"/>
        <v>0</v>
      </c>
      <c r="X54" s="155">
        <f t="shared" si="7"/>
        <v>0</v>
      </c>
      <c r="Y54" s="155">
        <f t="shared" si="7"/>
        <v>0</v>
      </c>
      <c r="Z54" s="155">
        <f t="shared" si="7"/>
        <v>0</v>
      </c>
      <c r="AA54" s="155">
        <f t="shared" si="7"/>
        <v>0</v>
      </c>
      <c r="AB54" s="155">
        <f t="shared" si="7"/>
        <v>0</v>
      </c>
      <c r="AC54" s="155">
        <f t="shared" si="7"/>
        <v>0</v>
      </c>
      <c r="AD54" s="155">
        <f t="shared" si="7"/>
        <v>0</v>
      </c>
      <c r="AE54" s="155">
        <f t="shared" si="7"/>
        <v>0</v>
      </c>
      <c r="AF54" s="155">
        <f t="shared" si="7"/>
        <v>0</v>
      </c>
      <c r="AG54" s="155">
        <f t="shared" si="6"/>
        <v>0</v>
      </c>
      <c r="AH54" s="155">
        <f t="shared" si="6"/>
        <v>0</v>
      </c>
      <c r="AI54" s="155">
        <f t="shared" si="6"/>
        <v>0</v>
      </c>
      <c r="AJ54" s="155">
        <f t="shared" si="6"/>
        <v>0</v>
      </c>
      <c r="AK54" s="155">
        <f t="shared" si="6"/>
        <v>0</v>
      </c>
      <c r="AL54" s="155">
        <f t="shared" si="6"/>
        <v>0</v>
      </c>
      <c r="AM54" s="155">
        <f t="shared" si="6"/>
        <v>0</v>
      </c>
      <c r="AN54" s="155">
        <f t="shared" si="6"/>
        <v>0</v>
      </c>
      <c r="AO54" s="155">
        <f t="shared" si="6"/>
        <v>0</v>
      </c>
      <c r="AP54" s="155">
        <f t="shared" si="6"/>
        <v>0</v>
      </c>
      <c r="AQ54" s="155">
        <f t="shared" si="6"/>
        <v>0</v>
      </c>
      <c r="AR54" s="155">
        <f t="shared" si="6"/>
        <v>0</v>
      </c>
      <c r="AS54" s="155">
        <f t="shared" si="6"/>
        <v>0</v>
      </c>
      <c r="AT54" s="155">
        <f t="shared" si="6"/>
        <v>0</v>
      </c>
      <c r="AU54" s="155">
        <f t="shared" si="6"/>
        <v>0</v>
      </c>
      <c r="AV54" s="155">
        <f t="shared" si="6"/>
        <v>0</v>
      </c>
      <c r="AW54" s="155">
        <f t="shared" si="6"/>
        <v>0</v>
      </c>
      <c r="AX54" s="155">
        <f t="shared" si="6"/>
        <v>0</v>
      </c>
      <c r="AY54" s="155">
        <f t="shared" si="6"/>
        <v>0</v>
      </c>
      <c r="AZ54" s="155">
        <f t="shared" si="6"/>
        <v>0</v>
      </c>
      <c r="BA54" s="155">
        <f t="shared" si="6"/>
        <v>0</v>
      </c>
      <c r="BB54" s="155">
        <f t="shared" si="6"/>
        <v>0</v>
      </c>
      <c r="BC54" s="156">
        <f t="shared" si="6"/>
        <v>0</v>
      </c>
      <c r="BD54" s="78">
        <f t="shared" si="1"/>
        <v>280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D57+D69</f>
        <v>0</v>
      </c>
      <c r="E55" s="160">
        <f t="shared" ref="E55:AF55" si="8">E57+E69</f>
        <v>18</v>
      </c>
      <c r="F55" s="160">
        <f t="shared" si="8"/>
        <v>22</v>
      </c>
      <c r="G55" s="160">
        <f t="shared" si="8"/>
        <v>32</v>
      </c>
      <c r="H55" s="160">
        <f t="shared" si="8"/>
        <v>20</v>
      </c>
      <c r="I55" s="160">
        <f t="shared" si="8"/>
        <v>30</v>
      </c>
      <c r="J55" s="160">
        <f t="shared" si="8"/>
        <v>24</v>
      </c>
      <c r="K55" s="160">
        <f t="shared" si="8"/>
        <v>24</v>
      </c>
      <c r="L55" s="160">
        <f t="shared" si="8"/>
        <v>32</v>
      </c>
      <c r="M55" s="160">
        <f t="shared" si="8"/>
        <v>18</v>
      </c>
      <c r="N55" s="160">
        <f t="shared" si="8"/>
        <v>2</v>
      </c>
      <c r="O55" s="160">
        <f t="shared" si="8"/>
        <v>18</v>
      </c>
      <c r="P55" s="160">
        <f t="shared" si="8"/>
        <v>24</v>
      </c>
      <c r="Q55" s="160">
        <f t="shared" si="8"/>
        <v>30</v>
      </c>
      <c r="R55" s="160">
        <f t="shared" si="8"/>
        <v>18</v>
      </c>
      <c r="S55" s="160">
        <f t="shared" si="8"/>
        <v>18</v>
      </c>
      <c r="T55" s="160">
        <f t="shared" si="8"/>
        <v>12</v>
      </c>
      <c r="U55" s="160">
        <f t="shared" si="8"/>
        <v>12</v>
      </c>
      <c r="V55" s="160">
        <f t="shared" si="8"/>
        <v>12</v>
      </c>
      <c r="W55" s="160">
        <f t="shared" si="8"/>
        <v>0</v>
      </c>
      <c r="X55" s="160">
        <f t="shared" si="8"/>
        <v>0</v>
      </c>
      <c r="Y55" s="160">
        <f t="shared" si="8"/>
        <v>0</v>
      </c>
      <c r="Z55" s="160">
        <f t="shared" si="8"/>
        <v>0</v>
      </c>
      <c r="AA55" s="160">
        <f t="shared" si="8"/>
        <v>0</v>
      </c>
      <c r="AB55" s="160">
        <f t="shared" si="8"/>
        <v>0</v>
      </c>
      <c r="AC55" s="160">
        <f t="shared" si="8"/>
        <v>0</v>
      </c>
      <c r="AD55" s="160">
        <f t="shared" si="8"/>
        <v>0</v>
      </c>
      <c r="AE55" s="160">
        <f t="shared" si="8"/>
        <v>0</v>
      </c>
      <c r="AF55" s="160">
        <f t="shared" si="8"/>
        <v>0</v>
      </c>
      <c r="AG55" s="160">
        <f t="shared" ref="AG55:BC56" si="9">AG57+AG59+AG61+AG63+AG65+AG67+AG69+AG71+AG73+AG75+AG77+AG79</f>
        <v>0</v>
      </c>
      <c r="AH55" s="160">
        <f t="shared" si="9"/>
        <v>0</v>
      </c>
      <c r="AI55" s="160">
        <f t="shared" si="9"/>
        <v>0</v>
      </c>
      <c r="AJ55" s="160">
        <f t="shared" si="9"/>
        <v>0</v>
      </c>
      <c r="AK55" s="160">
        <f t="shared" si="9"/>
        <v>0</v>
      </c>
      <c r="AL55" s="160">
        <f t="shared" si="9"/>
        <v>0</v>
      </c>
      <c r="AM55" s="160">
        <f t="shared" si="9"/>
        <v>0</v>
      </c>
      <c r="AN55" s="160">
        <f t="shared" si="9"/>
        <v>0</v>
      </c>
      <c r="AO55" s="160">
        <f t="shared" si="9"/>
        <v>0</v>
      </c>
      <c r="AP55" s="160">
        <f t="shared" si="9"/>
        <v>0</v>
      </c>
      <c r="AQ55" s="160">
        <f t="shared" si="9"/>
        <v>0</v>
      </c>
      <c r="AR55" s="160">
        <f t="shared" si="9"/>
        <v>0</v>
      </c>
      <c r="AS55" s="160">
        <f t="shared" si="9"/>
        <v>0</v>
      </c>
      <c r="AT55" s="160">
        <f t="shared" si="9"/>
        <v>0</v>
      </c>
      <c r="AU55" s="160">
        <f t="shared" si="9"/>
        <v>0</v>
      </c>
      <c r="AV55" s="160">
        <f t="shared" si="9"/>
        <v>0</v>
      </c>
      <c r="AW55" s="160">
        <f t="shared" si="9"/>
        <v>0</v>
      </c>
      <c r="AX55" s="160">
        <f t="shared" si="9"/>
        <v>0</v>
      </c>
      <c r="AY55" s="160">
        <f t="shared" si="9"/>
        <v>0</v>
      </c>
      <c r="AZ55" s="160">
        <f t="shared" si="9"/>
        <v>0</v>
      </c>
      <c r="BA55" s="160">
        <f t="shared" si="9"/>
        <v>0</v>
      </c>
      <c r="BB55" s="160">
        <f t="shared" si="9"/>
        <v>0</v>
      </c>
      <c r="BC55" s="161">
        <f t="shared" si="9"/>
        <v>0</v>
      </c>
      <c r="BD55" s="78">
        <f t="shared" si="1"/>
        <v>366</v>
      </c>
    </row>
    <row r="56" spans="1:56" ht="13.15" customHeight="1">
      <c r="A56" s="373"/>
      <c r="B56" s="409"/>
      <c r="C56" s="159" t="s">
        <v>138</v>
      </c>
      <c r="D56" s="160">
        <f>D58+D70</f>
        <v>0</v>
      </c>
      <c r="E56" s="160">
        <f t="shared" ref="E56:AF56" si="10">E58+E70</f>
        <v>9</v>
      </c>
      <c r="F56" s="160">
        <f t="shared" si="10"/>
        <v>11</v>
      </c>
      <c r="G56" s="160">
        <f t="shared" si="10"/>
        <v>16</v>
      </c>
      <c r="H56" s="160">
        <f t="shared" si="10"/>
        <v>10</v>
      </c>
      <c r="I56" s="160">
        <f t="shared" si="10"/>
        <v>15</v>
      </c>
      <c r="J56" s="160">
        <f t="shared" si="10"/>
        <v>12</v>
      </c>
      <c r="K56" s="160">
        <f t="shared" si="10"/>
        <v>12</v>
      </c>
      <c r="L56" s="160">
        <f t="shared" si="10"/>
        <v>16</v>
      </c>
      <c r="M56" s="160">
        <f t="shared" si="10"/>
        <v>9</v>
      </c>
      <c r="N56" s="160">
        <f t="shared" si="10"/>
        <v>1</v>
      </c>
      <c r="O56" s="160">
        <f t="shared" si="10"/>
        <v>9</v>
      </c>
      <c r="P56" s="160">
        <f t="shared" si="10"/>
        <v>12</v>
      </c>
      <c r="Q56" s="160">
        <f t="shared" si="10"/>
        <v>15</v>
      </c>
      <c r="R56" s="160">
        <f t="shared" si="10"/>
        <v>9</v>
      </c>
      <c r="S56" s="160">
        <f t="shared" si="10"/>
        <v>9</v>
      </c>
      <c r="T56" s="160">
        <f t="shared" si="10"/>
        <v>6</v>
      </c>
      <c r="U56" s="160">
        <f t="shared" si="10"/>
        <v>6</v>
      </c>
      <c r="V56" s="160">
        <f t="shared" si="10"/>
        <v>6</v>
      </c>
      <c r="W56" s="160">
        <f t="shared" si="10"/>
        <v>0</v>
      </c>
      <c r="X56" s="160">
        <f t="shared" si="10"/>
        <v>0</v>
      </c>
      <c r="Y56" s="160">
        <f t="shared" si="10"/>
        <v>0</v>
      </c>
      <c r="Z56" s="160">
        <f t="shared" si="10"/>
        <v>0</v>
      </c>
      <c r="AA56" s="160">
        <f t="shared" si="10"/>
        <v>0</v>
      </c>
      <c r="AB56" s="160">
        <f t="shared" si="10"/>
        <v>0</v>
      </c>
      <c r="AC56" s="160">
        <f t="shared" si="10"/>
        <v>0</v>
      </c>
      <c r="AD56" s="160">
        <f t="shared" si="10"/>
        <v>0</v>
      </c>
      <c r="AE56" s="160">
        <f t="shared" si="10"/>
        <v>0</v>
      </c>
      <c r="AF56" s="160">
        <f t="shared" si="10"/>
        <v>0</v>
      </c>
      <c r="AG56" s="160">
        <f t="shared" si="9"/>
        <v>0</v>
      </c>
      <c r="AH56" s="160">
        <f t="shared" si="9"/>
        <v>0</v>
      </c>
      <c r="AI56" s="160">
        <f t="shared" si="9"/>
        <v>0</v>
      </c>
      <c r="AJ56" s="160">
        <f t="shared" si="9"/>
        <v>0</v>
      </c>
      <c r="AK56" s="160">
        <f t="shared" si="9"/>
        <v>0</v>
      </c>
      <c r="AL56" s="160">
        <f t="shared" si="9"/>
        <v>0</v>
      </c>
      <c r="AM56" s="160">
        <f t="shared" si="9"/>
        <v>0</v>
      </c>
      <c r="AN56" s="160">
        <f t="shared" si="9"/>
        <v>0</v>
      </c>
      <c r="AO56" s="160">
        <f t="shared" si="9"/>
        <v>0</v>
      </c>
      <c r="AP56" s="160">
        <f t="shared" si="9"/>
        <v>0</v>
      </c>
      <c r="AQ56" s="160">
        <f t="shared" si="9"/>
        <v>0</v>
      </c>
      <c r="AR56" s="160">
        <f t="shared" si="9"/>
        <v>0</v>
      </c>
      <c r="AS56" s="160">
        <f t="shared" si="9"/>
        <v>0</v>
      </c>
      <c r="AT56" s="160">
        <f t="shared" si="9"/>
        <v>0</v>
      </c>
      <c r="AU56" s="160">
        <f t="shared" si="9"/>
        <v>0</v>
      </c>
      <c r="AV56" s="160">
        <f t="shared" si="9"/>
        <v>0</v>
      </c>
      <c r="AW56" s="160">
        <f t="shared" si="9"/>
        <v>0</v>
      </c>
      <c r="AX56" s="160">
        <f t="shared" si="9"/>
        <v>0</v>
      </c>
      <c r="AY56" s="160">
        <f t="shared" si="9"/>
        <v>0</v>
      </c>
      <c r="AZ56" s="160">
        <f t="shared" si="9"/>
        <v>0</v>
      </c>
      <c r="BA56" s="160">
        <f t="shared" si="9"/>
        <v>0</v>
      </c>
      <c r="BB56" s="160">
        <f t="shared" si="9"/>
        <v>0</v>
      </c>
      <c r="BC56" s="161">
        <f t="shared" si="9"/>
        <v>0</v>
      </c>
      <c r="BD56" s="78">
        <f t="shared" si="1"/>
        <v>183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145"/>
      <c r="X57" s="145"/>
      <c r="Y57" s="145"/>
      <c r="Z57" s="145"/>
      <c r="AA57" s="145"/>
      <c r="AB57" s="145"/>
      <c r="AC57" s="130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145"/>
      <c r="X58" s="145"/>
      <c r="Y58" s="145"/>
      <c r="Z58" s="145"/>
      <c r="AA58" s="145"/>
      <c r="AB58" s="145"/>
      <c r="AC58" s="130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145"/>
      <c r="X59" s="145"/>
      <c r="Y59" s="145"/>
      <c r="Z59" s="145"/>
      <c r="AA59" s="145"/>
      <c r="AB59" s="145"/>
      <c r="AC59" s="130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145"/>
      <c r="X60" s="145"/>
      <c r="Y60" s="145"/>
      <c r="Z60" s="145"/>
      <c r="AA60" s="145"/>
      <c r="AB60" s="145"/>
      <c r="AC60" s="130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37" t="s">
        <v>52</v>
      </c>
      <c r="B61" s="337" t="s">
        <v>53</v>
      </c>
      <c r="C61" s="203" t="s">
        <v>137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45"/>
      <c r="X61" s="145"/>
      <c r="Y61" s="145"/>
      <c r="Z61" s="145"/>
      <c r="AA61" s="145"/>
      <c r="AB61" s="145"/>
      <c r="AC61" s="130"/>
      <c r="AD61" s="130"/>
      <c r="AE61" s="133"/>
      <c r="AF61" s="133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7"/>
      <c r="BD61" s="78">
        <f t="shared" si="1"/>
        <v>0</v>
      </c>
    </row>
    <row r="62" spans="1:56" ht="13.15" customHeight="1">
      <c r="A62" s="338"/>
      <c r="B62" s="338"/>
      <c r="C62" s="203" t="s">
        <v>138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45"/>
      <c r="X62" s="145"/>
      <c r="Y62" s="145"/>
      <c r="Z62" s="145"/>
      <c r="AA62" s="145"/>
      <c r="AB62" s="145"/>
      <c r="AC62" s="130"/>
      <c r="AD62" s="130"/>
      <c r="AE62" s="133"/>
      <c r="AF62" s="133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7"/>
      <c r="BD62" s="78">
        <f t="shared" si="1"/>
        <v>0</v>
      </c>
    </row>
    <row r="63" spans="1:56" ht="13.15" customHeight="1">
      <c r="A63" s="337" t="s">
        <v>54</v>
      </c>
      <c r="B63" s="337" t="s">
        <v>55</v>
      </c>
      <c r="C63" s="203" t="s">
        <v>137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45"/>
      <c r="X63" s="145"/>
      <c r="Y63" s="145"/>
      <c r="Z63" s="145"/>
      <c r="AA63" s="145"/>
      <c r="AB63" s="145"/>
      <c r="AC63" s="130"/>
      <c r="AD63" s="130"/>
      <c r="AE63" s="133"/>
      <c r="AF63" s="133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7"/>
      <c r="BD63" s="78">
        <f t="shared" si="1"/>
        <v>0</v>
      </c>
    </row>
    <row r="64" spans="1:56" ht="13.15" customHeight="1">
      <c r="A64" s="338"/>
      <c r="B64" s="338"/>
      <c r="C64" s="203" t="s">
        <v>138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45"/>
      <c r="X64" s="145"/>
      <c r="Y64" s="145"/>
      <c r="Z64" s="145"/>
      <c r="AA64" s="145"/>
      <c r="AB64" s="145"/>
      <c r="AC64" s="130"/>
      <c r="AD64" s="130"/>
      <c r="AE64" s="133"/>
      <c r="AF64" s="133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7"/>
      <c r="BD64" s="78">
        <f t="shared" si="1"/>
        <v>0</v>
      </c>
    </row>
    <row r="65" spans="1:56" ht="13.15" customHeight="1">
      <c r="A65" s="337" t="s">
        <v>56</v>
      </c>
      <c r="B65" s="337" t="s">
        <v>57</v>
      </c>
      <c r="C65" s="203" t="s">
        <v>137</v>
      </c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45"/>
      <c r="X65" s="145"/>
      <c r="Y65" s="145"/>
      <c r="Z65" s="145"/>
      <c r="AA65" s="145"/>
      <c r="AB65" s="145"/>
      <c r="AC65" s="130"/>
      <c r="AD65" s="130"/>
      <c r="AE65" s="133"/>
      <c r="AF65" s="133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7"/>
      <c r="BD65" s="78">
        <f t="shared" si="1"/>
        <v>0</v>
      </c>
    </row>
    <row r="66" spans="1:56" ht="13.15" customHeight="1">
      <c r="A66" s="338"/>
      <c r="B66" s="338"/>
      <c r="C66" s="203" t="s">
        <v>138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45"/>
      <c r="X66" s="145"/>
      <c r="Y66" s="145"/>
      <c r="Z66" s="145"/>
      <c r="AA66" s="145"/>
      <c r="AB66" s="145"/>
      <c r="AC66" s="130"/>
      <c r="AD66" s="130"/>
      <c r="AE66" s="133"/>
      <c r="AF66" s="133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7"/>
      <c r="BD66" s="78">
        <f t="shared" si="1"/>
        <v>0</v>
      </c>
    </row>
    <row r="67" spans="1:56" ht="13.15" customHeight="1">
      <c r="A67" s="337" t="s">
        <v>58</v>
      </c>
      <c r="B67" s="337" t="s">
        <v>59</v>
      </c>
      <c r="C67" s="203" t="s">
        <v>137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45"/>
      <c r="X67" s="145"/>
      <c r="Y67" s="145"/>
      <c r="Z67" s="145"/>
      <c r="AA67" s="145"/>
      <c r="AB67" s="145"/>
      <c r="AC67" s="130"/>
      <c r="AD67" s="130"/>
      <c r="AE67" s="133"/>
      <c r="AF67" s="133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7"/>
      <c r="BD67" s="78">
        <f t="shared" si="1"/>
        <v>0</v>
      </c>
    </row>
    <row r="68" spans="1:56" ht="13.15" customHeight="1">
      <c r="A68" s="338"/>
      <c r="B68" s="338"/>
      <c r="C68" s="203" t="s">
        <v>138</v>
      </c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45"/>
      <c r="X68" s="145"/>
      <c r="Y68" s="145"/>
      <c r="Z68" s="145"/>
      <c r="AA68" s="145"/>
      <c r="AB68" s="145"/>
      <c r="AC68" s="130"/>
      <c r="AD68" s="130"/>
      <c r="AE68" s="133"/>
      <c r="AF68" s="133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7"/>
      <c r="BD68" s="78">
        <f t="shared" si="1"/>
        <v>0</v>
      </c>
    </row>
    <row r="69" spans="1:56" ht="13.15" customHeight="1">
      <c r="A69" s="351" t="s">
        <v>60</v>
      </c>
      <c r="B69" s="351" t="s">
        <v>61</v>
      </c>
      <c r="C69" s="128" t="s">
        <v>137</v>
      </c>
      <c r="D69" s="87">
        <f>SUM(D71+D73+D75+D77)</f>
        <v>0</v>
      </c>
      <c r="E69" s="87">
        <f t="shared" ref="E69:AF69" si="11">SUM(E71+E73+E75+E77)</f>
        <v>18</v>
      </c>
      <c r="F69" s="87">
        <f t="shared" si="11"/>
        <v>22</v>
      </c>
      <c r="G69" s="87">
        <f t="shared" si="11"/>
        <v>32</v>
      </c>
      <c r="H69" s="87">
        <f t="shared" si="11"/>
        <v>20</v>
      </c>
      <c r="I69" s="87">
        <f t="shared" si="11"/>
        <v>30</v>
      </c>
      <c r="J69" s="87">
        <f t="shared" si="11"/>
        <v>24</v>
      </c>
      <c r="K69" s="87">
        <f t="shared" si="11"/>
        <v>24</v>
      </c>
      <c r="L69" s="87">
        <f t="shared" si="11"/>
        <v>32</v>
      </c>
      <c r="M69" s="87">
        <f t="shared" si="11"/>
        <v>18</v>
      </c>
      <c r="N69" s="87">
        <f t="shared" si="11"/>
        <v>2</v>
      </c>
      <c r="O69" s="87">
        <f t="shared" si="11"/>
        <v>18</v>
      </c>
      <c r="P69" s="87">
        <f t="shared" si="11"/>
        <v>24</v>
      </c>
      <c r="Q69" s="87">
        <f t="shared" si="11"/>
        <v>30</v>
      </c>
      <c r="R69" s="87">
        <f t="shared" si="11"/>
        <v>18</v>
      </c>
      <c r="S69" s="87">
        <f t="shared" si="11"/>
        <v>18</v>
      </c>
      <c r="T69" s="87">
        <f t="shared" si="11"/>
        <v>12</v>
      </c>
      <c r="U69" s="87">
        <f t="shared" si="11"/>
        <v>12</v>
      </c>
      <c r="V69" s="87">
        <f t="shared" si="11"/>
        <v>12</v>
      </c>
      <c r="W69" s="145">
        <f t="shared" si="11"/>
        <v>0</v>
      </c>
      <c r="X69" s="145">
        <f t="shared" si="11"/>
        <v>0</v>
      </c>
      <c r="Y69" s="145">
        <f t="shared" si="11"/>
        <v>0</v>
      </c>
      <c r="Z69" s="145">
        <f t="shared" si="11"/>
        <v>0</v>
      </c>
      <c r="AA69" s="145">
        <f t="shared" si="11"/>
        <v>0</v>
      </c>
      <c r="AB69" s="145">
        <f t="shared" si="11"/>
        <v>0</v>
      </c>
      <c r="AC69" s="130">
        <f t="shared" si="11"/>
        <v>0</v>
      </c>
      <c r="AD69" s="130">
        <f t="shared" si="11"/>
        <v>0</v>
      </c>
      <c r="AE69" s="133">
        <f t="shared" si="11"/>
        <v>0</v>
      </c>
      <c r="AF69" s="133">
        <f t="shared" si="11"/>
        <v>0</v>
      </c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8"/>
      <c r="BD69" s="78">
        <f t="shared" si="1"/>
        <v>366</v>
      </c>
    </row>
    <row r="70" spans="1:56" ht="13.15" customHeight="1">
      <c r="A70" s="373"/>
      <c r="B70" s="373"/>
      <c r="C70" s="128" t="s">
        <v>138</v>
      </c>
      <c r="D70" s="87">
        <f>SUM(D72+D74+D76+D78)</f>
        <v>0</v>
      </c>
      <c r="E70" s="87">
        <f t="shared" ref="E70:AF70" si="12">SUM(E72+E74+E76+E78)</f>
        <v>9</v>
      </c>
      <c r="F70" s="87">
        <f t="shared" si="12"/>
        <v>11</v>
      </c>
      <c r="G70" s="87">
        <f t="shared" si="12"/>
        <v>16</v>
      </c>
      <c r="H70" s="87">
        <f t="shared" si="12"/>
        <v>10</v>
      </c>
      <c r="I70" s="87">
        <f t="shared" si="12"/>
        <v>15</v>
      </c>
      <c r="J70" s="87">
        <f t="shared" si="12"/>
        <v>12</v>
      </c>
      <c r="K70" s="87">
        <f t="shared" si="12"/>
        <v>12</v>
      </c>
      <c r="L70" s="87">
        <f t="shared" si="12"/>
        <v>16</v>
      </c>
      <c r="M70" s="87">
        <f t="shared" si="12"/>
        <v>9</v>
      </c>
      <c r="N70" s="87">
        <f t="shared" si="12"/>
        <v>1</v>
      </c>
      <c r="O70" s="87">
        <f t="shared" si="12"/>
        <v>9</v>
      </c>
      <c r="P70" s="87">
        <f t="shared" si="12"/>
        <v>12</v>
      </c>
      <c r="Q70" s="87">
        <f t="shared" si="12"/>
        <v>15</v>
      </c>
      <c r="R70" s="87">
        <f t="shared" si="12"/>
        <v>9</v>
      </c>
      <c r="S70" s="87">
        <f t="shared" si="12"/>
        <v>9</v>
      </c>
      <c r="T70" s="87">
        <f t="shared" si="12"/>
        <v>6</v>
      </c>
      <c r="U70" s="87">
        <f t="shared" si="12"/>
        <v>6</v>
      </c>
      <c r="V70" s="87">
        <f t="shared" si="12"/>
        <v>6</v>
      </c>
      <c r="W70" s="145">
        <f t="shared" si="12"/>
        <v>0</v>
      </c>
      <c r="X70" s="145">
        <f t="shared" si="12"/>
        <v>0</v>
      </c>
      <c r="Y70" s="145">
        <f t="shared" si="12"/>
        <v>0</v>
      </c>
      <c r="Z70" s="145">
        <f t="shared" si="12"/>
        <v>0</v>
      </c>
      <c r="AA70" s="145">
        <f t="shared" si="12"/>
        <v>0</v>
      </c>
      <c r="AB70" s="145">
        <f t="shared" si="12"/>
        <v>0</v>
      </c>
      <c r="AC70" s="130">
        <f t="shared" si="12"/>
        <v>0</v>
      </c>
      <c r="AD70" s="130">
        <f t="shared" si="12"/>
        <v>0</v>
      </c>
      <c r="AE70" s="133">
        <f t="shared" si="12"/>
        <v>0</v>
      </c>
      <c r="AF70" s="133">
        <f t="shared" si="12"/>
        <v>0</v>
      </c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8"/>
      <c r="BD70" s="78">
        <f t="shared" si="1"/>
        <v>183</v>
      </c>
    </row>
    <row r="71" spans="1:56" ht="13.15" customHeight="1">
      <c r="A71" s="337" t="s">
        <v>62</v>
      </c>
      <c r="B71" s="337" t="s">
        <v>63</v>
      </c>
      <c r="C71" s="203" t="s">
        <v>137</v>
      </c>
      <c r="D71" s="189"/>
      <c r="E71" s="189">
        <v>8</v>
      </c>
      <c r="F71" s="189">
        <v>4</v>
      </c>
      <c r="G71" s="189"/>
      <c r="H71" s="189"/>
      <c r="I71" s="189">
        <v>4</v>
      </c>
      <c r="J71" s="189"/>
      <c r="K71" s="189"/>
      <c r="L71" s="189"/>
      <c r="M71" s="189"/>
      <c r="N71" s="189"/>
      <c r="O71" s="189"/>
      <c r="P71" s="189">
        <v>24</v>
      </c>
      <c r="Q71" s="189"/>
      <c r="R71" s="189"/>
      <c r="S71" s="189"/>
      <c r="T71" s="189"/>
      <c r="U71" s="189"/>
      <c r="V71" s="189"/>
      <c r="W71" s="145"/>
      <c r="X71" s="145"/>
      <c r="Y71" s="145"/>
      <c r="Z71" s="145"/>
      <c r="AA71" s="145"/>
      <c r="AB71" s="145"/>
      <c r="AC71" s="130"/>
      <c r="AD71" s="130"/>
      <c r="AE71" s="133"/>
      <c r="AF71" s="133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7"/>
      <c r="BD71" s="78">
        <f t="shared" si="1"/>
        <v>40</v>
      </c>
    </row>
    <row r="72" spans="1:56" ht="13.15" customHeight="1">
      <c r="A72" s="338"/>
      <c r="B72" s="338"/>
      <c r="C72" s="203" t="s">
        <v>138</v>
      </c>
      <c r="D72" s="189"/>
      <c r="E72" s="189">
        <v>4</v>
      </c>
      <c r="F72" s="189">
        <v>2</v>
      </c>
      <c r="G72" s="189"/>
      <c r="H72" s="189"/>
      <c r="I72" s="189">
        <v>2</v>
      </c>
      <c r="J72" s="189"/>
      <c r="K72" s="189"/>
      <c r="L72" s="189"/>
      <c r="M72" s="189"/>
      <c r="N72" s="189"/>
      <c r="O72" s="189"/>
      <c r="P72" s="189">
        <v>12</v>
      </c>
      <c r="Q72" s="189"/>
      <c r="R72" s="189"/>
      <c r="S72" s="189"/>
      <c r="T72" s="189"/>
      <c r="U72" s="189"/>
      <c r="V72" s="189"/>
      <c r="W72" s="145"/>
      <c r="X72" s="145"/>
      <c r="Y72" s="145"/>
      <c r="Z72" s="145"/>
      <c r="AA72" s="145"/>
      <c r="AB72" s="145"/>
      <c r="AC72" s="130"/>
      <c r="AD72" s="130"/>
      <c r="AE72" s="133"/>
      <c r="AF72" s="133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7"/>
      <c r="BD72" s="78">
        <f t="shared" si="1"/>
        <v>20</v>
      </c>
    </row>
    <row r="73" spans="1:56" ht="13.15" customHeight="1">
      <c r="A73" s="337" t="s">
        <v>64</v>
      </c>
      <c r="B73" s="337" t="s">
        <v>65</v>
      </c>
      <c r="C73" s="203" t="s">
        <v>137</v>
      </c>
      <c r="D73" s="189"/>
      <c r="E73" s="189"/>
      <c r="F73" s="189">
        <v>14</v>
      </c>
      <c r="G73" s="189">
        <v>20</v>
      </c>
      <c r="H73" s="189">
        <v>18</v>
      </c>
      <c r="I73" s="189">
        <v>22</v>
      </c>
      <c r="J73" s="189">
        <v>20</v>
      </c>
      <c r="K73" s="189">
        <v>24</v>
      </c>
      <c r="L73" s="189">
        <v>32</v>
      </c>
      <c r="M73" s="189">
        <v>18</v>
      </c>
      <c r="N73" s="189">
        <v>2</v>
      </c>
      <c r="O73" s="189"/>
      <c r="P73" s="189"/>
      <c r="Q73" s="189">
        <v>30</v>
      </c>
      <c r="R73" s="189">
        <v>18</v>
      </c>
      <c r="S73" s="189">
        <v>18</v>
      </c>
      <c r="T73" s="189"/>
      <c r="U73" s="189"/>
      <c r="V73" s="189">
        <v>12</v>
      </c>
      <c r="W73" s="145"/>
      <c r="X73" s="145"/>
      <c r="Y73" s="145"/>
      <c r="Z73" s="145"/>
      <c r="AA73" s="145"/>
      <c r="AB73" s="145"/>
      <c r="AC73" s="130"/>
      <c r="AD73" s="130"/>
      <c r="AE73" s="133"/>
      <c r="AF73" s="133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7"/>
      <c r="BD73" s="78">
        <f t="shared" si="1"/>
        <v>248</v>
      </c>
    </row>
    <row r="74" spans="1:56" ht="13.15" customHeight="1">
      <c r="A74" s="338"/>
      <c r="B74" s="338"/>
      <c r="C74" s="203" t="s">
        <v>138</v>
      </c>
      <c r="D74" s="189"/>
      <c r="E74" s="189"/>
      <c r="F74" s="189">
        <v>7</v>
      </c>
      <c r="G74" s="189">
        <v>10</v>
      </c>
      <c r="H74" s="189">
        <v>9</v>
      </c>
      <c r="I74" s="189">
        <v>11</v>
      </c>
      <c r="J74" s="189">
        <v>10</v>
      </c>
      <c r="K74" s="189">
        <v>12</v>
      </c>
      <c r="L74" s="189">
        <v>16</v>
      </c>
      <c r="M74" s="189">
        <v>9</v>
      </c>
      <c r="N74" s="189">
        <v>1</v>
      </c>
      <c r="O74" s="189"/>
      <c r="P74" s="189"/>
      <c r="Q74" s="189">
        <v>15</v>
      </c>
      <c r="R74" s="189">
        <v>9</v>
      </c>
      <c r="S74" s="189">
        <v>9</v>
      </c>
      <c r="T74" s="189"/>
      <c r="U74" s="189"/>
      <c r="V74" s="189">
        <v>6</v>
      </c>
      <c r="W74" s="145"/>
      <c r="X74" s="145"/>
      <c r="Y74" s="145"/>
      <c r="Z74" s="145"/>
      <c r="AA74" s="145"/>
      <c r="AB74" s="145"/>
      <c r="AC74" s="130"/>
      <c r="AD74" s="130"/>
      <c r="AE74" s="133"/>
      <c r="AF74" s="133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7"/>
      <c r="BD74" s="78">
        <f t="shared" ref="BD74:BD137" si="13">SUM(D74:BC74)</f>
        <v>124</v>
      </c>
    </row>
    <row r="75" spans="1:56" ht="13.15" customHeight="1">
      <c r="A75" s="337" t="s">
        <v>66</v>
      </c>
      <c r="B75" s="337" t="s">
        <v>67</v>
      </c>
      <c r="C75" s="203" t="s">
        <v>137</v>
      </c>
      <c r="D75" s="189"/>
      <c r="E75" s="189"/>
      <c r="F75" s="189"/>
      <c r="G75" s="189">
        <v>12</v>
      </c>
      <c r="H75" s="189">
        <v>2</v>
      </c>
      <c r="I75" s="189">
        <v>4</v>
      </c>
      <c r="J75" s="189">
        <v>4</v>
      </c>
      <c r="K75" s="189"/>
      <c r="L75" s="189"/>
      <c r="M75" s="189"/>
      <c r="N75" s="189"/>
      <c r="O75" s="189">
        <v>18</v>
      </c>
      <c r="P75" s="189"/>
      <c r="Q75" s="189"/>
      <c r="R75" s="189"/>
      <c r="S75" s="189"/>
      <c r="T75" s="189">
        <v>12</v>
      </c>
      <c r="U75" s="189"/>
      <c r="V75" s="189"/>
      <c r="W75" s="145"/>
      <c r="X75" s="145"/>
      <c r="Y75" s="145"/>
      <c r="Z75" s="145"/>
      <c r="AA75" s="145"/>
      <c r="AB75" s="145"/>
      <c r="AC75" s="130"/>
      <c r="AD75" s="130"/>
      <c r="AE75" s="133"/>
      <c r="AF75" s="133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7"/>
      <c r="BD75" s="78">
        <f t="shared" si="13"/>
        <v>52</v>
      </c>
    </row>
    <row r="76" spans="1:56" ht="13.15" customHeight="1">
      <c r="A76" s="338"/>
      <c r="B76" s="338"/>
      <c r="C76" s="203" t="s">
        <v>138</v>
      </c>
      <c r="D76" s="189"/>
      <c r="E76" s="189"/>
      <c r="F76" s="189"/>
      <c r="G76" s="189">
        <v>6</v>
      </c>
      <c r="H76" s="189">
        <v>1</v>
      </c>
      <c r="I76" s="189">
        <v>2</v>
      </c>
      <c r="J76" s="189">
        <v>2</v>
      </c>
      <c r="K76" s="189"/>
      <c r="L76" s="189"/>
      <c r="M76" s="189"/>
      <c r="N76" s="189"/>
      <c r="O76" s="189">
        <v>9</v>
      </c>
      <c r="P76" s="189"/>
      <c r="Q76" s="189"/>
      <c r="R76" s="189"/>
      <c r="S76" s="189"/>
      <c r="T76" s="189">
        <v>6</v>
      </c>
      <c r="U76" s="189"/>
      <c r="V76" s="189"/>
      <c r="W76" s="145"/>
      <c r="X76" s="145"/>
      <c r="Y76" s="145"/>
      <c r="Z76" s="145"/>
      <c r="AA76" s="145"/>
      <c r="AB76" s="145"/>
      <c r="AC76" s="130"/>
      <c r="AD76" s="130"/>
      <c r="AE76" s="133"/>
      <c r="AF76" s="133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7"/>
      <c r="BD76" s="78">
        <f t="shared" si="13"/>
        <v>26</v>
      </c>
    </row>
    <row r="77" spans="1:56" ht="13.15" customHeight="1">
      <c r="A77" s="337" t="s">
        <v>68</v>
      </c>
      <c r="B77" s="337" t="s">
        <v>69</v>
      </c>
      <c r="C77" s="203" t="s">
        <v>137</v>
      </c>
      <c r="D77" s="189"/>
      <c r="E77" s="189">
        <v>10</v>
      </c>
      <c r="F77" s="189">
        <v>4</v>
      </c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>
        <v>12</v>
      </c>
      <c r="V77" s="189"/>
      <c r="W77" s="145"/>
      <c r="X77" s="145"/>
      <c r="Y77" s="145"/>
      <c r="Z77" s="145"/>
      <c r="AA77" s="145"/>
      <c r="AB77" s="145"/>
      <c r="AC77" s="130"/>
      <c r="AD77" s="130"/>
      <c r="AE77" s="133"/>
      <c r="AF77" s="133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7"/>
      <c r="BD77" s="78">
        <f t="shared" si="13"/>
        <v>26</v>
      </c>
    </row>
    <row r="78" spans="1:56" ht="13.15" customHeight="1">
      <c r="A78" s="338"/>
      <c r="B78" s="338"/>
      <c r="C78" s="203" t="s">
        <v>138</v>
      </c>
      <c r="D78" s="189"/>
      <c r="E78" s="189">
        <v>5</v>
      </c>
      <c r="F78" s="189">
        <v>2</v>
      </c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>
        <v>6</v>
      </c>
      <c r="V78" s="189"/>
      <c r="W78" s="145"/>
      <c r="X78" s="145"/>
      <c r="Y78" s="145"/>
      <c r="Z78" s="145"/>
      <c r="AA78" s="145"/>
      <c r="AB78" s="145"/>
      <c r="AC78" s="130"/>
      <c r="AD78" s="130"/>
      <c r="AE78" s="133"/>
      <c r="AF78" s="133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7"/>
      <c r="BD78" s="78">
        <f t="shared" si="13"/>
        <v>13</v>
      </c>
    </row>
    <row r="79" spans="1:56" ht="12.75" customHeight="1">
      <c r="A79" s="326" t="s">
        <v>70</v>
      </c>
      <c r="B79" s="351" t="s">
        <v>123</v>
      </c>
      <c r="C79" s="128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145"/>
      <c r="X79" s="145"/>
      <c r="Y79" s="145"/>
      <c r="Z79" s="145"/>
      <c r="AA79" s="145"/>
      <c r="AB79" s="145"/>
      <c r="AC79" s="130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13"/>
        <v>0</v>
      </c>
    </row>
    <row r="80" spans="1:56" ht="13.15" customHeight="1">
      <c r="A80" s="326"/>
      <c r="B80" s="373"/>
      <c r="C80" s="128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145"/>
      <c r="X80" s="145"/>
      <c r="Y80" s="145"/>
      <c r="Z80" s="145"/>
      <c r="AA80" s="145"/>
      <c r="AB80" s="145"/>
      <c r="AC80" s="130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13"/>
        <v>0</v>
      </c>
    </row>
    <row r="81" spans="1:56" ht="13.15" customHeight="1">
      <c r="A81" s="367" t="s">
        <v>71</v>
      </c>
      <c r="B81" s="367" t="s">
        <v>72</v>
      </c>
      <c r="C81" s="159" t="s">
        <v>137</v>
      </c>
      <c r="D81" s="160">
        <f>D83+D93+D97+D101</f>
        <v>0</v>
      </c>
      <c r="E81" s="160">
        <f t="shared" ref="E81:AF81" si="14">E83+E93+E97+E101</f>
        <v>0</v>
      </c>
      <c r="F81" s="160">
        <f t="shared" si="14"/>
        <v>0</v>
      </c>
      <c r="G81" s="160">
        <f t="shared" si="14"/>
        <v>0</v>
      </c>
      <c r="H81" s="160">
        <f t="shared" si="14"/>
        <v>0</v>
      </c>
      <c r="I81" s="160">
        <f t="shared" si="14"/>
        <v>0</v>
      </c>
      <c r="J81" s="160">
        <f t="shared" si="14"/>
        <v>0</v>
      </c>
      <c r="K81" s="160">
        <f t="shared" si="14"/>
        <v>8</v>
      </c>
      <c r="L81" s="160">
        <f t="shared" si="14"/>
        <v>4</v>
      </c>
      <c r="M81" s="160">
        <f t="shared" si="14"/>
        <v>10</v>
      </c>
      <c r="N81" s="160">
        <f t="shared" si="14"/>
        <v>34</v>
      </c>
      <c r="O81" s="160">
        <f t="shared" si="14"/>
        <v>18</v>
      </c>
      <c r="P81" s="160">
        <f t="shared" si="14"/>
        <v>10</v>
      </c>
      <c r="Q81" s="160">
        <f t="shared" si="14"/>
        <v>4</v>
      </c>
      <c r="R81" s="160">
        <f t="shared" si="14"/>
        <v>18</v>
      </c>
      <c r="S81" s="160">
        <f t="shared" si="14"/>
        <v>18</v>
      </c>
      <c r="T81" s="160">
        <f t="shared" si="14"/>
        <v>24</v>
      </c>
      <c r="U81" s="160">
        <f t="shared" si="14"/>
        <v>24</v>
      </c>
      <c r="V81" s="160">
        <f t="shared" si="14"/>
        <v>22</v>
      </c>
      <c r="W81" s="160">
        <f t="shared" si="14"/>
        <v>0</v>
      </c>
      <c r="X81" s="160">
        <f t="shared" si="14"/>
        <v>0</v>
      </c>
      <c r="Y81" s="160">
        <f t="shared" si="14"/>
        <v>0</v>
      </c>
      <c r="Z81" s="160">
        <f t="shared" si="14"/>
        <v>0</v>
      </c>
      <c r="AA81" s="160">
        <f t="shared" si="14"/>
        <v>0</v>
      </c>
      <c r="AB81" s="160">
        <f t="shared" si="14"/>
        <v>0</v>
      </c>
      <c r="AC81" s="160">
        <f t="shared" si="14"/>
        <v>0</v>
      </c>
      <c r="AD81" s="160">
        <f t="shared" si="14"/>
        <v>0</v>
      </c>
      <c r="AE81" s="160">
        <f t="shared" si="14"/>
        <v>0</v>
      </c>
      <c r="AF81" s="160">
        <f t="shared" si="14"/>
        <v>0</v>
      </c>
      <c r="AG81" s="160">
        <f t="shared" ref="AG81:BC82" si="15">AG83+AG85+AG87+AG89+AG91+AG93+AG95+AG97+AG99+AG101+AG103</f>
        <v>0</v>
      </c>
      <c r="AH81" s="160">
        <f t="shared" si="15"/>
        <v>0</v>
      </c>
      <c r="AI81" s="160">
        <f t="shared" si="15"/>
        <v>0</v>
      </c>
      <c r="AJ81" s="160">
        <f t="shared" si="15"/>
        <v>0</v>
      </c>
      <c r="AK81" s="160">
        <f t="shared" si="15"/>
        <v>0</v>
      </c>
      <c r="AL81" s="160">
        <f t="shared" si="15"/>
        <v>0</v>
      </c>
      <c r="AM81" s="160">
        <f t="shared" si="15"/>
        <v>0</v>
      </c>
      <c r="AN81" s="160">
        <f t="shared" si="15"/>
        <v>0</v>
      </c>
      <c r="AO81" s="160">
        <f t="shared" si="15"/>
        <v>0</v>
      </c>
      <c r="AP81" s="160">
        <f t="shared" si="15"/>
        <v>0</v>
      </c>
      <c r="AQ81" s="160">
        <f t="shared" si="15"/>
        <v>0</v>
      </c>
      <c r="AR81" s="160">
        <f t="shared" si="15"/>
        <v>0</v>
      </c>
      <c r="AS81" s="160">
        <f t="shared" si="15"/>
        <v>0</v>
      </c>
      <c r="AT81" s="160">
        <f t="shared" si="15"/>
        <v>0</v>
      </c>
      <c r="AU81" s="160">
        <f t="shared" si="15"/>
        <v>0</v>
      </c>
      <c r="AV81" s="160">
        <f t="shared" si="15"/>
        <v>0</v>
      </c>
      <c r="AW81" s="160">
        <f t="shared" si="15"/>
        <v>0</v>
      </c>
      <c r="AX81" s="160">
        <f t="shared" si="15"/>
        <v>0</v>
      </c>
      <c r="AY81" s="160">
        <f t="shared" si="15"/>
        <v>0</v>
      </c>
      <c r="AZ81" s="160">
        <f t="shared" si="15"/>
        <v>0</v>
      </c>
      <c r="BA81" s="160">
        <f t="shared" si="15"/>
        <v>0</v>
      </c>
      <c r="BB81" s="160">
        <f t="shared" si="15"/>
        <v>0</v>
      </c>
      <c r="BC81" s="161">
        <f t="shared" si="15"/>
        <v>0</v>
      </c>
      <c r="BD81" s="78">
        <f t="shared" si="13"/>
        <v>194</v>
      </c>
    </row>
    <row r="82" spans="1:56" ht="13.15" customHeight="1">
      <c r="A82" s="373"/>
      <c r="B82" s="409"/>
      <c r="C82" s="159" t="s">
        <v>138</v>
      </c>
      <c r="D82" s="160">
        <f>D84+D94+D98+D102</f>
        <v>0</v>
      </c>
      <c r="E82" s="160">
        <f t="shared" ref="E82:AF82" si="16">E84+E94+E98+E102</f>
        <v>0</v>
      </c>
      <c r="F82" s="160">
        <f t="shared" si="16"/>
        <v>0</v>
      </c>
      <c r="G82" s="160">
        <f t="shared" si="16"/>
        <v>0</v>
      </c>
      <c r="H82" s="160">
        <f t="shared" si="16"/>
        <v>0</v>
      </c>
      <c r="I82" s="160">
        <f t="shared" si="16"/>
        <v>0</v>
      </c>
      <c r="J82" s="160">
        <f t="shared" si="16"/>
        <v>0</v>
      </c>
      <c r="K82" s="160">
        <f t="shared" si="16"/>
        <v>4</v>
      </c>
      <c r="L82" s="160">
        <f t="shared" si="16"/>
        <v>2</v>
      </c>
      <c r="M82" s="160">
        <f t="shared" si="16"/>
        <v>5</v>
      </c>
      <c r="N82" s="160">
        <f t="shared" si="16"/>
        <v>17</v>
      </c>
      <c r="O82" s="160">
        <f t="shared" si="16"/>
        <v>9</v>
      </c>
      <c r="P82" s="160">
        <f t="shared" si="16"/>
        <v>5</v>
      </c>
      <c r="Q82" s="160">
        <f t="shared" si="16"/>
        <v>2</v>
      </c>
      <c r="R82" s="160">
        <f t="shared" si="16"/>
        <v>9</v>
      </c>
      <c r="S82" s="160">
        <f t="shared" si="16"/>
        <v>9</v>
      </c>
      <c r="T82" s="160">
        <f t="shared" si="16"/>
        <v>12</v>
      </c>
      <c r="U82" s="160">
        <f t="shared" si="16"/>
        <v>12</v>
      </c>
      <c r="V82" s="160">
        <f t="shared" si="16"/>
        <v>11</v>
      </c>
      <c r="W82" s="160">
        <f t="shared" si="16"/>
        <v>0</v>
      </c>
      <c r="X82" s="160">
        <f t="shared" si="16"/>
        <v>0</v>
      </c>
      <c r="Y82" s="160">
        <f t="shared" si="16"/>
        <v>0</v>
      </c>
      <c r="Z82" s="160">
        <f t="shared" si="16"/>
        <v>0</v>
      </c>
      <c r="AA82" s="160">
        <f t="shared" si="16"/>
        <v>0</v>
      </c>
      <c r="AB82" s="160">
        <f t="shared" si="16"/>
        <v>0</v>
      </c>
      <c r="AC82" s="160">
        <f t="shared" si="16"/>
        <v>0</v>
      </c>
      <c r="AD82" s="160">
        <f t="shared" si="16"/>
        <v>0</v>
      </c>
      <c r="AE82" s="160">
        <f t="shared" si="16"/>
        <v>0</v>
      </c>
      <c r="AF82" s="160">
        <f t="shared" si="16"/>
        <v>0</v>
      </c>
      <c r="AG82" s="160">
        <f t="shared" si="15"/>
        <v>0</v>
      </c>
      <c r="AH82" s="160">
        <f t="shared" si="15"/>
        <v>0</v>
      </c>
      <c r="AI82" s="160">
        <f t="shared" si="15"/>
        <v>0</v>
      </c>
      <c r="AJ82" s="160">
        <f t="shared" si="15"/>
        <v>0</v>
      </c>
      <c r="AK82" s="160">
        <f t="shared" si="15"/>
        <v>0</v>
      </c>
      <c r="AL82" s="160">
        <f t="shared" si="15"/>
        <v>0</v>
      </c>
      <c r="AM82" s="160">
        <f t="shared" si="15"/>
        <v>0</v>
      </c>
      <c r="AN82" s="160">
        <f t="shared" si="15"/>
        <v>0</v>
      </c>
      <c r="AO82" s="160">
        <f t="shared" si="15"/>
        <v>0</v>
      </c>
      <c r="AP82" s="160">
        <f t="shared" si="15"/>
        <v>0</v>
      </c>
      <c r="AQ82" s="160">
        <f t="shared" si="15"/>
        <v>0</v>
      </c>
      <c r="AR82" s="160">
        <f t="shared" si="15"/>
        <v>0</v>
      </c>
      <c r="AS82" s="160">
        <f t="shared" si="15"/>
        <v>0</v>
      </c>
      <c r="AT82" s="160">
        <f t="shared" si="15"/>
        <v>0</v>
      </c>
      <c r="AU82" s="160">
        <f t="shared" si="15"/>
        <v>0</v>
      </c>
      <c r="AV82" s="160">
        <f t="shared" si="15"/>
        <v>0</v>
      </c>
      <c r="AW82" s="160">
        <f t="shared" si="15"/>
        <v>0</v>
      </c>
      <c r="AX82" s="160">
        <f t="shared" si="15"/>
        <v>0</v>
      </c>
      <c r="AY82" s="160">
        <f t="shared" si="15"/>
        <v>0</v>
      </c>
      <c r="AZ82" s="160">
        <f t="shared" si="15"/>
        <v>0</v>
      </c>
      <c r="BA82" s="160">
        <f t="shared" si="15"/>
        <v>0</v>
      </c>
      <c r="BB82" s="160">
        <f t="shared" si="15"/>
        <v>0</v>
      </c>
      <c r="BC82" s="161">
        <f t="shared" si="15"/>
        <v>0</v>
      </c>
      <c r="BD82" s="78">
        <f t="shared" si="13"/>
        <v>97</v>
      </c>
    </row>
    <row r="83" spans="1:56" ht="23.25" customHeight="1">
      <c r="A83" s="351" t="s">
        <v>73</v>
      </c>
      <c r="B83" s="351" t="s">
        <v>74</v>
      </c>
      <c r="C83" s="128" t="s">
        <v>137</v>
      </c>
      <c r="D83" s="87">
        <f>SUM(D85+D87)</f>
        <v>0</v>
      </c>
      <c r="E83" s="87">
        <f t="shared" ref="E83:AF83" si="17">SUM(E85+E87)</f>
        <v>0</v>
      </c>
      <c r="F83" s="87">
        <f t="shared" si="17"/>
        <v>0</v>
      </c>
      <c r="G83" s="87">
        <f t="shared" si="17"/>
        <v>0</v>
      </c>
      <c r="H83" s="87">
        <f t="shared" si="17"/>
        <v>0</v>
      </c>
      <c r="I83" s="87">
        <f t="shared" si="17"/>
        <v>0</v>
      </c>
      <c r="J83" s="87">
        <f t="shared" si="17"/>
        <v>0</v>
      </c>
      <c r="K83" s="87">
        <f t="shared" si="17"/>
        <v>4</v>
      </c>
      <c r="L83" s="87">
        <f t="shared" si="17"/>
        <v>0</v>
      </c>
      <c r="M83" s="87">
        <f t="shared" si="17"/>
        <v>4</v>
      </c>
      <c r="N83" s="87">
        <f t="shared" si="17"/>
        <v>0</v>
      </c>
      <c r="O83" s="87">
        <f t="shared" si="17"/>
        <v>0</v>
      </c>
      <c r="P83" s="87">
        <f t="shared" si="17"/>
        <v>6</v>
      </c>
      <c r="Q83" s="87">
        <f t="shared" si="17"/>
        <v>0</v>
      </c>
      <c r="R83" s="87">
        <f t="shared" si="17"/>
        <v>0</v>
      </c>
      <c r="S83" s="87">
        <f t="shared" si="17"/>
        <v>0</v>
      </c>
      <c r="T83" s="87">
        <f t="shared" si="17"/>
        <v>0</v>
      </c>
      <c r="U83" s="87">
        <f t="shared" si="17"/>
        <v>0</v>
      </c>
      <c r="V83" s="87">
        <f t="shared" si="17"/>
        <v>0</v>
      </c>
      <c r="W83" s="145">
        <f t="shared" si="17"/>
        <v>0</v>
      </c>
      <c r="X83" s="145">
        <f t="shared" si="17"/>
        <v>0</v>
      </c>
      <c r="Y83" s="145">
        <f t="shared" si="17"/>
        <v>0</v>
      </c>
      <c r="Z83" s="145">
        <f t="shared" si="17"/>
        <v>0</v>
      </c>
      <c r="AA83" s="145">
        <f t="shared" si="17"/>
        <v>0</v>
      </c>
      <c r="AB83" s="145">
        <f t="shared" si="17"/>
        <v>0</v>
      </c>
      <c r="AC83" s="130">
        <f t="shared" si="17"/>
        <v>0</v>
      </c>
      <c r="AD83" s="130">
        <f t="shared" si="17"/>
        <v>0</v>
      </c>
      <c r="AE83" s="133">
        <f t="shared" si="17"/>
        <v>0</v>
      </c>
      <c r="AF83" s="133">
        <f t="shared" si="17"/>
        <v>0</v>
      </c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8"/>
      <c r="BD83" s="78">
        <f t="shared" si="13"/>
        <v>14</v>
      </c>
    </row>
    <row r="84" spans="1:56" ht="27" customHeight="1">
      <c r="A84" s="373"/>
      <c r="B84" s="373"/>
      <c r="C84" s="128" t="s">
        <v>138</v>
      </c>
      <c r="D84" s="87">
        <f>SUM(D86+D88)</f>
        <v>0</v>
      </c>
      <c r="E84" s="87">
        <f t="shared" ref="E84:AF84" si="18">SUM(E86+E88)</f>
        <v>0</v>
      </c>
      <c r="F84" s="87">
        <f t="shared" si="18"/>
        <v>0</v>
      </c>
      <c r="G84" s="87">
        <f t="shared" si="18"/>
        <v>0</v>
      </c>
      <c r="H84" s="87">
        <f t="shared" si="18"/>
        <v>0</v>
      </c>
      <c r="I84" s="87">
        <f t="shared" si="18"/>
        <v>0</v>
      </c>
      <c r="J84" s="87">
        <f t="shared" si="18"/>
        <v>0</v>
      </c>
      <c r="K84" s="87">
        <f t="shared" si="18"/>
        <v>2</v>
      </c>
      <c r="L84" s="87">
        <f t="shared" si="18"/>
        <v>0</v>
      </c>
      <c r="M84" s="87">
        <f t="shared" si="18"/>
        <v>2</v>
      </c>
      <c r="N84" s="87">
        <f t="shared" si="18"/>
        <v>0</v>
      </c>
      <c r="O84" s="87">
        <f t="shared" si="18"/>
        <v>0</v>
      </c>
      <c r="P84" s="87">
        <f t="shared" si="18"/>
        <v>3</v>
      </c>
      <c r="Q84" s="87">
        <f t="shared" si="18"/>
        <v>0</v>
      </c>
      <c r="R84" s="87">
        <f t="shared" si="18"/>
        <v>0</v>
      </c>
      <c r="S84" s="87">
        <f t="shared" si="18"/>
        <v>0</v>
      </c>
      <c r="T84" s="87">
        <f t="shared" si="18"/>
        <v>0</v>
      </c>
      <c r="U84" s="87">
        <f t="shared" si="18"/>
        <v>0</v>
      </c>
      <c r="V84" s="87">
        <f t="shared" si="18"/>
        <v>0</v>
      </c>
      <c r="W84" s="145">
        <f t="shared" si="18"/>
        <v>0</v>
      </c>
      <c r="X84" s="145">
        <f t="shared" si="18"/>
        <v>0</v>
      </c>
      <c r="Y84" s="145">
        <f t="shared" si="18"/>
        <v>0</v>
      </c>
      <c r="Z84" s="145">
        <f t="shared" si="18"/>
        <v>0</v>
      </c>
      <c r="AA84" s="145">
        <f t="shared" si="18"/>
        <v>0</v>
      </c>
      <c r="AB84" s="145">
        <f t="shared" si="18"/>
        <v>0</v>
      </c>
      <c r="AC84" s="130">
        <f t="shared" si="18"/>
        <v>0</v>
      </c>
      <c r="AD84" s="130">
        <f t="shared" si="18"/>
        <v>0</v>
      </c>
      <c r="AE84" s="133">
        <f t="shared" si="18"/>
        <v>0</v>
      </c>
      <c r="AF84" s="133">
        <f t="shared" si="18"/>
        <v>0</v>
      </c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8"/>
      <c r="BD84" s="78">
        <f t="shared" si="13"/>
        <v>7</v>
      </c>
    </row>
    <row r="85" spans="1:56" ht="13.15" customHeight="1">
      <c r="A85" s="337" t="s">
        <v>50</v>
      </c>
      <c r="B85" s="337" t="s">
        <v>75</v>
      </c>
      <c r="C85" s="195" t="s">
        <v>137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45"/>
      <c r="X85" s="145"/>
      <c r="Y85" s="145"/>
      <c r="Z85" s="145"/>
      <c r="AA85" s="145"/>
      <c r="AB85" s="145"/>
      <c r="AC85" s="130"/>
      <c r="AD85" s="130"/>
      <c r="AE85" s="133"/>
      <c r="AF85" s="133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7"/>
      <c r="BD85" s="78">
        <f t="shared" si="13"/>
        <v>0</v>
      </c>
    </row>
    <row r="86" spans="1:56" ht="13.15" customHeight="1">
      <c r="A86" s="338"/>
      <c r="B86" s="338"/>
      <c r="C86" s="195" t="s">
        <v>138</v>
      </c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45"/>
      <c r="X86" s="145"/>
      <c r="Y86" s="145"/>
      <c r="Z86" s="145"/>
      <c r="AA86" s="145"/>
      <c r="AB86" s="145"/>
      <c r="AC86" s="130"/>
      <c r="AD86" s="130"/>
      <c r="AE86" s="133"/>
      <c r="AF86" s="133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7"/>
      <c r="BD86" s="78">
        <f t="shared" si="13"/>
        <v>0</v>
      </c>
    </row>
    <row r="87" spans="1:56" ht="13.15" customHeight="1">
      <c r="A87" s="337" t="s">
        <v>76</v>
      </c>
      <c r="B87" s="337" t="s">
        <v>74</v>
      </c>
      <c r="C87" s="195" t="s">
        <v>137</v>
      </c>
      <c r="D87" s="189"/>
      <c r="E87" s="189"/>
      <c r="F87" s="189"/>
      <c r="G87" s="189"/>
      <c r="H87" s="189"/>
      <c r="I87" s="189"/>
      <c r="J87" s="189"/>
      <c r="K87" s="189">
        <v>4</v>
      </c>
      <c r="L87" s="189"/>
      <c r="M87" s="189">
        <v>4</v>
      </c>
      <c r="N87" s="189"/>
      <c r="O87" s="189"/>
      <c r="P87" s="189">
        <v>6</v>
      </c>
      <c r="Q87" s="189"/>
      <c r="R87" s="189"/>
      <c r="S87" s="189"/>
      <c r="T87" s="189"/>
      <c r="U87" s="189"/>
      <c r="V87" s="189"/>
      <c r="W87" s="145"/>
      <c r="X87" s="145"/>
      <c r="Y87" s="145"/>
      <c r="Z87" s="145"/>
      <c r="AA87" s="145"/>
      <c r="AB87" s="145"/>
      <c r="AC87" s="130"/>
      <c r="AD87" s="130"/>
      <c r="AE87" s="133"/>
      <c r="AF87" s="133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7"/>
      <c r="BD87" s="78">
        <f t="shared" si="13"/>
        <v>14</v>
      </c>
    </row>
    <row r="88" spans="1:56" ht="24.75" customHeight="1">
      <c r="A88" s="338"/>
      <c r="B88" s="338"/>
      <c r="C88" s="195" t="s">
        <v>138</v>
      </c>
      <c r="D88" s="189"/>
      <c r="E88" s="189"/>
      <c r="F88" s="189"/>
      <c r="G88" s="189"/>
      <c r="H88" s="189"/>
      <c r="I88" s="189"/>
      <c r="J88" s="189"/>
      <c r="K88" s="189">
        <v>2</v>
      </c>
      <c r="L88" s="189"/>
      <c r="M88" s="189">
        <v>2</v>
      </c>
      <c r="N88" s="189"/>
      <c r="O88" s="189"/>
      <c r="P88" s="189">
        <v>3</v>
      </c>
      <c r="Q88" s="189"/>
      <c r="R88" s="189"/>
      <c r="S88" s="189"/>
      <c r="T88" s="189"/>
      <c r="U88" s="189"/>
      <c r="V88" s="189"/>
      <c r="W88" s="145"/>
      <c r="X88" s="145"/>
      <c r="Y88" s="145"/>
      <c r="Z88" s="145"/>
      <c r="AA88" s="145"/>
      <c r="AB88" s="145"/>
      <c r="AC88" s="130"/>
      <c r="AD88" s="130"/>
      <c r="AE88" s="133"/>
      <c r="AF88" s="133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7"/>
      <c r="BD88" s="78">
        <f t="shared" si="13"/>
        <v>7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145"/>
      <c r="X89" s="145"/>
      <c r="Y89" s="145"/>
      <c r="Z89" s="145"/>
      <c r="AA89" s="145"/>
      <c r="AB89" s="145"/>
      <c r="AC89" s="130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13"/>
        <v>0</v>
      </c>
    </row>
    <row r="90" spans="1:56" ht="13.15" customHeight="1">
      <c r="A90" s="326"/>
      <c r="B90" s="373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145"/>
      <c r="X90" s="145"/>
      <c r="Y90" s="145"/>
      <c r="Z90" s="145"/>
      <c r="AA90" s="145"/>
      <c r="AB90" s="145"/>
      <c r="AC90" s="130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13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145"/>
      <c r="X91" s="145"/>
      <c r="Y91" s="145"/>
      <c r="Z91" s="145"/>
      <c r="AA91" s="145"/>
      <c r="AB91" s="145"/>
      <c r="AC91" s="130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13"/>
        <v>0</v>
      </c>
    </row>
    <row r="92" spans="1:56" ht="13.15" customHeight="1">
      <c r="A92" s="326"/>
      <c r="B92" s="373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145"/>
      <c r="X92" s="145"/>
      <c r="Y92" s="145"/>
      <c r="Z92" s="145"/>
      <c r="AA92" s="145"/>
      <c r="AB92" s="145"/>
      <c r="AC92" s="130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13"/>
        <v>0</v>
      </c>
    </row>
    <row r="93" spans="1:56" ht="13.15" customHeight="1">
      <c r="A93" s="337" t="s">
        <v>78</v>
      </c>
      <c r="B93" s="337" t="s">
        <v>79</v>
      </c>
      <c r="C93" s="203" t="s">
        <v>137</v>
      </c>
      <c r="D93" s="189"/>
      <c r="E93" s="189"/>
      <c r="F93" s="189"/>
      <c r="G93" s="189"/>
      <c r="H93" s="189"/>
      <c r="I93" s="189"/>
      <c r="J93" s="189"/>
      <c r="K93" s="189">
        <v>4</v>
      </c>
      <c r="L93" s="189">
        <v>4</v>
      </c>
      <c r="M93" s="189">
        <v>6</v>
      </c>
      <c r="N93" s="189">
        <v>34</v>
      </c>
      <c r="O93" s="189">
        <v>6</v>
      </c>
      <c r="P93" s="189"/>
      <c r="Q93" s="189"/>
      <c r="R93" s="189">
        <v>12</v>
      </c>
      <c r="S93" s="189">
        <v>16</v>
      </c>
      <c r="T93" s="189">
        <v>12</v>
      </c>
      <c r="U93" s="189">
        <v>12</v>
      </c>
      <c r="V93" s="189">
        <v>14</v>
      </c>
      <c r="W93" s="145"/>
      <c r="X93" s="145"/>
      <c r="Y93" s="145"/>
      <c r="Z93" s="145"/>
      <c r="AA93" s="145"/>
      <c r="AB93" s="145"/>
      <c r="AC93" s="130"/>
      <c r="AD93" s="130"/>
      <c r="AE93" s="133"/>
      <c r="AF93" s="133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7"/>
      <c r="BD93" s="78">
        <f t="shared" si="13"/>
        <v>120</v>
      </c>
    </row>
    <row r="94" spans="1:56" ht="13.15" customHeight="1">
      <c r="A94" s="338"/>
      <c r="B94" s="338"/>
      <c r="C94" s="203" t="s">
        <v>138</v>
      </c>
      <c r="D94" s="189"/>
      <c r="E94" s="189"/>
      <c r="F94" s="189"/>
      <c r="G94" s="189"/>
      <c r="H94" s="189"/>
      <c r="I94" s="189"/>
      <c r="J94" s="189"/>
      <c r="K94" s="189">
        <v>2</v>
      </c>
      <c r="L94" s="189">
        <v>2</v>
      </c>
      <c r="M94" s="189">
        <v>3</v>
      </c>
      <c r="N94" s="189">
        <v>17</v>
      </c>
      <c r="O94" s="189">
        <v>3</v>
      </c>
      <c r="P94" s="189"/>
      <c r="Q94" s="189"/>
      <c r="R94" s="189">
        <v>6</v>
      </c>
      <c r="S94" s="189">
        <v>8</v>
      </c>
      <c r="T94" s="189">
        <v>6</v>
      </c>
      <c r="U94" s="189">
        <v>6</v>
      </c>
      <c r="V94" s="189">
        <v>7</v>
      </c>
      <c r="W94" s="145"/>
      <c r="X94" s="145"/>
      <c r="Y94" s="145"/>
      <c r="Z94" s="145"/>
      <c r="AA94" s="145"/>
      <c r="AB94" s="145"/>
      <c r="AC94" s="130"/>
      <c r="AD94" s="130"/>
      <c r="AE94" s="133"/>
      <c r="AF94" s="133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7"/>
      <c r="BD94" s="78">
        <f t="shared" si="13"/>
        <v>60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145"/>
      <c r="X95" s="145"/>
      <c r="Y95" s="145"/>
      <c r="Z95" s="145"/>
      <c r="AA95" s="145"/>
      <c r="AB95" s="145"/>
      <c r="AC95" s="130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13"/>
        <v>0</v>
      </c>
    </row>
    <row r="96" spans="1:56" ht="30" customHeight="1">
      <c r="A96" s="326"/>
      <c r="B96" s="373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145"/>
      <c r="X96" s="145"/>
      <c r="Y96" s="145"/>
      <c r="Z96" s="145"/>
      <c r="AA96" s="145"/>
      <c r="AB96" s="145"/>
      <c r="AC96" s="130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13"/>
        <v>0</v>
      </c>
    </row>
    <row r="97" spans="1:56" ht="13.15" customHeight="1">
      <c r="A97" s="337" t="s">
        <v>80</v>
      </c>
      <c r="B97" s="337" t="s">
        <v>81</v>
      </c>
      <c r="C97" s="203" t="s">
        <v>137</v>
      </c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>
        <v>12</v>
      </c>
      <c r="P97" s="189">
        <v>4</v>
      </c>
      <c r="Q97" s="189">
        <v>4</v>
      </c>
      <c r="R97" s="189">
        <v>6</v>
      </c>
      <c r="S97" s="189">
        <v>2</v>
      </c>
      <c r="T97" s="189">
        <v>12</v>
      </c>
      <c r="U97" s="189"/>
      <c r="V97" s="189"/>
      <c r="W97" s="145"/>
      <c r="X97" s="145"/>
      <c r="Y97" s="145"/>
      <c r="Z97" s="145"/>
      <c r="AA97" s="145"/>
      <c r="AB97" s="145"/>
      <c r="AC97" s="130"/>
      <c r="AD97" s="130"/>
      <c r="AE97" s="133"/>
      <c r="AF97" s="133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7"/>
      <c r="BD97" s="78">
        <f t="shared" si="13"/>
        <v>40</v>
      </c>
    </row>
    <row r="98" spans="1:56" ht="13.15" customHeight="1">
      <c r="A98" s="338"/>
      <c r="B98" s="338"/>
      <c r="C98" s="203" t="s">
        <v>138</v>
      </c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>
        <v>6</v>
      </c>
      <c r="P98" s="189">
        <v>2</v>
      </c>
      <c r="Q98" s="189">
        <v>2</v>
      </c>
      <c r="R98" s="189">
        <v>3</v>
      </c>
      <c r="S98" s="189">
        <v>1</v>
      </c>
      <c r="T98" s="189">
        <v>6</v>
      </c>
      <c r="U98" s="189"/>
      <c r="V98" s="189"/>
      <c r="W98" s="145"/>
      <c r="X98" s="145"/>
      <c r="Y98" s="145"/>
      <c r="Z98" s="145"/>
      <c r="AA98" s="145"/>
      <c r="AB98" s="145"/>
      <c r="AC98" s="130"/>
      <c r="AD98" s="130"/>
      <c r="AE98" s="133"/>
      <c r="AF98" s="133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7"/>
      <c r="BD98" s="78">
        <f t="shared" si="13"/>
        <v>20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145"/>
      <c r="X99" s="145"/>
      <c r="Y99" s="145"/>
      <c r="Z99" s="145"/>
      <c r="AA99" s="145"/>
      <c r="AB99" s="145"/>
      <c r="AC99" s="130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13"/>
        <v>0</v>
      </c>
    </row>
    <row r="100" spans="1:56" ht="13.15" customHeight="1">
      <c r="A100" s="326"/>
      <c r="B100" s="390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145"/>
      <c r="X100" s="145"/>
      <c r="Y100" s="145"/>
      <c r="Z100" s="145"/>
      <c r="AA100" s="145"/>
      <c r="AB100" s="145"/>
      <c r="AC100" s="130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13"/>
        <v>0</v>
      </c>
    </row>
    <row r="101" spans="1:56" ht="13.15" customHeight="1">
      <c r="A101" s="332" t="s">
        <v>82</v>
      </c>
      <c r="B101" s="332" t="s">
        <v>83</v>
      </c>
      <c r="C101" s="203" t="s">
        <v>137</v>
      </c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>
        <v>12</v>
      </c>
      <c r="V101" s="189">
        <v>8</v>
      </c>
      <c r="W101" s="145"/>
      <c r="X101" s="145"/>
      <c r="Y101" s="145"/>
      <c r="Z101" s="145"/>
      <c r="AA101" s="145"/>
      <c r="AB101" s="145"/>
      <c r="AC101" s="130"/>
      <c r="AD101" s="130"/>
      <c r="AE101" s="133"/>
      <c r="AF101" s="133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7"/>
      <c r="BD101" s="78">
        <f t="shared" si="13"/>
        <v>20</v>
      </c>
    </row>
    <row r="102" spans="1:56" ht="13.15" customHeight="1">
      <c r="A102" s="332"/>
      <c r="B102" s="332"/>
      <c r="C102" s="203" t="s">
        <v>138</v>
      </c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>
        <v>6</v>
      </c>
      <c r="V102" s="189">
        <v>4</v>
      </c>
      <c r="W102" s="145"/>
      <c r="X102" s="145"/>
      <c r="Y102" s="145"/>
      <c r="Z102" s="145"/>
      <c r="AA102" s="145"/>
      <c r="AB102" s="145"/>
      <c r="AC102" s="130"/>
      <c r="AD102" s="130"/>
      <c r="AE102" s="133"/>
      <c r="AF102" s="133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7"/>
      <c r="BD102" s="78">
        <f t="shared" si="13"/>
        <v>10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145"/>
      <c r="X103" s="145"/>
      <c r="Y103" s="145"/>
      <c r="Z103" s="145"/>
      <c r="AA103" s="145"/>
      <c r="AB103" s="145"/>
      <c r="AC103" s="130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13"/>
        <v>0</v>
      </c>
    </row>
    <row r="104" spans="1:56" ht="13.15" customHeight="1">
      <c r="A104" s="326"/>
      <c r="B104" s="373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145"/>
      <c r="X104" s="145"/>
      <c r="Y104" s="145"/>
      <c r="Z104" s="145"/>
      <c r="AA104" s="145"/>
      <c r="AB104" s="145"/>
      <c r="AC104" s="130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13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19">E107+E109</f>
        <v>0</v>
      </c>
      <c r="F105" s="160">
        <f t="shared" si="19"/>
        <v>0</v>
      </c>
      <c r="G105" s="160">
        <f t="shared" si="19"/>
        <v>0</v>
      </c>
      <c r="H105" s="160">
        <f t="shared" si="19"/>
        <v>0</v>
      </c>
      <c r="I105" s="160">
        <f t="shared" si="19"/>
        <v>0</v>
      </c>
      <c r="J105" s="160">
        <f t="shared" si="19"/>
        <v>0</v>
      </c>
      <c r="K105" s="160">
        <f t="shared" si="19"/>
        <v>0</v>
      </c>
      <c r="L105" s="160">
        <f t="shared" si="19"/>
        <v>0</v>
      </c>
      <c r="M105" s="160">
        <f t="shared" si="19"/>
        <v>0</v>
      </c>
      <c r="N105" s="160">
        <f t="shared" si="19"/>
        <v>0</v>
      </c>
      <c r="O105" s="160">
        <f t="shared" si="19"/>
        <v>0</v>
      </c>
      <c r="P105" s="160">
        <f t="shared" si="19"/>
        <v>0</v>
      </c>
      <c r="Q105" s="160">
        <f t="shared" si="19"/>
        <v>0</v>
      </c>
      <c r="R105" s="160">
        <f t="shared" si="19"/>
        <v>0</v>
      </c>
      <c r="S105" s="160">
        <f t="shared" si="19"/>
        <v>0</v>
      </c>
      <c r="T105" s="160">
        <f t="shared" si="19"/>
        <v>0</v>
      </c>
      <c r="U105" s="160">
        <f t="shared" si="19"/>
        <v>0</v>
      </c>
      <c r="V105" s="160">
        <f t="shared" si="19"/>
        <v>0</v>
      </c>
      <c r="W105" s="160">
        <f t="shared" si="19"/>
        <v>0</v>
      </c>
      <c r="X105" s="160">
        <f t="shared" si="19"/>
        <v>0</v>
      </c>
      <c r="Y105" s="160">
        <f t="shared" si="19"/>
        <v>0</v>
      </c>
      <c r="Z105" s="160">
        <f t="shared" si="19"/>
        <v>0</v>
      </c>
      <c r="AA105" s="160">
        <f t="shared" si="19"/>
        <v>0</v>
      </c>
      <c r="AB105" s="160">
        <f t="shared" si="19"/>
        <v>0</v>
      </c>
      <c r="AC105" s="160">
        <f t="shared" si="19"/>
        <v>0</v>
      </c>
      <c r="AD105" s="160">
        <f t="shared" si="19"/>
        <v>0</v>
      </c>
      <c r="AE105" s="160">
        <f t="shared" si="19"/>
        <v>0</v>
      </c>
      <c r="AF105" s="160">
        <f t="shared" si="19"/>
        <v>0</v>
      </c>
      <c r="AG105" s="160">
        <f t="shared" si="19"/>
        <v>0</v>
      </c>
      <c r="AH105" s="160">
        <f t="shared" si="19"/>
        <v>0</v>
      </c>
      <c r="AI105" s="160">
        <f t="shared" si="19"/>
        <v>0</v>
      </c>
      <c r="AJ105" s="160">
        <f t="shared" si="19"/>
        <v>0</v>
      </c>
      <c r="AK105" s="160">
        <f t="shared" si="19"/>
        <v>0</v>
      </c>
      <c r="AL105" s="160">
        <f t="shared" si="19"/>
        <v>0</v>
      </c>
      <c r="AM105" s="160">
        <f t="shared" si="19"/>
        <v>0</v>
      </c>
      <c r="AN105" s="160">
        <f t="shared" si="19"/>
        <v>0</v>
      </c>
      <c r="AO105" s="160">
        <f t="shared" si="19"/>
        <v>0</v>
      </c>
      <c r="AP105" s="160">
        <f t="shared" si="19"/>
        <v>0</v>
      </c>
      <c r="AQ105" s="160">
        <f t="shared" si="19"/>
        <v>0</v>
      </c>
      <c r="AR105" s="160">
        <f t="shared" si="19"/>
        <v>0</v>
      </c>
      <c r="AS105" s="160">
        <f t="shared" si="19"/>
        <v>0</v>
      </c>
      <c r="AT105" s="160">
        <f t="shared" si="19"/>
        <v>0</v>
      </c>
      <c r="AU105" s="160">
        <f t="shared" si="19"/>
        <v>0</v>
      </c>
      <c r="AV105" s="160">
        <f t="shared" si="19"/>
        <v>0</v>
      </c>
      <c r="AW105" s="160">
        <f t="shared" si="19"/>
        <v>0</v>
      </c>
      <c r="AX105" s="160">
        <f t="shared" si="19"/>
        <v>0</v>
      </c>
      <c r="AY105" s="160">
        <f t="shared" si="19"/>
        <v>0</v>
      </c>
      <c r="AZ105" s="160">
        <f t="shared" si="19"/>
        <v>0</v>
      </c>
      <c r="BA105" s="160">
        <f t="shared" si="19"/>
        <v>0</v>
      </c>
      <c r="BB105" s="160">
        <f t="shared" si="19"/>
        <v>0</v>
      </c>
      <c r="BC105" s="161">
        <f t="shared" si="19"/>
        <v>0</v>
      </c>
      <c r="BD105" s="78">
        <f t="shared" si="13"/>
        <v>0</v>
      </c>
    </row>
    <row r="106" spans="1:56" ht="13.15" customHeight="1">
      <c r="A106" s="373"/>
      <c r="B106" s="409"/>
      <c r="C106" s="159" t="s">
        <v>138</v>
      </c>
      <c r="D106" s="160">
        <f>D108+D110</f>
        <v>0</v>
      </c>
      <c r="E106" s="160">
        <f t="shared" si="19"/>
        <v>0</v>
      </c>
      <c r="F106" s="160">
        <f t="shared" si="19"/>
        <v>0</v>
      </c>
      <c r="G106" s="160">
        <f t="shared" si="19"/>
        <v>0</v>
      </c>
      <c r="H106" s="160">
        <f t="shared" si="19"/>
        <v>0</v>
      </c>
      <c r="I106" s="160">
        <f t="shared" si="19"/>
        <v>0</v>
      </c>
      <c r="J106" s="160">
        <f t="shared" si="19"/>
        <v>0</v>
      </c>
      <c r="K106" s="160">
        <f t="shared" si="19"/>
        <v>0</v>
      </c>
      <c r="L106" s="160">
        <f t="shared" si="19"/>
        <v>0</v>
      </c>
      <c r="M106" s="160">
        <f t="shared" si="19"/>
        <v>0</v>
      </c>
      <c r="N106" s="160">
        <f t="shared" si="19"/>
        <v>0</v>
      </c>
      <c r="O106" s="160">
        <f t="shared" si="19"/>
        <v>0</v>
      </c>
      <c r="P106" s="160">
        <f t="shared" si="19"/>
        <v>0</v>
      </c>
      <c r="Q106" s="160">
        <f t="shared" si="19"/>
        <v>0</v>
      </c>
      <c r="R106" s="160">
        <f t="shared" si="19"/>
        <v>0</v>
      </c>
      <c r="S106" s="160">
        <f t="shared" si="19"/>
        <v>0</v>
      </c>
      <c r="T106" s="160">
        <f t="shared" si="19"/>
        <v>0</v>
      </c>
      <c r="U106" s="160">
        <f t="shared" si="19"/>
        <v>0</v>
      </c>
      <c r="V106" s="160">
        <f t="shared" si="19"/>
        <v>0</v>
      </c>
      <c r="W106" s="160">
        <f t="shared" si="19"/>
        <v>0</v>
      </c>
      <c r="X106" s="160">
        <f t="shared" si="19"/>
        <v>0</v>
      </c>
      <c r="Y106" s="160">
        <f t="shared" si="19"/>
        <v>0</v>
      </c>
      <c r="Z106" s="160">
        <f t="shared" si="19"/>
        <v>0</v>
      </c>
      <c r="AA106" s="160">
        <f t="shared" si="19"/>
        <v>0</v>
      </c>
      <c r="AB106" s="160">
        <f t="shared" si="19"/>
        <v>0</v>
      </c>
      <c r="AC106" s="160">
        <f t="shared" si="19"/>
        <v>0</v>
      </c>
      <c r="AD106" s="160">
        <f t="shared" si="19"/>
        <v>0</v>
      </c>
      <c r="AE106" s="160">
        <f t="shared" si="19"/>
        <v>0</v>
      </c>
      <c r="AF106" s="160">
        <f t="shared" si="19"/>
        <v>0</v>
      </c>
      <c r="AG106" s="160">
        <f t="shared" si="19"/>
        <v>0</v>
      </c>
      <c r="AH106" s="160">
        <f t="shared" si="19"/>
        <v>0</v>
      </c>
      <c r="AI106" s="160">
        <f t="shared" si="19"/>
        <v>0</v>
      </c>
      <c r="AJ106" s="160">
        <f t="shared" si="19"/>
        <v>0</v>
      </c>
      <c r="AK106" s="160">
        <f t="shared" si="19"/>
        <v>0</v>
      </c>
      <c r="AL106" s="160">
        <f t="shared" si="19"/>
        <v>0</v>
      </c>
      <c r="AM106" s="160">
        <f t="shared" si="19"/>
        <v>0</v>
      </c>
      <c r="AN106" s="160">
        <f t="shared" si="19"/>
        <v>0</v>
      </c>
      <c r="AO106" s="160">
        <f t="shared" si="19"/>
        <v>0</v>
      </c>
      <c r="AP106" s="160">
        <f t="shared" si="19"/>
        <v>0</v>
      </c>
      <c r="AQ106" s="160">
        <f t="shared" si="19"/>
        <v>0</v>
      </c>
      <c r="AR106" s="160">
        <f t="shared" si="19"/>
        <v>0</v>
      </c>
      <c r="AS106" s="160">
        <f t="shared" si="19"/>
        <v>0</v>
      </c>
      <c r="AT106" s="160">
        <f t="shared" si="19"/>
        <v>0</v>
      </c>
      <c r="AU106" s="160">
        <f t="shared" si="19"/>
        <v>0</v>
      </c>
      <c r="AV106" s="160">
        <f t="shared" si="19"/>
        <v>0</v>
      </c>
      <c r="AW106" s="160">
        <f t="shared" si="19"/>
        <v>0</v>
      </c>
      <c r="AX106" s="160">
        <f t="shared" si="19"/>
        <v>0</v>
      </c>
      <c r="AY106" s="160">
        <f t="shared" si="19"/>
        <v>0</v>
      </c>
      <c r="AZ106" s="160">
        <f t="shared" si="19"/>
        <v>0</v>
      </c>
      <c r="BA106" s="160">
        <f t="shared" si="19"/>
        <v>0</v>
      </c>
      <c r="BB106" s="160">
        <f t="shared" si="19"/>
        <v>0</v>
      </c>
      <c r="BC106" s="161">
        <f t="shared" si="19"/>
        <v>0</v>
      </c>
      <c r="BD106" s="78">
        <f t="shared" si="13"/>
        <v>0</v>
      </c>
    </row>
    <row r="107" spans="1:56" ht="13.15" customHeight="1">
      <c r="A107" s="351" t="s">
        <v>86</v>
      </c>
      <c r="B107" s="351" t="s">
        <v>87</v>
      </c>
      <c r="C107" s="128" t="s">
        <v>137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145"/>
      <c r="X107" s="145"/>
      <c r="Y107" s="145"/>
      <c r="Z107" s="145"/>
      <c r="AA107" s="145"/>
      <c r="AB107" s="145"/>
      <c r="AC107" s="130"/>
      <c r="AD107" s="130"/>
      <c r="AE107" s="133"/>
      <c r="AF107" s="133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5"/>
      <c r="BD107" s="78">
        <f t="shared" si="13"/>
        <v>0</v>
      </c>
    </row>
    <row r="108" spans="1:56" ht="13.15" customHeight="1">
      <c r="A108" s="373"/>
      <c r="B108" s="398"/>
      <c r="C108" s="128" t="s">
        <v>138</v>
      </c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145"/>
      <c r="X108" s="145"/>
      <c r="Y108" s="145"/>
      <c r="Z108" s="145"/>
      <c r="AA108" s="145"/>
      <c r="AB108" s="145"/>
      <c r="AC108" s="130"/>
      <c r="AD108" s="130"/>
      <c r="AE108" s="133"/>
      <c r="AF108" s="133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5"/>
      <c r="BD108" s="78">
        <f t="shared" si="13"/>
        <v>0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145"/>
      <c r="X109" s="145"/>
      <c r="Y109" s="145"/>
      <c r="Z109" s="145"/>
      <c r="AA109" s="145"/>
      <c r="AB109" s="145"/>
      <c r="AC109" s="130"/>
      <c r="AD109" s="130"/>
      <c r="AE109" s="133"/>
      <c r="AF109" s="133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8"/>
      <c r="BD109" s="78">
        <f t="shared" si="13"/>
        <v>0</v>
      </c>
    </row>
    <row r="110" spans="1:56" ht="13.15" customHeight="1">
      <c r="A110" s="326"/>
      <c r="B110" s="373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145"/>
      <c r="X110" s="145"/>
      <c r="Y110" s="145"/>
      <c r="Z110" s="145"/>
      <c r="AA110" s="145"/>
      <c r="AB110" s="145"/>
      <c r="AC110" s="130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13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20">E113+E115</f>
        <v>0</v>
      </c>
      <c r="F111" s="160">
        <f t="shared" si="20"/>
        <v>0</v>
      </c>
      <c r="G111" s="160">
        <f t="shared" si="20"/>
        <v>0</v>
      </c>
      <c r="H111" s="160">
        <f t="shared" si="20"/>
        <v>0</v>
      </c>
      <c r="I111" s="160">
        <f t="shared" si="20"/>
        <v>0</v>
      </c>
      <c r="J111" s="160">
        <f t="shared" si="20"/>
        <v>0</v>
      </c>
      <c r="K111" s="160">
        <f t="shared" si="20"/>
        <v>0</v>
      </c>
      <c r="L111" s="160">
        <f t="shared" si="20"/>
        <v>0</v>
      </c>
      <c r="M111" s="160">
        <f t="shared" si="20"/>
        <v>0</v>
      </c>
      <c r="N111" s="160">
        <f t="shared" si="20"/>
        <v>0</v>
      </c>
      <c r="O111" s="160">
        <f t="shared" si="20"/>
        <v>0</v>
      </c>
      <c r="P111" s="160">
        <f t="shared" si="20"/>
        <v>0</v>
      </c>
      <c r="Q111" s="160">
        <f t="shared" si="20"/>
        <v>0</v>
      </c>
      <c r="R111" s="160">
        <f t="shared" si="20"/>
        <v>0</v>
      </c>
      <c r="S111" s="160">
        <f t="shared" si="20"/>
        <v>0</v>
      </c>
      <c r="T111" s="160">
        <f t="shared" si="20"/>
        <v>0</v>
      </c>
      <c r="U111" s="160">
        <f t="shared" si="20"/>
        <v>0</v>
      </c>
      <c r="V111" s="160">
        <f t="shared" si="20"/>
        <v>0</v>
      </c>
      <c r="W111" s="160">
        <f t="shared" si="20"/>
        <v>0</v>
      </c>
      <c r="X111" s="160">
        <f t="shared" si="20"/>
        <v>0</v>
      </c>
      <c r="Y111" s="160">
        <f t="shared" si="20"/>
        <v>0</v>
      </c>
      <c r="Z111" s="160">
        <f t="shared" si="20"/>
        <v>0</v>
      </c>
      <c r="AA111" s="160">
        <f t="shared" si="20"/>
        <v>0</v>
      </c>
      <c r="AB111" s="160">
        <f t="shared" si="20"/>
        <v>0</v>
      </c>
      <c r="AC111" s="160">
        <f t="shared" si="20"/>
        <v>0</v>
      </c>
      <c r="AD111" s="160">
        <f t="shared" si="20"/>
        <v>0</v>
      </c>
      <c r="AE111" s="160">
        <f t="shared" si="20"/>
        <v>0</v>
      </c>
      <c r="AF111" s="160">
        <f t="shared" si="20"/>
        <v>0</v>
      </c>
      <c r="AG111" s="160">
        <f t="shared" si="20"/>
        <v>0</v>
      </c>
      <c r="AH111" s="160">
        <f t="shared" si="20"/>
        <v>0</v>
      </c>
      <c r="AI111" s="160">
        <f t="shared" si="20"/>
        <v>0</v>
      </c>
      <c r="AJ111" s="160">
        <f t="shared" si="20"/>
        <v>0</v>
      </c>
      <c r="AK111" s="160">
        <f t="shared" si="20"/>
        <v>0</v>
      </c>
      <c r="AL111" s="160">
        <f t="shared" si="20"/>
        <v>0</v>
      </c>
      <c r="AM111" s="160">
        <f t="shared" si="20"/>
        <v>0</v>
      </c>
      <c r="AN111" s="160">
        <f t="shared" si="20"/>
        <v>0</v>
      </c>
      <c r="AO111" s="160">
        <f t="shared" si="20"/>
        <v>0</v>
      </c>
      <c r="AP111" s="160">
        <f t="shared" si="20"/>
        <v>0</v>
      </c>
      <c r="AQ111" s="160">
        <f t="shared" si="20"/>
        <v>0</v>
      </c>
      <c r="AR111" s="160">
        <f t="shared" si="20"/>
        <v>0</v>
      </c>
      <c r="AS111" s="160">
        <f t="shared" si="20"/>
        <v>0</v>
      </c>
      <c r="AT111" s="160">
        <f t="shared" si="20"/>
        <v>0</v>
      </c>
      <c r="AU111" s="160">
        <f t="shared" si="20"/>
        <v>0</v>
      </c>
      <c r="AV111" s="160">
        <f t="shared" si="20"/>
        <v>0</v>
      </c>
      <c r="AW111" s="160">
        <f t="shared" si="20"/>
        <v>0</v>
      </c>
      <c r="AX111" s="160">
        <f t="shared" si="20"/>
        <v>0</v>
      </c>
      <c r="AY111" s="160">
        <f t="shared" si="20"/>
        <v>0</v>
      </c>
      <c r="AZ111" s="160">
        <f t="shared" si="20"/>
        <v>0</v>
      </c>
      <c r="BA111" s="160">
        <f t="shared" si="20"/>
        <v>0</v>
      </c>
      <c r="BB111" s="160">
        <f t="shared" si="20"/>
        <v>0</v>
      </c>
      <c r="BC111" s="161">
        <f t="shared" si="20"/>
        <v>0</v>
      </c>
      <c r="BD111" s="78">
        <f t="shared" si="13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20"/>
        <v>0</v>
      </c>
      <c r="F112" s="160">
        <f t="shared" si="20"/>
        <v>0</v>
      </c>
      <c r="G112" s="160">
        <f t="shared" si="20"/>
        <v>0</v>
      </c>
      <c r="H112" s="160">
        <f t="shared" si="20"/>
        <v>0</v>
      </c>
      <c r="I112" s="160">
        <f t="shared" si="20"/>
        <v>0</v>
      </c>
      <c r="J112" s="160">
        <f t="shared" si="20"/>
        <v>0</v>
      </c>
      <c r="K112" s="160">
        <f t="shared" si="20"/>
        <v>0</v>
      </c>
      <c r="L112" s="160">
        <f t="shared" si="20"/>
        <v>0</v>
      </c>
      <c r="M112" s="160">
        <f t="shared" si="20"/>
        <v>0</v>
      </c>
      <c r="N112" s="160">
        <f t="shared" si="20"/>
        <v>0</v>
      </c>
      <c r="O112" s="160">
        <f t="shared" si="20"/>
        <v>0</v>
      </c>
      <c r="P112" s="160">
        <f t="shared" si="20"/>
        <v>0</v>
      </c>
      <c r="Q112" s="160">
        <f t="shared" si="20"/>
        <v>0</v>
      </c>
      <c r="R112" s="160">
        <f t="shared" si="20"/>
        <v>0</v>
      </c>
      <c r="S112" s="160">
        <f t="shared" si="20"/>
        <v>0</v>
      </c>
      <c r="T112" s="160">
        <f t="shared" si="20"/>
        <v>0</v>
      </c>
      <c r="U112" s="160">
        <f t="shared" si="20"/>
        <v>0</v>
      </c>
      <c r="V112" s="160">
        <f t="shared" si="20"/>
        <v>0</v>
      </c>
      <c r="W112" s="160">
        <f t="shared" si="20"/>
        <v>0</v>
      </c>
      <c r="X112" s="160">
        <f t="shared" si="20"/>
        <v>0</v>
      </c>
      <c r="Y112" s="160">
        <f t="shared" si="20"/>
        <v>0</v>
      </c>
      <c r="Z112" s="160">
        <f t="shared" si="20"/>
        <v>0</v>
      </c>
      <c r="AA112" s="160">
        <f t="shared" si="20"/>
        <v>0</v>
      </c>
      <c r="AB112" s="160">
        <f t="shared" si="20"/>
        <v>0</v>
      </c>
      <c r="AC112" s="160">
        <f t="shared" si="20"/>
        <v>0</v>
      </c>
      <c r="AD112" s="160">
        <f t="shared" si="20"/>
        <v>0</v>
      </c>
      <c r="AE112" s="160">
        <f t="shared" si="20"/>
        <v>0</v>
      </c>
      <c r="AF112" s="160">
        <f t="shared" si="20"/>
        <v>0</v>
      </c>
      <c r="AG112" s="160">
        <f t="shared" si="20"/>
        <v>0</v>
      </c>
      <c r="AH112" s="160">
        <f t="shared" si="20"/>
        <v>0</v>
      </c>
      <c r="AI112" s="160">
        <f t="shared" si="20"/>
        <v>0</v>
      </c>
      <c r="AJ112" s="160">
        <f t="shared" si="20"/>
        <v>0</v>
      </c>
      <c r="AK112" s="160">
        <f t="shared" si="20"/>
        <v>0</v>
      </c>
      <c r="AL112" s="160">
        <f t="shared" si="20"/>
        <v>0</v>
      </c>
      <c r="AM112" s="160">
        <f t="shared" si="20"/>
        <v>0</v>
      </c>
      <c r="AN112" s="160">
        <f t="shared" si="20"/>
        <v>0</v>
      </c>
      <c r="AO112" s="160">
        <f t="shared" si="20"/>
        <v>0</v>
      </c>
      <c r="AP112" s="160">
        <f t="shared" si="20"/>
        <v>0</v>
      </c>
      <c r="AQ112" s="160">
        <f t="shared" si="20"/>
        <v>0</v>
      </c>
      <c r="AR112" s="160">
        <f t="shared" si="20"/>
        <v>0</v>
      </c>
      <c r="AS112" s="160">
        <f t="shared" si="20"/>
        <v>0</v>
      </c>
      <c r="AT112" s="160">
        <f t="shared" si="20"/>
        <v>0</v>
      </c>
      <c r="AU112" s="160">
        <f t="shared" si="20"/>
        <v>0</v>
      </c>
      <c r="AV112" s="160">
        <f t="shared" si="20"/>
        <v>0</v>
      </c>
      <c r="AW112" s="160">
        <f t="shared" si="20"/>
        <v>0</v>
      </c>
      <c r="AX112" s="160">
        <f t="shared" si="20"/>
        <v>0</v>
      </c>
      <c r="AY112" s="160">
        <f t="shared" si="20"/>
        <v>0</v>
      </c>
      <c r="AZ112" s="160">
        <f t="shared" si="20"/>
        <v>0</v>
      </c>
      <c r="BA112" s="160">
        <f t="shared" si="20"/>
        <v>0</v>
      </c>
      <c r="BB112" s="160">
        <f t="shared" si="20"/>
        <v>0</v>
      </c>
      <c r="BC112" s="161">
        <f t="shared" si="20"/>
        <v>0</v>
      </c>
      <c r="BD112" s="78">
        <f t="shared" si="13"/>
        <v>0</v>
      </c>
    </row>
    <row r="113" spans="1:56" ht="13.15" customHeight="1">
      <c r="A113" s="351" t="s">
        <v>91</v>
      </c>
      <c r="B113" s="351" t="s">
        <v>92</v>
      </c>
      <c r="C113" s="128" t="s">
        <v>137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145"/>
      <c r="X113" s="145"/>
      <c r="Y113" s="145"/>
      <c r="Z113" s="145"/>
      <c r="AA113" s="145"/>
      <c r="AB113" s="145"/>
      <c r="AC113" s="130"/>
      <c r="AD113" s="130"/>
      <c r="AE113" s="133"/>
      <c r="AF113" s="133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5"/>
      <c r="BD113" s="78">
        <f t="shared" si="13"/>
        <v>0</v>
      </c>
    </row>
    <row r="114" spans="1:56" ht="13.15" customHeight="1">
      <c r="A114" s="373"/>
      <c r="B114" s="373"/>
      <c r="C114" s="128" t="s">
        <v>138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145"/>
      <c r="X114" s="145"/>
      <c r="Y114" s="145"/>
      <c r="Z114" s="145"/>
      <c r="AA114" s="145"/>
      <c r="AB114" s="145"/>
      <c r="AC114" s="130"/>
      <c r="AD114" s="130"/>
      <c r="AE114" s="133"/>
      <c r="AF114" s="133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5"/>
      <c r="BD114" s="78">
        <f t="shared" si="13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145"/>
      <c r="X115" s="145"/>
      <c r="Y115" s="145"/>
      <c r="Z115" s="145"/>
      <c r="AA115" s="145"/>
      <c r="AB115" s="145"/>
      <c r="AC115" s="130"/>
      <c r="AD115" s="130"/>
      <c r="AE115" s="133"/>
      <c r="AF115" s="133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8"/>
      <c r="BD115" s="78">
        <f t="shared" si="13"/>
        <v>0</v>
      </c>
    </row>
    <row r="116" spans="1:56" ht="13.15" customHeight="1">
      <c r="A116" s="326"/>
      <c r="B116" s="373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145"/>
      <c r="X116" s="145"/>
      <c r="Y116" s="145"/>
      <c r="Z116" s="145"/>
      <c r="AA116" s="145"/>
      <c r="AB116" s="145"/>
      <c r="AC116" s="130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13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21">E119+E121</f>
        <v>0</v>
      </c>
      <c r="F117" s="160">
        <f t="shared" si="21"/>
        <v>0</v>
      </c>
      <c r="G117" s="160">
        <f t="shared" si="21"/>
        <v>0</v>
      </c>
      <c r="H117" s="160">
        <f t="shared" si="21"/>
        <v>0</v>
      </c>
      <c r="I117" s="160">
        <f t="shared" si="21"/>
        <v>0</v>
      </c>
      <c r="J117" s="160">
        <f t="shared" si="21"/>
        <v>0</v>
      </c>
      <c r="K117" s="160">
        <f t="shared" si="21"/>
        <v>0</v>
      </c>
      <c r="L117" s="160">
        <f t="shared" si="21"/>
        <v>0</v>
      </c>
      <c r="M117" s="160">
        <f t="shared" si="21"/>
        <v>0</v>
      </c>
      <c r="N117" s="160">
        <f t="shared" si="21"/>
        <v>0</v>
      </c>
      <c r="O117" s="160">
        <f t="shared" si="21"/>
        <v>0</v>
      </c>
      <c r="P117" s="160">
        <f t="shared" si="21"/>
        <v>0</v>
      </c>
      <c r="Q117" s="160">
        <f t="shared" si="21"/>
        <v>0</v>
      </c>
      <c r="R117" s="160">
        <f t="shared" si="21"/>
        <v>0</v>
      </c>
      <c r="S117" s="160">
        <f t="shared" si="21"/>
        <v>0</v>
      </c>
      <c r="T117" s="160">
        <f t="shared" si="21"/>
        <v>0</v>
      </c>
      <c r="U117" s="160">
        <f t="shared" si="21"/>
        <v>0</v>
      </c>
      <c r="V117" s="160">
        <f t="shared" si="21"/>
        <v>0</v>
      </c>
      <c r="W117" s="160">
        <f t="shared" si="21"/>
        <v>0</v>
      </c>
      <c r="X117" s="160">
        <f t="shared" si="21"/>
        <v>0</v>
      </c>
      <c r="Y117" s="160">
        <f t="shared" si="21"/>
        <v>0</v>
      </c>
      <c r="Z117" s="160">
        <f t="shared" si="21"/>
        <v>0</v>
      </c>
      <c r="AA117" s="160">
        <f t="shared" si="21"/>
        <v>0</v>
      </c>
      <c r="AB117" s="160">
        <f t="shared" si="21"/>
        <v>0</v>
      </c>
      <c r="AC117" s="160">
        <f t="shared" si="21"/>
        <v>0</v>
      </c>
      <c r="AD117" s="160">
        <f t="shared" si="21"/>
        <v>0</v>
      </c>
      <c r="AE117" s="160">
        <f t="shared" si="21"/>
        <v>0</v>
      </c>
      <c r="AF117" s="160">
        <f t="shared" si="21"/>
        <v>0</v>
      </c>
      <c r="AG117" s="160">
        <f t="shared" si="21"/>
        <v>0</v>
      </c>
      <c r="AH117" s="160">
        <f t="shared" si="21"/>
        <v>0</v>
      </c>
      <c r="AI117" s="160">
        <f t="shared" si="21"/>
        <v>0</v>
      </c>
      <c r="AJ117" s="160">
        <f t="shared" si="21"/>
        <v>0</v>
      </c>
      <c r="AK117" s="160">
        <f t="shared" si="21"/>
        <v>0</v>
      </c>
      <c r="AL117" s="160">
        <f t="shared" si="21"/>
        <v>0</v>
      </c>
      <c r="AM117" s="160">
        <f t="shared" si="21"/>
        <v>0</v>
      </c>
      <c r="AN117" s="160">
        <f t="shared" si="21"/>
        <v>0</v>
      </c>
      <c r="AO117" s="160">
        <f t="shared" si="21"/>
        <v>0</v>
      </c>
      <c r="AP117" s="160">
        <f t="shared" si="21"/>
        <v>0</v>
      </c>
      <c r="AQ117" s="160">
        <f t="shared" si="21"/>
        <v>0</v>
      </c>
      <c r="AR117" s="160">
        <f t="shared" si="21"/>
        <v>0</v>
      </c>
      <c r="AS117" s="160">
        <f t="shared" si="21"/>
        <v>0</v>
      </c>
      <c r="AT117" s="160">
        <f t="shared" si="21"/>
        <v>0</v>
      </c>
      <c r="AU117" s="160">
        <f t="shared" si="21"/>
        <v>0</v>
      </c>
      <c r="AV117" s="160">
        <f t="shared" si="21"/>
        <v>0</v>
      </c>
      <c r="AW117" s="160">
        <f t="shared" si="21"/>
        <v>0</v>
      </c>
      <c r="AX117" s="160">
        <f t="shared" si="21"/>
        <v>0</v>
      </c>
      <c r="AY117" s="160">
        <f t="shared" si="21"/>
        <v>0</v>
      </c>
      <c r="AZ117" s="160">
        <f t="shared" si="21"/>
        <v>0</v>
      </c>
      <c r="BA117" s="160">
        <f t="shared" si="21"/>
        <v>0</v>
      </c>
      <c r="BB117" s="160">
        <f t="shared" si="21"/>
        <v>0</v>
      </c>
      <c r="BC117" s="161">
        <f t="shared" si="21"/>
        <v>0</v>
      </c>
      <c r="BD117" s="78">
        <f t="shared" si="13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21"/>
        <v>0</v>
      </c>
      <c r="F118" s="160">
        <f t="shared" si="21"/>
        <v>0</v>
      </c>
      <c r="G118" s="160">
        <f t="shared" si="21"/>
        <v>0</v>
      </c>
      <c r="H118" s="160">
        <f t="shared" si="21"/>
        <v>0</v>
      </c>
      <c r="I118" s="160">
        <f t="shared" si="21"/>
        <v>0</v>
      </c>
      <c r="J118" s="160">
        <f t="shared" si="21"/>
        <v>0</v>
      </c>
      <c r="K118" s="160">
        <f t="shared" si="21"/>
        <v>0</v>
      </c>
      <c r="L118" s="160">
        <f t="shared" si="21"/>
        <v>0</v>
      </c>
      <c r="M118" s="160">
        <f t="shared" si="21"/>
        <v>0</v>
      </c>
      <c r="N118" s="160">
        <f t="shared" si="21"/>
        <v>0</v>
      </c>
      <c r="O118" s="160">
        <f t="shared" si="21"/>
        <v>0</v>
      </c>
      <c r="P118" s="160">
        <f t="shared" si="21"/>
        <v>0</v>
      </c>
      <c r="Q118" s="160">
        <f t="shared" si="21"/>
        <v>0</v>
      </c>
      <c r="R118" s="160">
        <f t="shared" si="21"/>
        <v>0</v>
      </c>
      <c r="S118" s="160">
        <f t="shared" si="21"/>
        <v>0</v>
      </c>
      <c r="T118" s="160">
        <f t="shared" si="21"/>
        <v>0</v>
      </c>
      <c r="U118" s="160">
        <f t="shared" si="21"/>
        <v>0</v>
      </c>
      <c r="V118" s="160">
        <f t="shared" si="21"/>
        <v>0</v>
      </c>
      <c r="W118" s="160">
        <f t="shared" si="21"/>
        <v>0</v>
      </c>
      <c r="X118" s="160">
        <f t="shared" si="21"/>
        <v>0</v>
      </c>
      <c r="Y118" s="160">
        <f t="shared" si="21"/>
        <v>0</v>
      </c>
      <c r="Z118" s="160">
        <f t="shared" si="21"/>
        <v>0</v>
      </c>
      <c r="AA118" s="160">
        <f t="shared" si="21"/>
        <v>0</v>
      </c>
      <c r="AB118" s="160">
        <f t="shared" si="21"/>
        <v>0</v>
      </c>
      <c r="AC118" s="160">
        <f t="shared" si="21"/>
        <v>0</v>
      </c>
      <c r="AD118" s="160">
        <f t="shared" si="21"/>
        <v>0</v>
      </c>
      <c r="AE118" s="160">
        <f t="shared" si="21"/>
        <v>0</v>
      </c>
      <c r="AF118" s="160">
        <f t="shared" si="21"/>
        <v>0</v>
      </c>
      <c r="AG118" s="160">
        <f t="shared" si="21"/>
        <v>0</v>
      </c>
      <c r="AH118" s="160">
        <f t="shared" si="21"/>
        <v>0</v>
      </c>
      <c r="AI118" s="160">
        <f t="shared" si="21"/>
        <v>0</v>
      </c>
      <c r="AJ118" s="160">
        <f t="shared" si="21"/>
        <v>0</v>
      </c>
      <c r="AK118" s="160">
        <f t="shared" si="21"/>
        <v>0</v>
      </c>
      <c r="AL118" s="160">
        <f t="shared" si="21"/>
        <v>0</v>
      </c>
      <c r="AM118" s="160">
        <f t="shared" si="21"/>
        <v>0</v>
      </c>
      <c r="AN118" s="160">
        <f t="shared" si="21"/>
        <v>0</v>
      </c>
      <c r="AO118" s="160">
        <f t="shared" si="21"/>
        <v>0</v>
      </c>
      <c r="AP118" s="160">
        <f t="shared" si="21"/>
        <v>0</v>
      </c>
      <c r="AQ118" s="160">
        <f t="shared" si="21"/>
        <v>0</v>
      </c>
      <c r="AR118" s="160">
        <f t="shared" si="21"/>
        <v>0</v>
      </c>
      <c r="AS118" s="160">
        <f t="shared" si="21"/>
        <v>0</v>
      </c>
      <c r="AT118" s="160">
        <f t="shared" si="21"/>
        <v>0</v>
      </c>
      <c r="AU118" s="160">
        <f t="shared" si="21"/>
        <v>0</v>
      </c>
      <c r="AV118" s="160">
        <f t="shared" si="21"/>
        <v>0</v>
      </c>
      <c r="AW118" s="160">
        <f t="shared" si="21"/>
        <v>0</v>
      </c>
      <c r="AX118" s="160">
        <f t="shared" si="21"/>
        <v>0</v>
      </c>
      <c r="AY118" s="160">
        <f t="shared" si="21"/>
        <v>0</v>
      </c>
      <c r="AZ118" s="160">
        <f t="shared" si="21"/>
        <v>0</v>
      </c>
      <c r="BA118" s="160">
        <f t="shared" si="21"/>
        <v>0</v>
      </c>
      <c r="BB118" s="160">
        <f t="shared" si="21"/>
        <v>0</v>
      </c>
      <c r="BC118" s="161">
        <f t="shared" si="21"/>
        <v>0</v>
      </c>
      <c r="BD118" s="78">
        <f t="shared" si="13"/>
        <v>0</v>
      </c>
    </row>
    <row r="119" spans="1:56" ht="13.15" customHeight="1">
      <c r="A119" s="351" t="s">
        <v>96</v>
      </c>
      <c r="B119" s="351" t="s">
        <v>97</v>
      </c>
      <c r="C119" s="128" t="s">
        <v>137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145"/>
      <c r="X119" s="145"/>
      <c r="Y119" s="145"/>
      <c r="Z119" s="145"/>
      <c r="AA119" s="145"/>
      <c r="AB119" s="145"/>
      <c r="AC119" s="130"/>
      <c r="AD119" s="130"/>
      <c r="AE119" s="133"/>
      <c r="AF119" s="133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5"/>
      <c r="BD119" s="78">
        <f t="shared" si="13"/>
        <v>0</v>
      </c>
    </row>
    <row r="120" spans="1:56" ht="13.15" customHeight="1">
      <c r="A120" s="373"/>
      <c r="B120" s="373"/>
      <c r="C120" s="128" t="s">
        <v>138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145"/>
      <c r="X120" s="145"/>
      <c r="Y120" s="145"/>
      <c r="Z120" s="145"/>
      <c r="AA120" s="145"/>
      <c r="AB120" s="145"/>
      <c r="AC120" s="130"/>
      <c r="AD120" s="130"/>
      <c r="AE120" s="133"/>
      <c r="AF120" s="133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5"/>
      <c r="BD120" s="78">
        <f t="shared" si="13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145"/>
      <c r="X121" s="145"/>
      <c r="Y121" s="145"/>
      <c r="Z121" s="145"/>
      <c r="AA121" s="145"/>
      <c r="AB121" s="145"/>
      <c r="AC121" s="130"/>
      <c r="AD121" s="130"/>
      <c r="AE121" s="133"/>
      <c r="AF121" s="133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8"/>
      <c r="BD121" s="78">
        <f t="shared" si="13"/>
        <v>0</v>
      </c>
    </row>
    <row r="122" spans="1:56" ht="13.15" customHeight="1">
      <c r="A122" s="326"/>
      <c r="B122" s="373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145"/>
      <c r="X122" s="145"/>
      <c r="Y122" s="145"/>
      <c r="Z122" s="145"/>
      <c r="AA122" s="145"/>
      <c r="AB122" s="145"/>
      <c r="AC122" s="130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13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22">E125+E127</f>
        <v>0</v>
      </c>
      <c r="F123" s="160">
        <f t="shared" si="22"/>
        <v>0</v>
      </c>
      <c r="G123" s="160">
        <f t="shared" si="22"/>
        <v>0</v>
      </c>
      <c r="H123" s="160">
        <f t="shared" si="22"/>
        <v>0</v>
      </c>
      <c r="I123" s="160">
        <f t="shared" si="22"/>
        <v>0</v>
      </c>
      <c r="J123" s="160">
        <f t="shared" si="22"/>
        <v>0</v>
      </c>
      <c r="K123" s="160">
        <f t="shared" si="22"/>
        <v>0</v>
      </c>
      <c r="L123" s="160">
        <f t="shared" si="22"/>
        <v>0</v>
      </c>
      <c r="M123" s="160">
        <f t="shared" si="22"/>
        <v>0</v>
      </c>
      <c r="N123" s="160">
        <f t="shared" si="22"/>
        <v>0</v>
      </c>
      <c r="O123" s="160">
        <f t="shared" si="22"/>
        <v>0</v>
      </c>
      <c r="P123" s="160">
        <f t="shared" si="22"/>
        <v>0</v>
      </c>
      <c r="Q123" s="160">
        <f t="shared" si="22"/>
        <v>0</v>
      </c>
      <c r="R123" s="160">
        <f t="shared" si="22"/>
        <v>0</v>
      </c>
      <c r="S123" s="160">
        <f t="shared" si="22"/>
        <v>0</v>
      </c>
      <c r="T123" s="160">
        <f t="shared" si="22"/>
        <v>0</v>
      </c>
      <c r="U123" s="160">
        <f t="shared" si="22"/>
        <v>0</v>
      </c>
      <c r="V123" s="160">
        <f t="shared" si="22"/>
        <v>0</v>
      </c>
      <c r="W123" s="160">
        <f t="shared" si="22"/>
        <v>0</v>
      </c>
      <c r="X123" s="160">
        <f t="shared" si="22"/>
        <v>0</v>
      </c>
      <c r="Y123" s="160">
        <f t="shared" si="22"/>
        <v>0</v>
      </c>
      <c r="Z123" s="160">
        <f t="shared" si="22"/>
        <v>0</v>
      </c>
      <c r="AA123" s="160">
        <f t="shared" si="22"/>
        <v>0</v>
      </c>
      <c r="AB123" s="160">
        <f t="shared" si="22"/>
        <v>0</v>
      </c>
      <c r="AC123" s="160">
        <f t="shared" si="22"/>
        <v>0</v>
      </c>
      <c r="AD123" s="160">
        <f t="shared" si="22"/>
        <v>0</v>
      </c>
      <c r="AE123" s="160">
        <f t="shared" si="22"/>
        <v>0</v>
      </c>
      <c r="AF123" s="160">
        <f t="shared" si="22"/>
        <v>0</v>
      </c>
      <c r="AG123" s="160">
        <f t="shared" si="22"/>
        <v>0</v>
      </c>
      <c r="AH123" s="160">
        <f t="shared" si="22"/>
        <v>0</v>
      </c>
      <c r="AI123" s="160">
        <f t="shared" si="22"/>
        <v>0</v>
      </c>
      <c r="AJ123" s="160">
        <f t="shared" si="22"/>
        <v>0</v>
      </c>
      <c r="AK123" s="160">
        <f t="shared" si="22"/>
        <v>0</v>
      </c>
      <c r="AL123" s="160">
        <f t="shared" si="22"/>
        <v>0</v>
      </c>
      <c r="AM123" s="160">
        <f t="shared" si="22"/>
        <v>0</v>
      </c>
      <c r="AN123" s="160">
        <f t="shared" si="22"/>
        <v>0</v>
      </c>
      <c r="AO123" s="160">
        <f t="shared" si="22"/>
        <v>0</v>
      </c>
      <c r="AP123" s="160">
        <f t="shared" si="22"/>
        <v>0</v>
      </c>
      <c r="AQ123" s="160">
        <f t="shared" si="22"/>
        <v>0</v>
      </c>
      <c r="AR123" s="160">
        <f t="shared" si="22"/>
        <v>0</v>
      </c>
      <c r="AS123" s="160">
        <f t="shared" si="22"/>
        <v>0</v>
      </c>
      <c r="AT123" s="160">
        <f t="shared" si="22"/>
        <v>0</v>
      </c>
      <c r="AU123" s="160">
        <f t="shared" si="22"/>
        <v>0</v>
      </c>
      <c r="AV123" s="160">
        <f t="shared" si="22"/>
        <v>0</v>
      </c>
      <c r="AW123" s="160">
        <f t="shared" si="22"/>
        <v>0</v>
      </c>
      <c r="AX123" s="160">
        <f t="shared" si="22"/>
        <v>0</v>
      </c>
      <c r="AY123" s="160">
        <f t="shared" si="22"/>
        <v>0</v>
      </c>
      <c r="AZ123" s="160">
        <f t="shared" si="22"/>
        <v>0</v>
      </c>
      <c r="BA123" s="160">
        <f t="shared" si="22"/>
        <v>0</v>
      </c>
      <c r="BB123" s="160">
        <f t="shared" si="22"/>
        <v>0</v>
      </c>
      <c r="BC123" s="161">
        <f t="shared" si="22"/>
        <v>0</v>
      </c>
      <c r="BD123" s="78">
        <f t="shared" si="13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22"/>
        <v>0</v>
      </c>
      <c r="F124" s="160">
        <f t="shared" si="22"/>
        <v>0</v>
      </c>
      <c r="G124" s="160">
        <f t="shared" si="22"/>
        <v>0</v>
      </c>
      <c r="H124" s="160">
        <f t="shared" si="22"/>
        <v>0</v>
      </c>
      <c r="I124" s="160">
        <f t="shared" si="22"/>
        <v>0</v>
      </c>
      <c r="J124" s="160">
        <f t="shared" si="22"/>
        <v>0</v>
      </c>
      <c r="K124" s="160">
        <f t="shared" si="22"/>
        <v>0</v>
      </c>
      <c r="L124" s="160">
        <f t="shared" si="22"/>
        <v>0</v>
      </c>
      <c r="M124" s="160">
        <f t="shared" si="22"/>
        <v>0</v>
      </c>
      <c r="N124" s="160">
        <f t="shared" si="22"/>
        <v>0</v>
      </c>
      <c r="O124" s="160">
        <f t="shared" si="22"/>
        <v>0</v>
      </c>
      <c r="P124" s="160">
        <f t="shared" si="22"/>
        <v>0</v>
      </c>
      <c r="Q124" s="160">
        <f t="shared" si="22"/>
        <v>0</v>
      </c>
      <c r="R124" s="160">
        <f t="shared" si="22"/>
        <v>0</v>
      </c>
      <c r="S124" s="160">
        <f t="shared" si="22"/>
        <v>0</v>
      </c>
      <c r="T124" s="160">
        <f t="shared" si="22"/>
        <v>0</v>
      </c>
      <c r="U124" s="160">
        <f t="shared" si="22"/>
        <v>0</v>
      </c>
      <c r="V124" s="160">
        <f t="shared" si="22"/>
        <v>0</v>
      </c>
      <c r="W124" s="160">
        <f t="shared" si="22"/>
        <v>0</v>
      </c>
      <c r="X124" s="160">
        <f t="shared" si="22"/>
        <v>0</v>
      </c>
      <c r="Y124" s="160">
        <f t="shared" si="22"/>
        <v>0</v>
      </c>
      <c r="Z124" s="160">
        <f t="shared" si="22"/>
        <v>0</v>
      </c>
      <c r="AA124" s="160">
        <f t="shared" si="22"/>
        <v>0</v>
      </c>
      <c r="AB124" s="160">
        <f t="shared" si="22"/>
        <v>0</v>
      </c>
      <c r="AC124" s="160">
        <f t="shared" si="22"/>
        <v>0</v>
      </c>
      <c r="AD124" s="160">
        <f t="shared" si="22"/>
        <v>0</v>
      </c>
      <c r="AE124" s="160">
        <f t="shared" si="22"/>
        <v>0</v>
      </c>
      <c r="AF124" s="160">
        <f t="shared" si="22"/>
        <v>0</v>
      </c>
      <c r="AG124" s="160">
        <f t="shared" si="22"/>
        <v>0</v>
      </c>
      <c r="AH124" s="160">
        <f t="shared" si="22"/>
        <v>0</v>
      </c>
      <c r="AI124" s="160">
        <f t="shared" si="22"/>
        <v>0</v>
      </c>
      <c r="AJ124" s="160">
        <f t="shared" si="22"/>
        <v>0</v>
      </c>
      <c r="AK124" s="160">
        <f t="shared" si="22"/>
        <v>0</v>
      </c>
      <c r="AL124" s="160">
        <f t="shared" si="22"/>
        <v>0</v>
      </c>
      <c r="AM124" s="160">
        <f t="shared" si="22"/>
        <v>0</v>
      </c>
      <c r="AN124" s="160">
        <f t="shared" si="22"/>
        <v>0</v>
      </c>
      <c r="AO124" s="160">
        <f t="shared" si="22"/>
        <v>0</v>
      </c>
      <c r="AP124" s="160">
        <f t="shared" si="22"/>
        <v>0</v>
      </c>
      <c r="AQ124" s="160">
        <f t="shared" si="22"/>
        <v>0</v>
      </c>
      <c r="AR124" s="160">
        <f t="shared" si="22"/>
        <v>0</v>
      </c>
      <c r="AS124" s="160">
        <f t="shared" si="22"/>
        <v>0</v>
      </c>
      <c r="AT124" s="160">
        <f t="shared" si="22"/>
        <v>0</v>
      </c>
      <c r="AU124" s="160">
        <f t="shared" si="22"/>
        <v>0</v>
      </c>
      <c r="AV124" s="160">
        <f t="shared" si="22"/>
        <v>0</v>
      </c>
      <c r="AW124" s="160">
        <f t="shared" si="22"/>
        <v>0</v>
      </c>
      <c r="AX124" s="160">
        <f t="shared" si="22"/>
        <v>0</v>
      </c>
      <c r="AY124" s="160">
        <f t="shared" si="22"/>
        <v>0</v>
      </c>
      <c r="AZ124" s="160">
        <f t="shared" si="22"/>
        <v>0</v>
      </c>
      <c r="BA124" s="160">
        <f t="shared" si="22"/>
        <v>0</v>
      </c>
      <c r="BB124" s="160">
        <f t="shared" si="22"/>
        <v>0</v>
      </c>
      <c r="BC124" s="161">
        <f t="shared" si="22"/>
        <v>0</v>
      </c>
      <c r="BD124" s="78">
        <f t="shared" si="13"/>
        <v>0</v>
      </c>
    </row>
    <row r="125" spans="1:56" ht="13.15" customHeight="1">
      <c r="A125" s="351" t="s">
        <v>101</v>
      </c>
      <c r="B125" s="351" t="s">
        <v>102</v>
      </c>
      <c r="C125" s="128" t="s">
        <v>137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145"/>
      <c r="X125" s="145"/>
      <c r="Y125" s="145"/>
      <c r="Z125" s="145"/>
      <c r="AA125" s="145"/>
      <c r="AB125" s="145"/>
      <c r="AC125" s="130"/>
      <c r="AD125" s="130"/>
      <c r="AE125" s="133"/>
      <c r="AF125" s="133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5"/>
      <c r="BD125" s="78">
        <f t="shared" si="13"/>
        <v>0</v>
      </c>
    </row>
    <row r="126" spans="1:56" ht="13.15" customHeight="1">
      <c r="A126" s="398"/>
      <c r="B126" s="398"/>
      <c r="C126" s="128" t="s">
        <v>138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145"/>
      <c r="X126" s="145"/>
      <c r="Y126" s="145"/>
      <c r="Z126" s="145"/>
      <c r="AA126" s="145"/>
      <c r="AB126" s="145"/>
      <c r="AC126" s="130"/>
      <c r="AD126" s="130"/>
      <c r="AE126" s="133"/>
      <c r="AF126" s="133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5"/>
      <c r="BD126" s="78">
        <f t="shared" si="13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145"/>
      <c r="X127" s="145"/>
      <c r="Y127" s="145"/>
      <c r="Z127" s="145"/>
      <c r="AA127" s="145"/>
      <c r="AB127" s="145"/>
      <c r="AC127" s="130"/>
      <c r="AD127" s="130"/>
      <c r="AE127" s="133"/>
      <c r="AF127" s="133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5"/>
      <c r="BD127" s="78">
        <f t="shared" si="13"/>
        <v>0</v>
      </c>
    </row>
    <row r="128" spans="1:56" ht="13.15" customHeight="1">
      <c r="A128" s="326"/>
      <c r="B128" s="398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145"/>
      <c r="X128" s="145"/>
      <c r="Y128" s="145"/>
      <c r="Z128" s="145"/>
      <c r="AA128" s="145"/>
      <c r="AB128" s="145"/>
      <c r="AC128" s="130"/>
      <c r="AD128" s="130"/>
      <c r="AE128" s="133"/>
      <c r="AF128" s="133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5"/>
      <c r="BD128" s="78">
        <f t="shared" si="13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D131+D133+D135+D137+D139+D141</f>
        <v>0</v>
      </c>
      <c r="E129" s="160">
        <f t="shared" ref="E129:BC130" si="23">E131+E133+E135+E137+E139+E141</f>
        <v>0</v>
      </c>
      <c r="F129" s="160">
        <f t="shared" si="23"/>
        <v>0</v>
      </c>
      <c r="G129" s="160">
        <f t="shared" si="23"/>
        <v>0</v>
      </c>
      <c r="H129" s="160">
        <f t="shared" si="23"/>
        <v>0</v>
      </c>
      <c r="I129" s="160">
        <f t="shared" si="23"/>
        <v>0</v>
      </c>
      <c r="J129" s="160">
        <f t="shared" si="23"/>
        <v>0</v>
      </c>
      <c r="K129" s="160">
        <f t="shared" si="23"/>
        <v>0</v>
      </c>
      <c r="L129" s="160">
        <f t="shared" si="23"/>
        <v>0</v>
      </c>
      <c r="M129" s="160">
        <f t="shared" si="23"/>
        <v>0</v>
      </c>
      <c r="N129" s="160">
        <f t="shared" si="23"/>
        <v>0</v>
      </c>
      <c r="O129" s="160">
        <f t="shared" si="23"/>
        <v>0</v>
      </c>
      <c r="P129" s="160">
        <f t="shared" si="23"/>
        <v>0</v>
      </c>
      <c r="Q129" s="160">
        <f t="shared" si="23"/>
        <v>0</v>
      </c>
      <c r="R129" s="160">
        <f t="shared" si="23"/>
        <v>0</v>
      </c>
      <c r="S129" s="160">
        <f t="shared" si="23"/>
        <v>0</v>
      </c>
      <c r="T129" s="160">
        <f t="shared" si="23"/>
        <v>0</v>
      </c>
      <c r="U129" s="160">
        <f t="shared" si="23"/>
        <v>0</v>
      </c>
      <c r="V129" s="160">
        <f t="shared" si="23"/>
        <v>0</v>
      </c>
      <c r="W129" s="160">
        <f t="shared" si="23"/>
        <v>0</v>
      </c>
      <c r="X129" s="160">
        <f t="shared" si="23"/>
        <v>0</v>
      </c>
      <c r="Y129" s="160">
        <f t="shared" si="23"/>
        <v>0</v>
      </c>
      <c r="Z129" s="160">
        <f t="shared" si="23"/>
        <v>0</v>
      </c>
      <c r="AA129" s="160">
        <f t="shared" si="23"/>
        <v>0</v>
      </c>
      <c r="AB129" s="160">
        <f t="shared" si="23"/>
        <v>0</v>
      </c>
      <c r="AC129" s="160">
        <f t="shared" si="23"/>
        <v>0</v>
      </c>
      <c r="AD129" s="160">
        <f t="shared" si="23"/>
        <v>0</v>
      </c>
      <c r="AE129" s="160">
        <f t="shared" si="23"/>
        <v>0</v>
      </c>
      <c r="AF129" s="160">
        <f t="shared" si="23"/>
        <v>0</v>
      </c>
      <c r="AG129" s="160">
        <f t="shared" si="23"/>
        <v>0</v>
      </c>
      <c r="AH129" s="160">
        <f t="shared" si="23"/>
        <v>0</v>
      </c>
      <c r="AI129" s="160">
        <f t="shared" si="23"/>
        <v>0</v>
      </c>
      <c r="AJ129" s="160">
        <f t="shared" si="23"/>
        <v>0</v>
      </c>
      <c r="AK129" s="160">
        <f t="shared" si="23"/>
        <v>0</v>
      </c>
      <c r="AL129" s="160">
        <f t="shared" si="23"/>
        <v>0</v>
      </c>
      <c r="AM129" s="160">
        <f t="shared" si="23"/>
        <v>0</v>
      </c>
      <c r="AN129" s="160">
        <f t="shared" si="23"/>
        <v>0</v>
      </c>
      <c r="AO129" s="160">
        <f t="shared" si="23"/>
        <v>0</v>
      </c>
      <c r="AP129" s="160">
        <f t="shared" si="23"/>
        <v>0</v>
      </c>
      <c r="AQ129" s="160">
        <f t="shared" si="23"/>
        <v>0</v>
      </c>
      <c r="AR129" s="160">
        <f t="shared" si="23"/>
        <v>0</v>
      </c>
      <c r="AS129" s="160">
        <f t="shared" si="23"/>
        <v>0</v>
      </c>
      <c r="AT129" s="160">
        <f t="shared" si="23"/>
        <v>0</v>
      </c>
      <c r="AU129" s="160">
        <f t="shared" si="23"/>
        <v>0</v>
      </c>
      <c r="AV129" s="160">
        <f t="shared" si="23"/>
        <v>0</v>
      </c>
      <c r="AW129" s="160">
        <f t="shared" si="23"/>
        <v>0</v>
      </c>
      <c r="AX129" s="160">
        <f t="shared" si="23"/>
        <v>0</v>
      </c>
      <c r="AY129" s="160">
        <f t="shared" si="23"/>
        <v>0</v>
      </c>
      <c r="AZ129" s="160">
        <f t="shared" si="23"/>
        <v>0</v>
      </c>
      <c r="BA129" s="160">
        <f t="shared" si="23"/>
        <v>0</v>
      </c>
      <c r="BB129" s="160">
        <f t="shared" si="23"/>
        <v>0</v>
      </c>
      <c r="BC129" s="161">
        <f t="shared" si="23"/>
        <v>0</v>
      </c>
      <c r="BD129" s="78">
        <f t="shared" si="13"/>
        <v>0</v>
      </c>
    </row>
    <row r="130" spans="1:56" ht="13.15" customHeight="1">
      <c r="A130" s="373"/>
      <c r="B130" s="409"/>
      <c r="C130" s="159" t="s">
        <v>138</v>
      </c>
      <c r="D130" s="160">
        <f>D132+D134+D136+D138+D140+D142</f>
        <v>0</v>
      </c>
      <c r="E130" s="160">
        <f t="shared" si="23"/>
        <v>0</v>
      </c>
      <c r="F130" s="160">
        <f t="shared" si="23"/>
        <v>0</v>
      </c>
      <c r="G130" s="160">
        <f t="shared" si="23"/>
        <v>0</v>
      </c>
      <c r="H130" s="160">
        <f t="shared" si="23"/>
        <v>0</v>
      </c>
      <c r="I130" s="160">
        <f t="shared" si="23"/>
        <v>0</v>
      </c>
      <c r="J130" s="160">
        <f t="shared" si="23"/>
        <v>0</v>
      </c>
      <c r="K130" s="160">
        <f t="shared" si="23"/>
        <v>0</v>
      </c>
      <c r="L130" s="160">
        <f t="shared" si="23"/>
        <v>0</v>
      </c>
      <c r="M130" s="160">
        <f t="shared" si="23"/>
        <v>0</v>
      </c>
      <c r="N130" s="160">
        <f t="shared" si="23"/>
        <v>0</v>
      </c>
      <c r="O130" s="160">
        <f t="shared" si="23"/>
        <v>0</v>
      </c>
      <c r="P130" s="160">
        <f t="shared" si="23"/>
        <v>0</v>
      </c>
      <c r="Q130" s="160">
        <f t="shared" si="23"/>
        <v>0</v>
      </c>
      <c r="R130" s="160">
        <f t="shared" si="23"/>
        <v>0</v>
      </c>
      <c r="S130" s="160">
        <f t="shared" si="23"/>
        <v>0</v>
      </c>
      <c r="T130" s="160">
        <f t="shared" si="23"/>
        <v>0</v>
      </c>
      <c r="U130" s="160">
        <f t="shared" si="23"/>
        <v>0</v>
      </c>
      <c r="V130" s="160">
        <f t="shared" si="23"/>
        <v>0</v>
      </c>
      <c r="W130" s="160">
        <f t="shared" si="23"/>
        <v>0</v>
      </c>
      <c r="X130" s="160">
        <f t="shared" si="23"/>
        <v>0</v>
      </c>
      <c r="Y130" s="160">
        <f t="shared" si="23"/>
        <v>0</v>
      </c>
      <c r="Z130" s="160">
        <f t="shared" si="23"/>
        <v>0</v>
      </c>
      <c r="AA130" s="160">
        <f t="shared" si="23"/>
        <v>0</v>
      </c>
      <c r="AB130" s="160">
        <f t="shared" si="23"/>
        <v>0</v>
      </c>
      <c r="AC130" s="160">
        <f t="shared" si="23"/>
        <v>0</v>
      </c>
      <c r="AD130" s="160">
        <f t="shared" si="23"/>
        <v>0</v>
      </c>
      <c r="AE130" s="160">
        <f t="shared" si="23"/>
        <v>0</v>
      </c>
      <c r="AF130" s="160">
        <f t="shared" si="23"/>
        <v>0</v>
      </c>
      <c r="AG130" s="160">
        <f t="shared" si="23"/>
        <v>0</v>
      </c>
      <c r="AH130" s="160">
        <f t="shared" si="23"/>
        <v>0</v>
      </c>
      <c r="AI130" s="160">
        <f t="shared" si="23"/>
        <v>0</v>
      </c>
      <c r="AJ130" s="160">
        <f t="shared" si="23"/>
        <v>0</v>
      </c>
      <c r="AK130" s="160">
        <f t="shared" si="23"/>
        <v>0</v>
      </c>
      <c r="AL130" s="160">
        <f t="shared" si="23"/>
        <v>0</v>
      </c>
      <c r="AM130" s="160">
        <f t="shared" si="23"/>
        <v>0</v>
      </c>
      <c r="AN130" s="160">
        <f t="shared" si="23"/>
        <v>0</v>
      </c>
      <c r="AO130" s="160">
        <f t="shared" si="23"/>
        <v>0</v>
      </c>
      <c r="AP130" s="160">
        <f t="shared" si="23"/>
        <v>0</v>
      </c>
      <c r="AQ130" s="160">
        <f t="shared" si="23"/>
        <v>0</v>
      </c>
      <c r="AR130" s="160">
        <f t="shared" si="23"/>
        <v>0</v>
      </c>
      <c r="AS130" s="160">
        <f t="shared" si="23"/>
        <v>0</v>
      </c>
      <c r="AT130" s="160">
        <f t="shared" si="23"/>
        <v>0</v>
      </c>
      <c r="AU130" s="160">
        <f t="shared" si="23"/>
        <v>0</v>
      </c>
      <c r="AV130" s="160">
        <f t="shared" si="23"/>
        <v>0</v>
      </c>
      <c r="AW130" s="160">
        <f t="shared" si="23"/>
        <v>0</v>
      </c>
      <c r="AX130" s="160">
        <f t="shared" si="23"/>
        <v>0</v>
      </c>
      <c r="AY130" s="160">
        <f t="shared" si="23"/>
        <v>0</v>
      </c>
      <c r="AZ130" s="160">
        <f t="shared" si="23"/>
        <v>0</v>
      </c>
      <c r="BA130" s="160">
        <f t="shared" si="23"/>
        <v>0</v>
      </c>
      <c r="BB130" s="160">
        <f t="shared" si="23"/>
        <v>0</v>
      </c>
      <c r="BC130" s="161">
        <f t="shared" si="23"/>
        <v>0</v>
      </c>
      <c r="BD130" s="78">
        <f t="shared" si="13"/>
        <v>0</v>
      </c>
    </row>
    <row r="131" spans="1:56" ht="13.15" customHeight="1">
      <c r="A131" s="351" t="s">
        <v>106</v>
      </c>
      <c r="B131" s="351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145"/>
      <c r="X131" s="145"/>
      <c r="Y131" s="145"/>
      <c r="Z131" s="145"/>
      <c r="AA131" s="145"/>
      <c r="AB131" s="145"/>
      <c r="AC131" s="130"/>
      <c r="AD131" s="130"/>
      <c r="AE131" s="133"/>
      <c r="AF131" s="133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13"/>
        <v>0</v>
      </c>
    </row>
    <row r="132" spans="1:56" ht="13.15" customHeight="1">
      <c r="A132" s="373"/>
      <c r="B132" s="398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145"/>
      <c r="X132" s="145"/>
      <c r="Y132" s="145"/>
      <c r="Z132" s="145"/>
      <c r="AA132" s="145"/>
      <c r="AB132" s="145"/>
      <c r="AC132" s="130"/>
      <c r="AD132" s="130"/>
      <c r="AE132" s="133"/>
      <c r="AF132" s="133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13"/>
        <v>0</v>
      </c>
    </row>
    <row r="133" spans="1:56" ht="13.15" customHeight="1">
      <c r="A133" s="351" t="s">
        <v>108</v>
      </c>
      <c r="B133" s="351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145"/>
      <c r="X133" s="145"/>
      <c r="Y133" s="145"/>
      <c r="Z133" s="145"/>
      <c r="AA133" s="145"/>
      <c r="AB133" s="145"/>
      <c r="AC133" s="130"/>
      <c r="AD133" s="130"/>
      <c r="AE133" s="133"/>
      <c r="AF133" s="133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13"/>
        <v>0</v>
      </c>
    </row>
    <row r="134" spans="1:56" ht="13.15" customHeight="1">
      <c r="A134" s="373"/>
      <c r="B134" s="373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145"/>
      <c r="X134" s="145"/>
      <c r="Y134" s="145"/>
      <c r="Z134" s="145"/>
      <c r="AA134" s="145"/>
      <c r="AB134" s="145"/>
      <c r="AC134" s="130"/>
      <c r="AD134" s="130"/>
      <c r="AE134" s="133"/>
      <c r="AF134" s="133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13"/>
        <v>0</v>
      </c>
    </row>
    <row r="135" spans="1:56" ht="13.15" customHeight="1">
      <c r="A135" s="351" t="s">
        <v>110</v>
      </c>
      <c r="B135" s="351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145"/>
      <c r="X135" s="145"/>
      <c r="Y135" s="145"/>
      <c r="Z135" s="145"/>
      <c r="AA135" s="145"/>
      <c r="AB135" s="145"/>
      <c r="AC135" s="130"/>
      <c r="AD135" s="130"/>
      <c r="AE135" s="133"/>
      <c r="AF135" s="133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13"/>
        <v>0</v>
      </c>
    </row>
    <row r="136" spans="1:56" ht="13.15" customHeight="1">
      <c r="A136" s="373"/>
      <c r="B136" s="373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145"/>
      <c r="X136" s="145"/>
      <c r="Y136" s="145"/>
      <c r="Z136" s="145"/>
      <c r="AA136" s="145"/>
      <c r="AB136" s="145"/>
      <c r="AC136" s="130"/>
      <c r="AD136" s="130"/>
      <c r="AE136" s="133"/>
      <c r="AF136" s="133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13"/>
        <v>0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145"/>
      <c r="X137" s="145"/>
      <c r="Y137" s="145"/>
      <c r="Z137" s="145"/>
      <c r="AA137" s="145"/>
      <c r="AB137" s="145"/>
      <c r="AC137" s="130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13"/>
        <v>0</v>
      </c>
    </row>
    <row r="138" spans="1:56" ht="13.15" customHeight="1">
      <c r="A138" s="373"/>
      <c r="B138" s="373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145"/>
      <c r="X138" s="145"/>
      <c r="Y138" s="145"/>
      <c r="Z138" s="145"/>
      <c r="AA138" s="145"/>
      <c r="AB138" s="145"/>
      <c r="AC138" s="130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24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145"/>
      <c r="X139" s="145"/>
      <c r="Y139" s="145"/>
      <c r="Z139" s="145"/>
      <c r="AA139" s="145"/>
      <c r="AB139" s="145"/>
      <c r="AC139" s="130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24"/>
        <v>0</v>
      </c>
    </row>
    <row r="140" spans="1:56" ht="13.15" customHeight="1">
      <c r="A140" s="373"/>
      <c r="B140" s="373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145"/>
      <c r="X140" s="145"/>
      <c r="Y140" s="145"/>
      <c r="Z140" s="145"/>
      <c r="AA140" s="145"/>
      <c r="AB140" s="145"/>
      <c r="AC140" s="130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24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145"/>
      <c r="X141" s="145"/>
      <c r="Y141" s="145"/>
      <c r="Z141" s="145"/>
      <c r="AA141" s="145"/>
      <c r="AB141" s="145"/>
      <c r="AC141" s="130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24"/>
        <v>0</v>
      </c>
    </row>
    <row r="142" spans="1:56" ht="13.15" customHeight="1">
      <c r="A142" s="373"/>
      <c r="B142" s="373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145"/>
      <c r="X142" s="145"/>
      <c r="Y142" s="145"/>
      <c r="Z142" s="145"/>
      <c r="AA142" s="145"/>
      <c r="AB142" s="145"/>
      <c r="AC142" s="130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24"/>
        <v>0</v>
      </c>
    </row>
    <row r="143" spans="1:56" ht="13.15" customHeight="1">
      <c r="A143" s="388" t="s">
        <v>124</v>
      </c>
      <c r="B143" s="388"/>
      <c r="C143" s="154" t="s">
        <v>137</v>
      </c>
      <c r="D143" s="155">
        <f>D9+D21+D27</f>
        <v>0</v>
      </c>
      <c r="E143" s="155">
        <f t="shared" ref="E143:BC144" si="25">E9+E21+E27</f>
        <v>18</v>
      </c>
      <c r="F143" s="155">
        <f t="shared" si="25"/>
        <v>36</v>
      </c>
      <c r="G143" s="155">
        <f t="shared" si="25"/>
        <v>36</v>
      </c>
      <c r="H143" s="155">
        <f t="shared" si="25"/>
        <v>36</v>
      </c>
      <c r="I143" s="155">
        <f t="shared" si="25"/>
        <v>36</v>
      </c>
      <c r="J143" s="155">
        <f t="shared" si="25"/>
        <v>36</v>
      </c>
      <c r="K143" s="155">
        <f t="shared" si="25"/>
        <v>36</v>
      </c>
      <c r="L143" s="155">
        <f t="shared" si="25"/>
        <v>36</v>
      </c>
      <c r="M143" s="155">
        <f t="shared" si="25"/>
        <v>36</v>
      </c>
      <c r="N143" s="155">
        <f t="shared" si="25"/>
        <v>36</v>
      </c>
      <c r="O143" s="155">
        <f t="shared" si="25"/>
        <v>36</v>
      </c>
      <c r="P143" s="155">
        <f t="shared" si="25"/>
        <v>36</v>
      </c>
      <c r="Q143" s="155">
        <f t="shared" si="25"/>
        <v>36</v>
      </c>
      <c r="R143" s="155">
        <f t="shared" si="25"/>
        <v>36</v>
      </c>
      <c r="S143" s="155">
        <f t="shared" si="25"/>
        <v>36</v>
      </c>
      <c r="T143" s="155">
        <f t="shared" si="25"/>
        <v>36</v>
      </c>
      <c r="U143" s="155">
        <f t="shared" si="25"/>
        <v>36</v>
      </c>
      <c r="V143" s="155">
        <f t="shared" si="25"/>
        <v>36</v>
      </c>
      <c r="W143" s="155">
        <f t="shared" si="25"/>
        <v>0</v>
      </c>
      <c r="X143" s="155">
        <f t="shared" si="25"/>
        <v>0</v>
      </c>
      <c r="Y143" s="155">
        <f t="shared" si="25"/>
        <v>0</v>
      </c>
      <c r="Z143" s="155">
        <f t="shared" si="25"/>
        <v>0</v>
      </c>
      <c r="AA143" s="155">
        <f t="shared" si="25"/>
        <v>0</v>
      </c>
      <c r="AB143" s="155">
        <f t="shared" si="25"/>
        <v>0</v>
      </c>
      <c r="AC143" s="155">
        <f t="shared" si="25"/>
        <v>0</v>
      </c>
      <c r="AD143" s="155">
        <f t="shared" si="25"/>
        <v>0</v>
      </c>
      <c r="AE143" s="155">
        <f t="shared" si="25"/>
        <v>0</v>
      </c>
      <c r="AF143" s="155">
        <f t="shared" si="25"/>
        <v>0</v>
      </c>
      <c r="AG143" s="155">
        <f t="shared" si="25"/>
        <v>0</v>
      </c>
      <c r="AH143" s="155">
        <f t="shared" si="25"/>
        <v>0</v>
      </c>
      <c r="AI143" s="155">
        <f t="shared" si="25"/>
        <v>0</v>
      </c>
      <c r="AJ143" s="155">
        <f t="shared" si="25"/>
        <v>0</v>
      </c>
      <c r="AK143" s="155">
        <f t="shared" si="25"/>
        <v>0</v>
      </c>
      <c r="AL143" s="155">
        <f t="shared" si="25"/>
        <v>0</v>
      </c>
      <c r="AM143" s="155">
        <f t="shared" si="25"/>
        <v>0</v>
      </c>
      <c r="AN143" s="155">
        <f t="shared" si="25"/>
        <v>0</v>
      </c>
      <c r="AO143" s="155">
        <f t="shared" si="25"/>
        <v>0</v>
      </c>
      <c r="AP143" s="155">
        <f t="shared" si="25"/>
        <v>0</v>
      </c>
      <c r="AQ143" s="155">
        <f t="shared" si="25"/>
        <v>0</v>
      </c>
      <c r="AR143" s="155">
        <f t="shared" si="25"/>
        <v>0</v>
      </c>
      <c r="AS143" s="155">
        <f t="shared" si="25"/>
        <v>0</v>
      </c>
      <c r="AT143" s="155">
        <f t="shared" si="25"/>
        <v>0</v>
      </c>
      <c r="AU143" s="155">
        <f t="shared" si="25"/>
        <v>0</v>
      </c>
      <c r="AV143" s="155">
        <f t="shared" si="25"/>
        <v>0</v>
      </c>
      <c r="AW143" s="155">
        <f t="shared" si="25"/>
        <v>0</v>
      </c>
      <c r="AX143" s="155">
        <f t="shared" si="25"/>
        <v>0</v>
      </c>
      <c r="AY143" s="155">
        <f t="shared" si="25"/>
        <v>0</v>
      </c>
      <c r="AZ143" s="155">
        <f t="shared" si="25"/>
        <v>0</v>
      </c>
      <c r="BA143" s="155">
        <f t="shared" si="25"/>
        <v>0</v>
      </c>
      <c r="BB143" s="155">
        <f t="shared" si="25"/>
        <v>0</v>
      </c>
      <c r="BC143" s="156">
        <f t="shared" si="25"/>
        <v>0</v>
      </c>
      <c r="BD143" s="78">
        <f t="shared" si="24"/>
        <v>630</v>
      </c>
    </row>
    <row r="144" spans="1:56" ht="15.75">
      <c r="A144" s="388"/>
      <c r="B144" s="388"/>
      <c r="C144" s="154" t="s">
        <v>138</v>
      </c>
      <c r="D144" s="155">
        <f>D10+D22+D28</f>
        <v>0</v>
      </c>
      <c r="E144" s="155">
        <f t="shared" si="25"/>
        <v>9</v>
      </c>
      <c r="F144" s="155">
        <f t="shared" si="25"/>
        <v>18</v>
      </c>
      <c r="G144" s="155">
        <f t="shared" si="25"/>
        <v>18</v>
      </c>
      <c r="H144" s="155">
        <f t="shared" si="25"/>
        <v>18</v>
      </c>
      <c r="I144" s="155">
        <f t="shared" si="25"/>
        <v>18</v>
      </c>
      <c r="J144" s="155">
        <f t="shared" si="25"/>
        <v>18</v>
      </c>
      <c r="K144" s="155">
        <f t="shared" si="25"/>
        <v>18</v>
      </c>
      <c r="L144" s="155">
        <f t="shared" si="25"/>
        <v>18</v>
      </c>
      <c r="M144" s="155">
        <f t="shared" si="25"/>
        <v>18</v>
      </c>
      <c r="N144" s="155">
        <f t="shared" si="25"/>
        <v>18</v>
      </c>
      <c r="O144" s="155">
        <f t="shared" si="25"/>
        <v>18</v>
      </c>
      <c r="P144" s="155">
        <f t="shared" si="25"/>
        <v>18</v>
      </c>
      <c r="Q144" s="155">
        <f t="shared" si="25"/>
        <v>18</v>
      </c>
      <c r="R144" s="155">
        <f t="shared" si="25"/>
        <v>18</v>
      </c>
      <c r="S144" s="155">
        <f t="shared" si="25"/>
        <v>18</v>
      </c>
      <c r="T144" s="155">
        <f t="shared" si="25"/>
        <v>18</v>
      </c>
      <c r="U144" s="155">
        <f t="shared" si="25"/>
        <v>18</v>
      </c>
      <c r="V144" s="155">
        <f t="shared" si="25"/>
        <v>18</v>
      </c>
      <c r="W144" s="155">
        <f t="shared" si="25"/>
        <v>0</v>
      </c>
      <c r="X144" s="155">
        <f t="shared" si="25"/>
        <v>0</v>
      </c>
      <c r="Y144" s="155">
        <f t="shared" si="25"/>
        <v>0</v>
      </c>
      <c r="Z144" s="155">
        <f t="shared" si="25"/>
        <v>0</v>
      </c>
      <c r="AA144" s="155">
        <f t="shared" si="25"/>
        <v>0</v>
      </c>
      <c r="AB144" s="155">
        <f t="shared" si="25"/>
        <v>0</v>
      </c>
      <c r="AC144" s="155">
        <f t="shared" si="25"/>
        <v>0</v>
      </c>
      <c r="AD144" s="155">
        <f t="shared" si="25"/>
        <v>0</v>
      </c>
      <c r="AE144" s="155">
        <f t="shared" si="25"/>
        <v>0</v>
      </c>
      <c r="AF144" s="155">
        <f t="shared" si="25"/>
        <v>0</v>
      </c>
      <c r="AG144" s="155">
        <f t="shared" si="25"/>
        <v>0</v>
      </c>
      <c r="AH144" s="155">
        <f t="shared" si="25"/>
        <v>0</v>
      </c>
      <c r="AI144" s="155">
        <f t="shared" si="25"/>
        <v>0</v>
      </c>
      <c r="AJ144" s="155">
        <f t="shared" si="25"/>
        <v>0</v>
      </c>
      <c r="AK144" s="155">
        <f t="shared" si="25"/>
        <v>0</v>
      </c>
      <c r="AL144" s="155">
        <f t="shared" si="25"/>
        <v>0</v>
      </c>
      <c r="AM144" s="155">
        <f t="shared" si="25"/>
        <v>0</v>
      </c>
      <c r="AN144" s="155">
        <f t="shared" si="25"/>
        <v>0</v>
      </c>
      <c r="AO144" s="155">
        <f t="shared" si="25"/>
        <v>0</v>
      </c>
      <c r="AP144" s="155">
        <f t="shared" si="25"/>
        <v>0</v>
      </c>
      <c r="AQ144" s="155">
        <f t="shared" si="25"/>
        <v>0</v>
      </c>
      <c r="AR144" s="155">
        <f t="shared" si="25"/>
        <v>0</v>
      </c>
      <c r="AS144" s="155">
        <f t="shared" si="25"/>
        <v>0</v>
      </c>
      <c r="AT144" s="155">
        <f t="shared" si="25"/>
        <v>0</v>
      </c>
      <c r="AU144" s="155">
        <f t="shared" si="25"/>
        <v>0</v>
      </c>
      <c r="AV144" s="155">
        <f t="shared" si="25"/>
        <v>0</v>
      </c>
      <c r="AW144" s="155">
        <f t="shared" si="25"/>
        <v>0</v>
      </c>
      <c r="AX144" s="155">
        <f t="shared" si="25"/>
        <v>0</v>
      </c>
      <c r="AY144" s="155">
        <f t="shared" si="25"/>
        <v>0</v>
      </c>
      <c r="AZ144" s="155">
        <f t="shared" si="25"/>
        <v>0</v>
      </c>
      <c r="BA144" s="155">
        <f t="shared" si="25"/>
        <v>0</v>
      </c>
      <c r="BB144" s="155">
        <f t="shared" si="25"/>
        <v>0</v>
      </c>
      <c r="BC144" s="156">
        <f t="shared" si="25"/>
        <v>0</v>
      </c>
      <c r="BD144" s="78">
        <f t="shared" si="24"/>
        <v>315</v>
      </c>
    </row>
    <row r="145" spans="1:56" ht="15.75">
      <c r="A145" s="390" t="s">
        <v>125</v>
      </c>
      <c r="B145" s="390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145"/>
      <c r="X145" s="145"/>
      <c r="Y145" s="145"/>
      <c r="Z145" s="145"/>
      <c r="AA145" s="145"/>
      <c r="AB145" s="145"/>
      <c r="AC145" s="130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24"/>
        <v>0</v>
      </c>
    </row>
    <row r="146" spans="1:56" ht="15.75">
      <c r="A146" s="461"/>
      <c r="B146" s="461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145"/>
      <c r="X146" s="145"/>
      <c r="Y146" s="145"/>
      <c r="Z146" s="145"/>
      <c r="AA146" s="145"/>
      <c r="AB146" s="145"/>
      <c r="AC146" s="130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24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26">E149+E151</f>
        <v>0</v>
      </c>
      <c r="F147" s="155">
        <f t="shared" si="26"/>
        <v>0</v>
      </c>
      <c r="G147" s="155">
        <f t="shared" si="26"/>
        <v>0</v>
      </c>
      <c r="H147" s="155">
        <f t="shared" si="26"/>
        <v>0</v>
      </c>
      <c r="I147" s="155">
        <f t="shared" si="26"/>
        <v>0</v>
      </c>
      <c r="J147" s="155">
        <f t="shared" si="26"/>
        <v>0</v>
      </c>
      <c r="K147" s="155">
        <f t="shared" si="26"/>
        <v>0</v>
      </c>
      <c r="L147" s="155">
        <f t="shared" si="26"/>
        <v>0</v>
      </c>
      <c r="M147" s="155">
        <f t="shared" si="26"/>
        <v>0</v>
      </c>
      <c r="N147" s="155">
        <f t="shared" si="26"/>
        <v>0</v>
      </c>
      <c r="O147" s="155">
        <f t="shared" si="26"/>
        <v>0</v>
      </c>
      <c r="P147" s="155">
        <f t="shared" si="26"/>
        <v>0</v>
      </c>
      <c r="Q147" s="155">
        <f t="shared" si="26"/>
        <v>0</v>
      </c>
      <c r="R147" s="155">
        <f t="shared" si="26"/>
        <v>0</v>
      </c>
      <c r="S147" s="155">
        <f t="shared" si="26"/>
        <v>0</v>
      </c>
      <c r="T147" s="155">
        <f t="shared" si="26"/>
        <v>0</v>
      </c>
      <c r="U147" s="155">
        <f t="shared" si="26"/>
        <v>0</v>
      </c>
      <c r="V147" s="155">
        <f t="shared" si="26"/>
        <v>0</v>
      </c>
      <c r="W147" s="155">
        <f t="shared" si="26"/>
        <v>0</v>
      </c>
      <c r="X147" s="155">
        <f t="shared" si="26"/>
        <v>0</v>
      </c>
      <c r="Y147" s="155">
        <f t="shared" si="26"/>
        <v>0</v>
      </c>
      <c r="Z147" s="155">
        <f t="shared" si="26"/>
        <v>0</v>
      </c>
      <c r="AA147" s="155">
        <f t="shared" si="26"/>
        <v>0</v>
      </c>
      <c r="AB147" s="155">
        <f t="shared" si="26"/>
        <v>0</v>
      </c>
      <c r="AC147" s="155">
        <f t="shared" si="26"/>
        <v>0</v>
      </c>
      <c r="AD147" s="155">
        <f t="shared" si="26"/>
        <v>0</v>
      </c>
      <c r="AE147" s="155">
        <f t="shared" si="26"/>
        <v>0</v>
      </c>
      <c r="AF147" s="155">
        <f t="shared" si="26"/>
        <v>0</v>
      </c>
      <c r="AG147" s="155">
        <f t="shared" si="26"/>
        <v>0</v>
      </c>
      <c r="AH147" s="155">
        <f t="shared" si="26"/>
        <v>0</v>
      </c>
      <c r="AI147" s="155">
        <f t="shared" si="26"/>
        <v>0</v>
      </c>
      <c r="AJ147" s="155">
        <f t="shared" si="26"/>
        <v>0</v>
      </c>
      <c r="AK147" s="155">
        <f t="shared" si="26"/>
        <v>0</v>
      </c>
      <c r="AL147" s="155">
        <f t="shared" si="26"/>
        <v>0</v>
      </c>
      <c r="AM147" s="155">
        <f t="shared" si="26"/>
        <v>0</v>
      </c>
      <c r="AN147" s="155">
        <f t="shared" si="26"/>
        <v>0</v>
      </c>
      <c r="AO147" s="155">
        <f t="shared" si="26"/>
        <v>0</v>
      </c>
      <c r="AP147" s="155">
        <f t="shared" si="26"/>
        <v>0</v>
      </c>
      <c r="AQ147" s="155">
        <f t="shared" si="26"/>
        <v>0</v>
      </c>
      <c r="AR147" s="155">
        <f t="shared" si="26"/>
        <v>0</v>
      </c>
      <c r="AS147" s="155">
        <f t="shared" si="26"/>
        <v>0</v>
      </c>
      <c r="AT147" s="155">
        <f t="shared" si="26"/>
        <v>0</v>
      </c>
      <c r="AU147" s="155">
        <f t="shared" si="26"/>
        <v>0</v>
      </c>
      <c r="AV147" s="155">
        <f t="shared" si="26"/>
        <v>0</v>
      </c>
      <c r="AW147" s="155">
        <f t="shared" si="26"/>
        <v>0</v>
      </c>
      <c r="AX147" s="155">
        <f t="shared" si="26"/>
        <v>0</v>
      </c>
      <c r="AY147" s="155">
        <f t="shared" si="26"/>
        <v>0</v>
      </c>
      <c r="AZ147" s="155">
        <f t="shared" si="26"/>
        <v>0</v>
      </c>
      <c r="BA147" s="155">
        <f t="shared" si="26"/>
        <v>0</v>
      </c>
      <c r="BB147" s="155">
        <f t="shared" si="26"/>
        <v>0</v>
      </c>
      <c r="BC147" s="156">
        <f t="shared" si="26"/>
        <v>0</v>
      </c>
      <c r="BD147" s="78">
        <f t="shared" si="24"/>
        <v>0</v>
      </c>
    </row>
    <row r="148" spans="1:56" ht="15.75">
      <c r="A148" s="373"/>
      <c r="B148" s="408"/>
      <c r="C148" s="154" t="s">
        <v>138</v>
      </c>
      <c r="D148" s="155">
        <f>D150+D152</f>
        <v>0</v>
      </c>
      <c r="E148" s="155">
        <f t="shared" si="26"/>
        <v>0</v>
      </c>
      <c r="F148" s="155">
        <f t="shared" si="26"/>
        <v>0</v>
      </c>
      <c r="G148" s="155">
        <f t="shared" si="26"/>
        <v>0</v>
      </c>
      <c r="H148" s="155">
        <f t="shared" si="26"/>
        <v>0</v>
      </c>
      <c r="I148" s="155">
        <f t="shared" si="26"/>
        <v>0</v>
      </c>
      <c r="J148" s="155">
        <f t="shared" si="26"/>
        <v>0</v>
      </c>
      <c r="K148" s="155">
        <f t="shared" si="26"/>
        <v>0</v>
      </c>
      <c r="L148" s="155">
        <f t="shared" si="26"/>
        <v>0</v>
      </c>
      <c r="M148" s="155">
        <f t="shared" si="26"/>
        <v>0</v>
      </c>
      <c r="N148" s="155">
        <f t="shared" si="26"/>
        <v>0</v>
      </c>
      <c r="O148" s="155">
        <f t="shared" si="26"/>
        <v>0</v>
      </c>
      <c r="P148" s="155">
        <f t="shared" si="26"/>
        <v>0</v>
      </c>
      <c r="Q148" s="155">
        <f t="shared" si="26"/>
        <v>0</v>
      </c>
      <c r="R148" s="155">
        <f t="shared" si="26"/>
        <v>0</v>
      </c>
      <c r="S148" s="155">
        <f t="shared" si="26"/>
        <v>0</v>
      </c>
      <c r="T148" s="155">
        <f t="shared" si="26"/>
        <v>0</v>
      </c>
      <c r="U148" s="155">
        <f t="shared" si="26"/>
        <v>0</v>
      </c>
      <c r="V148" s="155">
        <f t="shared" si="26"/>
        <v>0</v>
      </c>
      <c r="W148" s="155">
        <f t="shared" si="26"/>
        <v>0</v>
      </c>
      <c r="X148" s="155">
        <f t="shared" si="26"/>
        <v>0</v>
      </c>
      <c r="Y148" s="155">
        <f t="shared" si="26"/>
        <v>0</v>
      </c>
      <c r="Z148" s="155">
        <f t="shared" si="26"/>
        <v>0</v>
      </c>
      <c r="AA148" s="155">
        <f t="shared" si="26"/>
        <v>0</v>
      </c>
      <c r="AB148" s="155">
        <f t="shared" si="26"/>
        <v>0</v>
      </c>
      <c r="AC148" s="155">
        <f t="shared" si="26"/>
        <v>0</v>
      </c>
      <c r="AD148" s="155">
        <f t="shared" si="26"/>
        <v>0</v>
      </c>
      <c r="AE148" s="155">
        <f t="shared" si="26"/>
        <v>0</v>
      </c>
      <c r="AF148" s="155">
        <f t="shared" si="26"/>
        <v>0</v>
      </c>
      <c r="AG148" s="155">
        <f t="shared" si="26"/>
        <v>0</v>
      </c>
      <c r="AH148" s="155">
        <f t="shared" si="26"/>
        <v>0</v>
      </c>
      <c r="AI148" s="155">
        <f t="shared" si="26"/>
        <v>0</v>
      </c>
      <c r="AJ148" s="155">
        <f t="shared" si="26"/>
        <v>0</v>
      </c>
      <c r="AK148" s="155">
        <f t="shared" si="26"/>
        <v>0</v>
      </c>
      <c r="AL148" s="155">
        <f t="shared" si="26"/>
        <v>0</v>
      </c>
      <c r="AM148" s="155">
        <f t="shared" si="26"/>
        <v>0</v>
      </c>
      <c r="AN148" s="155">
        <f t="shared" si="26"/>
        <v>0</v>
      </c>
      <c r="AO148" s="155">
        <f t="shared" si="26"/>
        <v>0</v>
      </c>
      <c r="AP148" s="155">
        <f t="shared" si="26"/>
        <v>0</v>
      </c>
      <c r="AQ148" s="155">
        <f t="shared" si="26"/>
        <v>0</v>
      </c>
      <c r="AR148" s="155">
        <f t="shared" si="26"/>
        <v>0</v>
      </c>
      <c r="AS148" s="155">
        <f t="shared" si="26"/>
        <v>0</v>
      </c>
      <c r="AT148" s="155">
        <f t="shared" si="26"/>
        <v>0</v>
      </c>
      <c r="AU148" s="155">
        <f t="shared" si="26"/>
        <v>0</v>
      </c>
      <c r="AV148" s="155">
        <f t="shared" si="26"/>
        <v>0</v>
      </c>
      <c r="AW148" s="155">
        <f t="shared" si="26"/>
        <v>0</v>
      </c>
      <c r="AX148" s="155">
        <f t="shared" si="26"/>
        <v>0</v>
      </c>
      <c r="AY148" s="155">
        <f t="shared" si="26"/>
        <v>0</v>
      </c>
      <c r="AZ148" s="155">
        <f t="shared" si="26"/>
        <v>0</v>
      </c>
      <c r="BA148" s="155">
        <f t="shared" si="26"/>
        <v>0</v>
      </c>
      <c r="BB148" s="155">
        <f t="shared" si="26"/>
        <v>0</v>
      </c>
      <c r="BC148" s="156">
        <f t="shared" si="26"/>
        <v>0</v>
      </c>
      <c r="BD148" s="78">
        <f t="shared" si="24"/>
        <v>0</v>
      </c>
    </row>
    <row r="149" spans="1:56" ht="15.75">
      <c r="A149" s="378" t="s">
        <v>129</v>
      </c>
      <c r="B149" s="351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145"/>
      <c r="X149" s="145"/>
      <c r="Y149" s="145"/>
      <c r="Z149" s="145"/>
      <c r="AA149" s="145"/>
      <c r="AB149" s="145"/>
      <c r="AC149" s="130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24"/>
        <v>0</v>
      </c>
    </row>
    <row r="150" spans="1:56" ht="15.75">
      <c r="A150" s="373"/>
      <c r="B150" s="398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145"/>
      <c r="X150" s="145"/>
      <c r="Y150" s="145"/>
      <c r="Z150" s="145"/>
      <c r="AA150" s="145"/>
      <c r="AB150" s="145"/>
      <c r="AC150" s="130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24"/>
        <v>0</v>
      </c>
    </row>
    <row r="151" spans="1:56" ht="15.75">
      <c r="A151" s="378" t="s">
        <v>131</v>
      </c>
      <c r="B151" s="351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145"/>
      <c r="X151" s="145"/>
      <c r="Y151" s="145"/>
      <c r="Z151" s="145"/>
      <c r="AA151" s="145"/>
      <c r="AB151" s="145"/>
      <c r="AC151" s="130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24"/>
        <v>0</v>
      </c>
    </row>
    <row r="152" spans="1:56" ht="15.75">
      <c r="A152" s="373"/>
      <c r="B152" s="398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145"/>
      <c r="X152" s="145"/>
      <c r="Y152" s="145"/>
      <c r="Z152" s="145"/>
      <c r="AA152" s="145"/>
      <c r="AB152" s="145"/>
      <c r="AC152" s="130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24"/>
        <v>0</v>
      </c>
    </row>
    <row r="153" spans="1:56" ht="15.75">
      <c r="A153" s="413" t="s">
        <v>134</v>
      </c>
      <c r="B153" s="413"/>
      <c r="C153" s="414"/>
      <c r="D153" s="174">
        <f>D11+D13+D15+D17+D19+D23+D25+D31+D33+D35+D37+D39+D41+D43+D45+D47+D49+D51+D59+D61+D63+D65+D67+D71+D73+D75+D77+D79+D85+D87+D89+D91+D93+D95+D97+D99+D101+D103+D107+D109+D113+D115+D119+D121+D125+D127+D131+D133+D135+D137+D139+D141+D145+D149+D151</f>
        <v>0</v>
      </c>
      <c r="E153" s="174">
        <f t="shared" ref="E153:AF153" si="27">E11+E13+E15+E17+E19+E23+E25+E31+E33+E35+E37+E39+E41+E43+E45+E47+E49+E51+E59+E61+E63+E65+E67+E71+E73+E75+E77+E79+E85+E87+E89+E91+E93+E95+E97+E99+E101+E103+E107+E109+E113+E115+E119+E121+E125+E127+E131+E133+E135+E137+E139+E141+E145+E149+E151</f>
        <v>18</v>
      </c>
      <c r="F153" s="174">
        <f t="shared" si="27"/>
        <v>36</v>
      </c>
      <c r="G153" s="174">
        <f t="shared" si="27"/>
        <v>36</v>
      </c>
      <c r="H153" s="174">
        <f t="shared" si="27"/>
        <v>36</v>
      </c>
      <c r="I153" s="174">
        <f t="shared" si="27"/>
        <v>36</v>
      </c>
      <c r="J153" s="174">
        <f t="shared" si="27"/>
        <v>36</v>
      </c>
      <c r="K153" s="174">
        <f t="shared" si="27"/>
        <v>36</v>
      </c>
      <c r="L153" s="174">
        <f t="shared" si="27"/>
        <v>36</v>
      </c>
      <c r="M153" s="174">
        <f t="shared" si="27"/>
        <v>36</v>
      </c>
      <c r="N153" s="174">
        <f t="shared" si="27"/>
        <v>36</v>
      </c>
      <c r="O153" s="174">
        <f t="shared" si="27"/>
        <v>36</v>
      </c>
      <c r="P153" s="174">
        <f t="shared" si="27"/>
        <v>36</v>
      </c>
      <c r="Q153" s="174">
        <f t="shared" si="27"/>
        <v>36</v>
      </c>
      <c r="R153" s="174">
        <f t="shared" si="27"/>
        <v>36</v>
      </c>
      <c r="S153" s="174">
        <f t="shared" si="27"/>
        <v>36</v>
      </c>
      <c r="T153" s="174">
        <f t="shared" si="27"/>
        <v>36</v>
      </c>
      <c r="U153" s="174">
        <f t="shared" si="27"/>
        <v>36</v>
      </c>
      <c r="V153" s="174">
        <f t="shared" si="27"/>
        <v>36</v>
      </c>
      <c r="W153" s="174">
        <f t="shared" si="27"/>
        <v>0</v>
      </c>
      <c r="X153" s="174">
        <f t="shared" si="27"/>
        <v>0</v>
      </c>
      <c r="Y153" s="174">
        <f t="shared" si="27"/>
        <v>0</v>
      </c>
      <c r="Z153" s="174">
        <f t="shared" si="27"/>
        <v>0</v>
      </c>
      <c r="AA153" s="174">
        <f t="shared" si="27"/>
        <v>0</v>
      </c>
      <c r="AB153" s="174">
        <f t="shared" si="27"/>
        <v>0</v>
      </c>
      <c r="AC153" s="174">
        <f t="shared" si="27"/>
        <v>0</v>
      </c>
      <c r="AD153" s="174">
        <f t="shared" si="27"/>
        <v>0</v>
      </c>
      <c r="AE153" s="174">
        <f t="shared" si="27"/>
        <v>0</v>
      </c>
      <c r="AF153" s="174">
        <f t="shared" si="27"/>
        <v>0</v>
      </c>
      <c r="AG153" s="174">
        <f t="shared" ref="AG153:BC154" si="28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174">
        <f t="shared" si="28"/>
        <v>0</v>
      </c>
      <c r="AI153" s="174">
        <f t="shared" si="28"/>
        <v>0</v>
      </c>
      <c r="AJ153" s="174">
        <f t="shared" si="28"/>
        <v>0</v>
      </c>
      <c r="AK153" s="174">
        <f t="shared" si="28"/>
        <v>0</v>
      </c>
      <c r="AL153" s="174">
        <f t="shared" si="28"/>
        <v>0</v>
      </c>
      <c r="AM153" s="174">
        <f t="shared" si="28"/>
        <v>0</v>
      </c>
      <c r="AN153" s="174">
        <f t="shared" si="28"/>
        <v>0</v>
      </c>
      <c r="AO153" s="174">
        <f t="shared" si="28"/>
        <v>0</v>
      </c>
      <c r="AP153" s="174">
        <f t="shared" si="28"/>
        <v>0</v>
      </c>
      <c r="AQ153" s="174">
        <f t="shared" si="28"/>
        <v>0</v>
      </c>
      <c r="AR153" s="174">
        <f t="shared" si="28"/>
        <v>0</v>
      </c>
      <c r="AS153" s="174">
        <f t="shared" si="28"/>
        <v>0</v>
      </c>
      <c r="AT153" s="174">
        <f t="shared" si="28"/>
        <v>0</v>
      </c>
      <c r="AU153" s="174">
        <f t="shared" si="28"/>
        <v>0</v>
      </c>
      <c r="AV153" s="174">
        <f t="shared" si="28"/>
        <v>0</v>
      </c>
      <c r="AW153" s="174">
        <f t="shared" si="28"/>
        <v>0</v>
      </c>
      <c r="AX153" s="174">
        <f t="shared" si="28"/>
        <v>0</v>
      </c>
      <c r="AY153" s="174">
        <f t="shared" si="28"/>
        <v>0</v>
      </c>
      <c r="AZ153" s="174">
        <f t="shared" si="28"/>
        <v>0</v>
      </c>
      <c r="BA153" s="174">
        <f t="shared" si="28"/>
        <v>0</v>
      </c>
      <c r="BB153" s="174">
        <f t="shared" si="28"/>
        <v>0</v>
      </c>
      <c r="BC153" s="174">
        <f t="shared" si="28"/>
        <v>0</v>
      </c>
      <c r="BD153" s="125"/>
    </row>
    <row r="154" spans="1:56" ht="15.75">
      <c r="A154" s="415" t="s">
        <v>135</v>
      </c>
      <c r="B154" s="415"/>
      <c r="C154" s="416"/>
      <c r="D154" s="175">
        <f>D12+D14+D16+D18+D20+D24+D26+D32+D34+D36+D38+D40+D42+D44+D46+D48+D50+D52+D60+D62+D64+D66+D68+D72+D74+D76+D78+D80+D86+D88+D90+D92+D94+D96+D98+D100+D102+D104+D108+D110+D114+D116+D120+D122+D126+D128+D132+D134+D136+D138+D140+D142+D146+D150+D152</f>
        <v>0</v>
      </c>
      <c r="E154" s="175">
        <f t="shared" ref="E154:AF154" si="29">E12+E14+E16+E18+E20+E24+E26+E32+E34+E36+E38+E40+E42+E44+E46+E48+E50+E52+E60+E62+E64+E66+E68+E72+E74+E76+E78+E80+E86+E88+E90+E92+E94+E96+E98+E100+E102+E104+E108+E110+E114+E116+E120+E122+E126+E128+E132+E134+E136+E138+E140+E142+E146+E150+E152</f>
        <v>9</v>
      </c>
      <c r="F154" s="175">
        <f t="shared" si="29"/>
        <v>18</v>
      </c>
      <c r="G154" s="175">
        <f t="shared" si="29"/>
        <v>18</v>
      </c>
      <c r="H154" s="175">
        <f t="shared" si="29"/>
        <v>18</v>
      </c>
      <c r="I154" s="175">
        <f t="shared" si="29"/>
        <v>18</v>
      </c>
      <c r="J154" s="175">
        <f t="shared" si="29"/>
        <v>18</v>
      </c>
      <c r="K154" s="175">
        <f t="shared" si="29"/>
        <v>18</v>
      </c>
      <c r="L154" s="175">
        <f t="shared" si="29"/>
        <v>18</v>
      </c>
      <c r="M154" s="175">
        <f t="shared" si="29"/>
        <v>18</v>
      </c>
      <c r="N154" s="175">
        <f t="shared" si="29"/>
        <v>18</v>
      </c>
      <c r="O154" s="175">
        <f t="shared" si="29"/>
        <v>18</v>
      </c>
      <c r="P154" s="175">
        <f t="shared" si="29"/>
        <v>18</v>
      </c>
      <c r="Q154" s="175">
        <f t="shared" si="29"/>
        <v>18</v>
      </c>
      <c r="R154" s="175">
        <f t="shared" si="29"/>
        <v>18</v>
      </c>
      <c r="S154" s="175">
        <f t="shared" si="29"/>
        <v>18</v>
      </c>
      <c r="T154" s="175">
        <f t="shared" si="29"/>
        <v>18</v>
      </c>
      <c r="U154" s="175">
        <f t="shared" si="29"/>
        <v>18</v>
      </c>
      <c r="V154" s="175">
        <f t="shared" si="29"/>
        <v>18</v>
      </c>
      <c r="W154" s="175">
        <f t="shared" si="29"/>
        <v>0</v>
      </c>
      <c r="X154" s="175">
        <f t="shared" si="29"/>
        <v>0</v>
      </c>
      <c r="Y154" s="175">
        <f t="shared" si="29"/>
        <v>0</v>
      </c>
      <c r="Z154" s="175">
        <f t="shared" si="29"/>
        <v>0</v>
      </c>
      <c r="AA154" s="175">
        <f t="shared" si="29"/>
        <v>0</v>
      </c>
      <c r="AB154" s="175">
        <f t="shared" si="29"/>
        <v>0</v>
      </c>
      <c r="AC154" s="175">
        <f t="shared" si="29"/>
        <v>0</v>
      </c>
      <c r="AD154" s="175">
        <f t="shared" si="29"/>
        <v>0</v>
      </c>
      <c r="AE154" s="175">
        <f t="shared" si="29"/>
        <v>0</v>
      </c>
      <c r="AF154" s="175">
        <f t="shared" si="29"/>
        <v>0</v>
      </c>
      <c r="AG154" s="175">
        <f t="shared" si="28"/>
        <v>0</v>
      </c>
      <c r="AH154" s="175">
        <f t="shared" si="28"/>
        <v>0</v>
      </c>
      <c r="AI154" s="175">
        <f t="shared" si="28"/>
        <v>0</v>
      </c>
      <c r="AJ154" s="175">
        <f t="shared" si="28"/>
        <v>0</v>
      </c>
      <c r="AK154" s="175">
        <f t="shared" si="28"/>
        <v>0</v>
      </c>
      <c r="AL154" s="175">
        <f t="shared" si="28"/>
        <v>0</v>
      </c>
      <c r="AM154" s="175">
        <f t="shared" si="28"/>
        <v>0</v>
      </c>
      <c r="AN154" s="175">
        <f t="shared" si="28"/>
        <v>0</v>
      </c>
      <c r="AO154" s="175">
        <f t="shared" si="28"/>
        <v>0</v>
      </c>
      <c r="AP154" s="175">
        <f t="shared" si="28"/>
        <v>0</v>
      </c>
      <c r="AQ154" s="175">
        <f t="shared" si="28"/>
        <v>0</v>
      </c>
      <c r="AR154" s="175">
        <f t="shared" si="28"/>
        <v>0</v>
      </c>
      <c r="AS154" s="175">
        <f t="shared" si="28"/>
        <v>0</v>
      </c>
      <c r="AT154" s="175">
        <f t="shared" si="28"/>
        <v>0</v>
      </c>
      <c r="AU154" s="175">
        <f t="shared" si="28"/>
        <v>0</v>
      </c>
      <c r="AV154" s="175">
        <f t="shared" si="28"/>
        <v>0</v>
      </c>
      <c r="AW154" s="175">
        <f t="shared" si="28"/>
        <v>0</v>
      </c>
      <c r="AX154" s="175">
        <f t="shared" si="28"/>
        <v>0</v>
      </c>
      <c r="AY154" s="175">
        <f t="shared" si="28"/>
        <v>0</v>
      </c>
      <c r="AZ154" s="175">
        <f t="shared" si="28"/>
        <v>0</v>
      </c>
      <c r="BA154" s="175">
        <f t="shared" si="28"/>
        <v>0</v>
      </c>
      <c r="BB154" s="175">
        <f t="shared" si="28"/>
        <v>0</v>
      </c>
      <c r="BC154" s="175">
        <f t="shared" si="28"/>
        <v>0</v>
      </c>
      <c r="BD154" s="125"/>
    </row>
    <row r="155" spans="1:56" ht="15.75">
      <c r="A155" s="417" t="s">
        <v>136</v>
      </c>
      <c r="B155" s="417"/>
      <c r="C155" s="418"/>
      <c r="D155" s="176">
        <f>D153+D154</f>
        <v>0</v>
      </c>
      <c r="E155" s="176">
        <f t="shared" ref="E155:BC155" si="30">E153+E154</f>
        <v>27</v>
      </c>
      <c r="F155" s="176">
        <f t="shared" si="30"/>
        <v>54</v>
      </c>
      <c r="G155" s="176">
        <f t="shared" si="30"/>
        <v>54</v>
      </c>
      <c r="H155" s="176">
        <f t="shared" si="30"/>
        <v>54</v>
      </c>
      <c r="I155" s="176">
        <f t="shared" si="30"/>
        <v>54</v>
      </c>
      <c r="J155" s="176">
        <f t="shared" si="30"/>
        <v>54</v>
      </c>
      <c r="K155" s="176">
        <f t="shared" si="30"/>
        <v>54</v>
      </c>
      <c r="L155" s="176">
        <f t="shared" si="30"/>
        <v>54</v>
      </c>
      <c r="M155" s="176">
        <f t="shared" si="30"/>
        <v>54</v>
      </c>
      <c r="N155" s="176">
        <f t="shared" si="30"/>
        <v>54</v>
      </c>
      <c r="O155" s="176">
        <f t="shared" si="30"/>
        <v>54</v>
      </c>
      <c r="P155" s="176">
        <f t="shared" si="30"/>
        <v>54</v>
      </c>
      <c r="Q155" s="176">
        <f t="shared" si="30"/>
        <v>54</v>
      </c>
      <c r="R155" s="176">
        <f t="shared" si="30"/>
        <v>54</v>
      </c>
      <c r="S155" s="176">
        <f t="shared" si="30"/>
        <v>54</v>
      </c>
      <c r="T155" s="176">
        <f t="shared" si="30"/>
        <v>54</v>
      </c>
      <c r="U155" s="176">
        <f t="shared" si="30"/>
        <v>54</v>
      </c>
      <c r="V155" s="176">
        <f t="shared" si="30"/>
        <v>54</v>
      </c>
      <c r="W155" s="176">
        <f t="shared" si="30"/>
        <v>0</v>
      </c>
      <c r="X155" s="176">
        <f t="shared" si="30"/>
        <v>0</v>
      </c>
      <c r="Y155" s="176">
        <f t="shared" si="30"/>
        <v>0</v>
      </c>
      <c r="Z155" s="176">
        <f t="shared" si="30"/>
        <v>0</v>
      </c>
      <c r="AA155" s="176">
        <f t="shared" si="30"/>
        <v>0</v>
      </c>
      <c r="AB155" s="176">
        <f t="shared" si="30"/>
        <v>0</v>
      </c>
      <c r="AC155" s="176">
        <f t="shared" si="30"/>
        <v>0</v>
      </c>
      <c r="AD155" s="176">
        <f t="shared" si="30"/>
        <v>0</v>
      </c>
      <c r="AE155" s="176">
        <f t="shared" si="30"/>
        <v>0</v>
      </c>
      <c r="AF155" s="176">
        <f t="shared" si="30"/>
        <v>0</v>
      </c>
      <c r="AG155" s="176">
        <f t="shared" si="30"/>
        <v>0</v>
      </c>
      <c r="AH155" s="176">
        <f t="shared" si="30"/>
        <v>0</v>
      </c>
      <c r="AI155" s="176">
        <f t="shared" si="30"/>
        <v>0</v>
      </c>
      <c r="AJ155" s="176">
        <f t="shared" si="30"/>
        <v>0</v>
      </c>
      <c r="AK155" s="176">
        <f t="shared" si="30"/>
        <v>0</v>
      </c>
      <c r="AL155" s="176">
        <f t="shared" si="30"/>
        <v>0</v>
      </c>
      <c r="AM155" s="176">
        <f t="shared" si="30"/>
        <v>0</v>
      </c>
      <c r="AN155" s="176">
        <f t="shared" si="30"/>
        <v>0</v>
      </c>
      <c r="AO155" s="176">
        <f t="shared" si="30"/>
        <v>0</v>
      </c>
      <c r="AP155" s="176">
        <f t="shared" si="30"/>
        <v>0</v>
      </c>
      <c r="AQ155" s="176">
        <f t="shared" si="30"/>
        <v>0</v>
      </c>
      <c r="AR155" s="176">
        <f t="shared" si="30"/>
        <v>0</v>
      </c>
      <c r="AS155" s="176">
        <f t="shared" si="30"/>
        <v>0</v>
      </c>
      <c r="AT155" s="176">
        <f t="shared" si="30"/>
        <v>0</v>
      </c>
      <c r="AU155" s="176">
        <f t="shared" si="30"/>
        <v>0</v>
      </c>
      <c r="AV155" s="176">
        <f t="shared" si="30"/>
        <v>0</v>
      </c>
      <c r="AW155" s="176">
        <f t="shared" si="30"/>
        <v>0</v>
      </c>
      <c r="AX155" s="176">
        <f t="shared" si="30"/>
        <v>0</v>
      </c>
      <c r="AY155" s="176">
        <f t="shared" si="30"/>
        <v>0</v>
      </c>
      <c r="AZ155" s="176">
        <f t="shared" si="30"/>
        <v>0</v>
      </c>
      <c r="BA155" s="176">
        <f t="shared" si="30"/>
        <v>0</v>
      </c>
      <c r="BB155" s="176">
        <f t="shared" si="30"/>
        <v>0</v>
      </c>
      <c r="BC155" s="176">
        <f t="shared" si="30"/>
        <v>0</v>
      </c>
      <c r="BD155" s="125"/>
    </row>
    <row r="158" spans="1:56">
      <c r="B158" s="64"/>
      <c r="C158" s="183" t="s">
        <v>145</v>
      </c>
      <c r="D158" s="183"/>
      <c r="E158" s="183"/>
      <c r="F158" s="183"/>
      <c r="G158" s="183"/>
      <c r="H158" s="183"/>
    </row>
    <row r="159" spans="1:56">
      <c r="C159" s="183"/>
      <c r="D159" s="183"/>
      <c r="E159" s="183"/>
      <c r="F159" s="183"/>
      <c r="G159" s="183"/>
      <c r="H159" s="183"/>
    </row>
    <row r="160" spans="1:56">
      <c r="B160" s="65"/>
      <c r="C160" s="460" t="s">
        <v>146</v>
      </c>
      <c r="D160" s="460"/>
      <c r="E160" s="460"/>
      <c r="F160" s="460"/>
      <c r="G160" s="460"/>
      <c r="H160" s="460"/>
    </row>
    <row r="161" spans="2:8">
      <c r="C161" s="183"/>
      <c r="D161" s="183"/>
      <c r="E161" s="183"/>
      <c r="F161" s="183"/>
      <c r="G161" s="183"/>
      <c r="H161" s="183"/>
    </row>
    <row r="162" spans="2:8">
      <c r="B162" s="66"/>
      <c r="C162" s="460" t="s">
        <v>147</v>
      </c>
      <c r="D162" s="460"/>
      <c r="E162" s="460"/>
      <c r="F162" s="460"/>
      <c r="G162" s="460"/>
      <c r="H162" s="183"/>
    </row>
  </sheetData>
  <mergeCells count="155">
    <mergeCell ref="A2:Z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51:A52"/>
    <mergeCell ref="B51:B52"/>
    <mergeCell ref="A41:A42"/>
    <mergeCell ref="B41:B42"/>
    <mergeCell ref="A43:A44"/>
    <mergeCell ref="B43:B44"/>
    <mergeCell ref="A45:A46"/>
    <mergeCell ref="B45:B46"/>
    <mergeCell ref="A59:A60"/>
    <mergeCell ref="B59:B60"/>
    <mergeCell ref="A23:A24"/>
    <mergeCell ref="B23:B24"/>
    <mergeCell ref="A25:A26"/>
    <mergeCell ref="B25:B26"/>
    <mergeCell ref="A27:A28"/>
    <mergeCell ref="B27:B28"/>
    <mergeCell ref="A47:A48"/>
    <mergeCell ref="B47:B48"/>
    <mergeCell ref="A49:A50"/>
    <mergeCell ref="B49:B50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Q3:Z3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BD162"/>
  <sheetViews>
    <sheetView zoomScale="70" zoomScaleNormal="70" workbookViewId="0">
      <selection activeCell="A2" sqref="A2:Z2"/>
    </sheetView>
  </sheetViews>
  <sheetFormatPr defaultRowHeight="15.75"/>
  <cols>
    <col min="1" max="1" width="9.140625" style="125"/>
    <col min="2" max="2" width="35.85546875" style="125" customWidth="1"/>
    <col min="3" max="3" width="8.42578125" style="125" customWidth="1"/>
    <col min="4" max="55" width="4.140625" style="125" customWidth="1"/>
    <col min="56" max="16384" width="9.140625" style="125"/>
  </cols>
  <sheetData>
    <row r="2" spans="1:56">
      <c r="A2" s="459" t="s">
        <v>188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56">
      <c r="Q3" s="419" t="s">
        <v>194</v>
      </c>
      <c r="R3" s="419"/>
      <c r="S3" s="419"/>
      <c r="T3" s="419"/>
      <c r="U3" s="419"/>
      <c r="V3" s="419"/>
      <c r="W3" s="419"/>
      <c r="X3" s="419"/>
      <c r="Y3" s="419"/>
      <c r="Z3" s="419"/>
    </row>
    <row r="4" spans="1:56" ht="123.75" customHeight="1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</row>
    <row r="5" spans="1:56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</row>
    <row r="6" spans="1:56">
      <c r="A6" s="406"/>
      <c r="B6" s="406"/>
      <c r="C6" s="407"/>
      <c r="D6" s="178">
        <v>36</v>
      </c>
      <c r="E6" s="178">
        <v>37</v>
      </c>
      <c r="F6" s="178">
        <v>38</v>
      </c>
      <c r="G6" s="178">
        <v>39</v>
      </c>
      <c r="H6" s="178">
        <v>40</v>
      </c>
      <c r="I6" s="178">
        <v>41</v>
      </c>
      <c r="J6" s="178">
        <v>42</v>
      </c>
      <c r="K6" s="178">
        <v>43</v>
      </c>
      <c r="L6" s="178">
        <v>44</v>
      </c>
      <c r="M6" s="178">
        <v>45</v>
      </c>
      <c r="N6" s="178">
        <v>46</v>
      </c>
      <c r="O6" s="178">
        <v>47</v>
      </c>
      <c r="P6" s="178">
        <v>48</v>
      </c>
      <c r="Q6" s="178">
        <v>49</v>
      </c>
      <c r="R6" s="178">
        <v>50</v>
      </c>
      <c r="S6" s="178">
        <v>51</v>
      </c>
      <c r="T6" s="178">
        <v>52</v>
      </c>
      <c r="U6" s="178">
        <v>1</v>
      </c>
      <c r="V6" s="178">
        <v>2</v>
      </c>
      <c r="W6" s="178">
        <v>3</v>
      </c>
      <c r="X6" s="178">
        <v>4</v>
      </c>
      <c r="Y6" s="178">
        <v>5</v>
      </c>
      <c r="Z6" s="178">
        <v>6</v>
      </c>
      <c r="AA6" s="178">
        <v>7</v>
      </c>
      <c r="AB6" s="178">
        <v>8</v>
      </c>
      <c r="AC6" s="178">
        <v>9</v>
      </c>
      <c r="AD6" s="178">
        <v>10</v>
      </c>
      <c r="AE6" s="178">
        <v>11</v>
      </c>
      <c r="AF6" s="178">
        <v>12</v>
      </c>
      <c r="AG6" s="178">
        <v>13</v>
      </c>
      <c r="AH6" s="178">
        <v>14</v>
      </c>
      <c r="AI6" s="178">
        <v>15</v>
      </c>
      <c r="AJ6" s="178">
        <v>16</v>
      </c>
      <c r="AK6" s="178">
        <v>17</v>
      </c>
      <c r="AL6" s="178">
        <v>18</v>
      </c>
      <c r="AM6" s="178">
        <v>19</v>
      </c>
      <c r="AN6" s="178">
        <v>20</v>
      </c>
      <c r="AO6" s="178">
        <v>21</v>
      </c>
      <c r="AP6" s="178">
        <v>22</v>
      </c>
      <c r="AQ6" s="178">
        <v>23</v>
      </c>
      <c r="AR6" s="178">
        <v>24</v>
      </c>
      <c r="AS6" s="178">
        <v>25</v>
      </c>
      <c r="AT6" s="178">
        <v>26</v>
      </c>
      <c r="AU6" s="178">
        <v>27</v>
      </c>
      <c r="AV6" s="178">
        <v>28</v>
      </c>
      <c r="AW6" s="178">
        <v>29</v>
      </c>
      <c r="AX6" s="178">
        <v>30</v>
      </c>
      <c r="AY6" s="178">
        <v>31</v>
      </c>
      <c r="AZ6" s="178">
        <v>32</v>
      </c>
      <c r="BA6" s="178">
        <v>33</v>
      </c>
      <c r="BB6" s="178">
        <v>34</v>
      </c>
      <c r="BC6" s="178">
        <v>35</v>
      </c>
    </row>
    <row r="7" spans="1:56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178" t="s">
        <v>133</v>
      </c>
    </row>
    <row r="8" spans="1:56" ht="15" customHeight="1">
      <c r="A8" s="178">
        <v>1</v>
      </c>
      <c r="B8" s="178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178"/>
    </row>
    <row r="9" spans="1:56" ht="13.1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18</v>
      </c>
      <c r="G9" s="84">
        <f t="shared" si="0"/>
        <v>4</v>
      </c>
      <c r="H9" s="84">
        <f t="shared" si="0"/>
        <v>14</v>
      </c>
      <c r="I9" s="84">
        <f t="shared" si="0"/>
        <v>10</v>
      </c>
      <c r="J9" s="84">
        <f t="shared" si="0"/>
        <v>12</v>
      </c>
      <c r="K9" s="84">
        <f t="shared" si="0"/>
        <v>4</v>
      </c>
      <c r="L9" s="84">
        <f t="shared" si="0"/>
        <v>0</v>
      </c>
      <c r="M9" s="84">
        <f t="shared" si="0"/>
        <v>6</v>
      </c>
      <c r="N9" s="84">
        <f t="shared" si="0"/>
        <v>2</v>
      </c>
      <c r="O9" s="84">
        <f t="shared" si="0"/>
        <v>0</v>
      </c>
      <c r="P9" s="84">
        <f t="shared" si="0"/>
        <v>0</v>
      </c>
      <c r="Q9" s="84">
        <f t="shared" si="0"/>
        <v>0</v>
      </c>
      <c r="R9" s="84">
        <f t="shared" si="0"/>
        <v>0</v>
      </c>
      <c r="S9" s="84">
        <f t="shared" si="0"/>
        <v>0</v>
      </c>
      <c r="T9" s="84">
        <f t="shared" si="0"/>
        <v>0</v>
      </c>
      <c r="U9" s="84">
        <f t="shared" si="0"/>
        <v>0</v>
      </c>
      <c r="V9" s="84">
        <f t="shared" si="0"/>
        <v>0</v>
      </c>
      <c r="W9" s="84">
        <f t="shared" si="0"/>
        <v>0</v>
      </c>
      <c r="X9" s="84">
        <f t="shared" si="0"/>
        <v>0</v>
      </c>
      <c r="Y9" s="84">
        <f t="shared" si="0"/>
        <v>0</v>
      </c>
      <c r="Z9" s="84">
        <f t="shared" si="0"/>
        <v>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70</v>
      </c>
    </row>
    <row r="10" spans="1:56" ht="34.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9</v>
      </c>
      <c r="G10" s="84">
        <f t="shared" si="0"/>
        <v>2</v>
      </c>
      <c r="H10" s="84">
        <f t="shared" si="0"/>
        <v>7</v>
      </c>
      <c r="I10" s="84">
        <f t="shared" si="0"/>
        <v>5</v>
      </c>
      <c r="J10" s="84">
        <f t="shared" si="0"/>
        <v>6</v>
      </c>
      <c r="K10" s="84">
        <f t="shared" si="0"/>
        <v>2</v>
      </c>
      <c r="L10" s="84">
        <f t="shared" si="0"/>
        <v>0</v>
      </c>
      <c r="M10" s="84">
        <f t="shared" si="0"/>
        <v>3</v>
      </c>
      <c r="N10" s="84">
        <f t="shared" si="0"/>
        <v>1</v>
      </c>
      <c r="O10" s="84">
        <f t="shared" si="0"/>
        <v>0</v>
      </c>
      <c r="P10" s="84">
        <f t="shared" si="0"/>
        <v>0</v>
      </c>
      <c r="Q10" s="84">
        <f t="shared" si="0"/>
        <v>0</v>
      </c>
      <c r="R10" s="84">
        <f t="shared" si="0"/>
        <v>0</v>
      </c>
      <c r="S10" s="84">
        <f t="shared" si="0"/>
        <v>0</v>
      </c>
      <c r="T10" s="84">
        <f t="shared" si="0"/>
        <v>0</v>
      </c>
      <c r="U10" s="84">
        <f t="shared" si="0"/>
        <v>0</v>
      </c>
      <c r="V10" s="84">
        <f t="shared" si="0"/>
        <v>0</v>
      </c>
      <c r="W10" s="84">
        <f t="shared" si="0"/>
        <v>0</v>
      </c>
      <c r="X10" s="84">
        <f t="shared" si="0"/>
        <v>0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35</v>
      </c>
    </row>
    <row r="11" spans="1:56" ht="13.15" customHeight="1">
      <c r="A11" s="351" t="s">
        <v>2</v>
      </c>
      <c r="B11" s="351" t="s">
        <v>3</v>
      </c>
      <c r="C11" s="128" t="s">
        <v>137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145"/>
      <c r="X11" s="145"/>
      <c r="Y11" s="145"/>
      <c r="Z11" s="145"/>
      <c r="AA11" s="145"/>
      <c r="AB11" s="145"/>
      <c r="AC11" s="194"/>
      <c r="AD11" s="194"/>
      <c r="AE11" s="133"/>
      <c r="AF11" s="133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6" ht="13.15" customHeight="1">
      <c r="A12" s="398"/>
      <c r="B12" s="398"/>
      <c r="C12" s="128" t="s">
        <v>138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145"/>
      <c r="X12" s="145"/>
      <c r="Y12" s="145"/>
      <c r="Z12" s="145"/>
      <c r="AA12" s="145"/>
      <c r="AB12" s="145"/>
      <c r="AC12" s="194"/>
      <c r="AD12" s="194"/>
      <c r="AE12" s="133"/>
      <c r="AF12" s="133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6" ht="13.15" customHeight="1">
      <c r="A13" s="326" t="s">
        <v>4</v>
      </c>
      <c r="B13" s="326" t="s">
        <v>5</v>
      </c>
      <c r="C13" s="128" t="s">
        <v>137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145"/>
      <c r="X13" s="145"/>
      <c r="Y13" s="145"/>
      <c r="Z13" s="145"/>
      <c r="AA13" s="145"/>
      <c r="AB13" s="145"/>
      <c r="AC13" s="194"/>
      <c r="AD13" s="194"/>
      <c r="AE13" s="133"/>
      <c r="AF13" s="133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6" ht="13.15" customHeight="1">
      <c r="A14" s="326"/>
      <c r="B14" s="326"/>
      <c r="C14" s="128" t="s">
        <v>138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145"/>
      <c r="X14" s="145"/>
      <c r="Y14" s="145"/>
      <c r="Z14" s="145"/>
      <c r="AA14" s="145"/>
      <c r="AB14" s="145"/>
      <c r="AC14" s="194"/>
      <c r="AD14" s="194"/>
      <c r="AE14" s="133"/>
      <c r="AF14" s="133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189"/>
      <c r="E15" s="189"/>
      <c r="F15" s="189">
        <v>10</v>
      </c>
      <c r="G15" s="189"/>
      <c r="H15" s="189">
        <v>7</v>
      </c>
      <c r="I15" s="189">
        <v>4</v>
      </c>
      <c r="J15" s="189">
        <v>6</v>
      </c>
      <c r="K15" s="189">
        <v>2</v>
      </c>
      <c r="L15" s="189"/>
      <c r="M15" s="189">
        <v>4</v>
      </c>
      <c r="N15" s="189">
        <v>2</v>
      </c>
      <c r="O15" s="189"/>
      <c r="P15" s="189"/>
      <c r="Q15" s="189"/>
      <c r="R15" s="189"/>
      <c r="S15" s="189"/>
      <c r="T15" s="189"/>
      <c r="U15" s="189"/>
      <c r="V15" s="189"/>
      <c r="W15" s="145"/>
      <c r="X15" s="145"/>
      <c r="Y15" s="145"/>
      <c r="Z15" s="145"/>
      <c r="AA15" s="145"/>
      <c r="AB15" s="145"/>
      <c r="AC15" s="194"/>
      <c r="AD15" s="194"/>
      <c r="AE15" s="133"/>
      <c r="AF15" s="133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7"/>
      <c r="BD15" s="78">
        <f t="shared" si="1"/>
        <v>35</v>
      </c>
    </row>
    <row r="16" spans="1:56" ht="13.15" customHeight="1">
      <c r="A16" s="332"/>
      <c r="B16" s="332"/>
      <c r="C16" s="195" t="s">
        <v>138</v>
      </c>
      <c r="D16" s="189"/>
      <c r="E16" s="189"/>
      <c r="F16" s="189">
        <v>5</v>
      </c>
      <c r="G16" s="189"/>
      <c r="H16" s="189">
        <v>3.5</v>
      </c>
      <c r="I16" s="189">
        <v>2</v>
      </c>
      <c r="J16" s="189">
        <v>3</v>
      </c>
      <c r="K16" s="189">
        <v>1</v>
      </c>
      <c r="L16" s="189"/>
      <c r="M16" s="189">
        <v>2</v>
      </c>
      <c r="N16" s="189">
        <v>1</v>
      </c>
      <c r="O16" s="189"/>
      <c r="P16" s="189"/>
      <c r="Q16" s="189"/>
      <c r="R16" s="189"/>
      <c r="S16" s="189"/>
      <c r="T16" s="189"/>
      <c r="U16" s="189"/>
      <c r="V16" s="189"/>
      <c r="W16" s="145"/>
      <c r="X16" s="145"/>
      <c r="Y16" s="145"/>
      <c r="Z16" s="145"/>
      <c r="AA16" s="145"/>
      <c r="AB16" s="145"/>
      <c r="AC16" s="194"/>
      <c r="AD16" s="194"/>
      <c r="AE16" s="133"/>
      <c r="AF16" s="133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7"/>
      <c r="BD16" s="78">
        <f t="shared" si="1"/>
        <v>17.5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189"/>
      <c r="E17" s="189"/>
      <c r="F17" s="189">
        <v>8</v>
      </c>
      <c r="G17" s="189">
        <v>4</v>
      </c>
      <c r="H17" s="189">
        <v>7</v>
      </c>
      <c r="I17" s="189">
        <v>6</v>
      </c>
      <c r="J17" s="189">
        <v>6</v>
      </c>
      <c r="K17" s="189">
        <v>2</v>
      </c>
      <c r="L17" s="189"/>
      <c r="M17" s="189">
        <v>2</v>
      </c>
      <c r="N17" s="189"/>
      <c r="O17" s="189"/>
      <c r="P17" s="189"/>
      <c r="Q17" s="189"/>
      <c r="R17" s="189"/>
      <c r="S17" s="189"/>
      <c r="T17" s="189"/>
      <c r="U17" s="189"/>
      <c r="V17" s="189"/>
      <c r="W17" s="145"/>
      <c r="X17" s="145"/>
      <c r="Y17" s="145"/>
      <c r="Z17" s="145"/>
      <c r="AA17" s="145"/>
      <c r="AB17" s="145"/>
      <c r="AC17" s="194"/>
      <c r="AD17" s="194"/>
      <c r="AE17" s="133"/>
      <c r="AF17" s="133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7"/>
      <c r="BD17" s="78">
        <f t="shared" si="1"/>
        <v>35</v>
      </c>
    </row>
    <row r="18" spans="1:56" ht="13.15" customHeight="1">
      <c r="A18" s="332"/>
      <c r="B18" s="332"/>
      <c r="C18" s="195" t="s">
        <v>138</v>
      </c>
      <c r="D18" s="189"/>
      <c r="E18" s="189"/>
      <c r="F18" s="189">
        <v>4</v>
      </c>
      <c r="G18" s="189">
        <v>2</v>
      </c>
      <c r="H18" s="189">
        <v>3.5</v>
      </c>
      <c r="I18" s="189">
        <v>3</v>
      </c>
      <c r="J18" s="189">
        <v>3</v>
      </c>
      <c r="K18" s="189">
        <v>1</v>
      </c>
      <c r="L18" s="189"/>
      <c r="M18" s="189">
        <v>1</v>
      </c>
      <c r="N18" s="189"/>
      <c r="O18" s="189"/>
      <c r="P18" s="189"/>
      <c r="Q18" s="189"/>
      <c r="R18" s="189"/>
      <c r="S18" s="189"/>
      <c r="T18" s="189"/>
      <c r="U18" s="189"/>
      <c r="V18" s="189"/>
      <c r="W18" s="145"/>
      <c r="X18" s="145"/>
      <c r="Y18" s="145"/>
      <c r="Z18" s="145"/>
      <c r="AA18" s="145"/>
      <c r="AB18" s="145"/>
      <c r="AC18" s="194"/>
      <c r="AD18" s="194"/>
      <c r="AE18" s="133"/>
      <c r="AF18" s="133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7"/>
      <c r="BD18" s="78">
        <f t="shared" si="1"/>
        <v>17.5</v>
      </c>
    </row>
    <row r="19" spans="1:56" ht="13.15" customHeight="1">
      <c r="A19" s="326" t="s">
        <v>10</v>
      </c>
      <c r="B19" s="326" t="s">
        <v>11</v>
      </c>
      <c r="C19" s="128" t="s">
        <v>137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145"/>
      <c r="X19" s="145"/>
      <c r="Y19" s="145"/>
      <c r="Z19" s="145"/>
      <c r="AA19" s="145"/>
      <c r="AB19" s="145"/>
      <c r="AC19" s="194"/>
      <c r="AD19" s="194"/>
      <c r="AE19" s="133"/>
      <c r="AF19" s="133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5"/>
      <c r="BD19" s="78">
        <f t="shared" si="1"/>
        <v>0</v>
      </c>
    </row>
    <row r="20" spans="1:56" ht="12.75" customHeight="1">
      <c r="A20" s="351"/>
      <c r="B20" s="351"/>
      <c r="C20" s="128" t="s">
        <v>138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48"/>
      <c r="X20" s="148"/>
      <c r="Y20" s="148"/>
      <c r="Z20" s="148"/>
      <c r="AA20" s="148"/>
      <c r="AB20" s="148"/>
      <c r="AC20" s="198"/>
      <c r="AD20" s="198"/>
      <c r="AE20" s="150"/>
      <c r="AF20" s="150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200"/>
      <c r="BD20" s="78">
        <f t="shared" si="1"/>
        <v>0</v>
      </c>
    </row>
    <row r="21" spans="1:56" ht="13.1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0</v>
      </c>
      <c r="G21" s="84">
        <f t="shared" si="2"/>
        <v>0</v>
      </c>
      <c r="H21" s="84">
        <f t="shared" si="2"/>
        <v>0</v>
      </c>
      <c r="I21" s="84">
        <f t="shared" si="2"/>
        <v>0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0</v>
      </c>
      <c r="N21" s="84">
        <f t="shared" si="2"/>
        <v>0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0</v>
      </c>
    </row>
    <row r="22" spans="1:56" ht="13.1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0</v>
      </c>
      <c r="F22" s="84">
        <f t="shared" si="2"/>
        <v>0</v>
      </c>
      <c r="G22" s="84">
        <f t="shared" si="2"/>
        <v>0</v>
      </c>
      <c r="H22" s="84">
        <f t="shared" si="2"/>
        <v>0</v>
      </c>
      <c r="I22" s="84">
        <f t="shared" si="2"/>
        <v>0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0</v>
      </c>
      <c r="N22" s="84">
        <f t="shared" si="2"/>
        <v>0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0</v>
      </c>
    </row>
    <row r="23" spans="1:56" ht="13.15" customHeight="1">
      <c r="A23" s="326" t="s">
        <v>14</v>
      </c>
      <c r="B23" s="326" t="s">
        <v>15</v>
      </c>
      <c r="C23" s="128" t="s">
        <v>137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145"/>
      <c r="X23" s="145"/>
      <c r="Y23" s="145"/>
      <c r="Z23" s="145"/>
      <c r="AA23" s="145"/>
      <c r="AB23" s="145"/>
      <c r="AC23" s="130"/>
      <c r="AD23" s="130"/>
      <c r="AE23" s="133"/>
      <c r="AF23" s="133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8"/>
      <c r="BD23" s="78">
        <f t="shared" si="1"/>
        <v>0</v>
      </c>
    </row>
    <row r="24" spans="1:56" ht="13.15" customHeight="1">
      <c r="A24" s="390"/>
      <c r="B24" s="390"/>
      <c r="C24" s="128" t="s">
        <v>138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145"/>
      <c r="X24" s="145"/>
      <c r="Y24" s="145"/>
      <c r="Z24" s="145"/>
      <c r="AA24" s="145"/>
      <c r="AB24" s="145"/>
      <c r="AC24" s="130"/>
      <c r="AD24" s="130"/>
      <c r="AE24" s="133"/>
      <c r="AF24" s="133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8"/>
      <c r="BD24" s="78">
        <f t="shared" si="1"/>
        <v>0</v>
      </c>
    </row>
    <row r="25" spans="1:56" ht="13.15" customHeight="1">
      <c r="A25" s="326" t="s">
        <v>16</v>
      </c>
      <c r="B25" s="326" t="s">
        <v>17</v>
      </c>
      <c r="C25" s="128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145"/>
      <c r="X25" s="145"/>
      <c r="Y25" s="145"/>
      <c r="Z25" s="145"/>
      <c r="AA25" s="145"/>
      <c r="AB25" s="145"/>
      <c r="AC25" s="130"/>
      <c r="AD25" s="130"/>
      <c r="AE25" s="133"/>
      <c r="AF25" s="133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8"/>
      <c r="BD25" s="78">
        <f t="shared" si="1"/>
        <v>0</v>
      </c>
    </row>
    <row r="26" spans="1:56" ht="13.15" customHeight="1">
      <c r="A26" s="378"/>
      <c r="B26" s="378"/>
      <c r="C26" s="128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148"/>
      <c r="X26" s="148"/>
      <c r="Y26" s="148"/>
      <c r="Z26" s="148"/>
      <c r="AA26" s="148"/>
      <c r="AB26" s="148"/>
      <c r="AC26" s="141"/>
      <c r="AD26" s="141"/>
      <c r="AE26" s="150"/>
      <c r="AF26" s="150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2"/>
      <c r="BD26" s="78">
        <f t="shared" si="1"/>
        <v>0</v>
      </c>
    </row>
    <row r="27" spans="1:56" ht="13.1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AF27" si="3">E29+E53</f>
        <v>18</v>
      </c>
      <c r="F27" s="152">
        <f t="shared" si="3"/>
        <v>18</v>
      </c>
      <c r="G27" s="152">
        <f t="shared" si="3"/>
        <v>32</v>
      </c>
      <c r="H27" s="152">
        <f t="shared" si="3"/>
        <v>22</v>
      </c>
      <c r="I27" s="152">
        <f t="shared" si="3"/>
        <v>26</v>
      </c>
      <c r="J27" s="152">
        <f t="shared" si="3"/>
        <v>24</v>
      </c>
      <c r="K27" s="152">
        <f t="shared" si="3"/>
        <v>32</v>
      </c>
      <c r="L27" s="152">
        <f t="shared" si="3"/>
        <v>36</v>
      </c>
      <c r="M27" s="152">
        <f t="shared" si="3"/>
        <v>30</v>
      </c>
      <c r="N27" s="152">
        <f t="shared" si="3"/>
        <v>34</v>
      </c>
      <c r="O27" s="152">
        <f t="shared" si="3"/>
        <v>36</v>
      </c>
      <c r="P27" s="152">
        <f t="shared" si="3"/>
        <v>36</v>
      </c>
      <c r="Q27" s="152">
        <f t="shared" si="3"/>
        <v>36</v>
      </c>
      <c r="R27" s="152">
        <f t="shared" si="3"/>
        <v>36</v>
      </c>
      <c r="S27" s="152">
        <f t="shared" si="3"/>
        <v>36</v>
      </c>
      <c r="T27" s="152">
        <f t="shared" si="3"/>
        <v>36</v>
      </c>
      <c r="U27" s="152">
        <f t="shared" si="3"/>
        <v>36</v>
      </c>
      <c r="V27" s="152">
        <f t="shared" si="3"/>
        <v>36</v>
      </c>
      <c r="W27" s="152">
        <f t="shared" si="3"/>
        <v>0</v>
      </c>
      <c r="X27" s="152">
        <f t="shared" si="3"/>
        <v>0</v>
      </c>
      <c r="Y27" s="152">
        <f t="shared" si="3"/>
        <v>0</v>
      </c>
      <c r="Z27" s="152">
        <f t="shared" si="3"/>
        <v>0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ref="E27:BC28" si="4">AG29+AG53</f>
        <v>0</v>
      </c>
      <c r="AH27" s="152">
        <f t="shared" si="4"/>
        <v>0</v>
      </c>
      <c r="AI27" s="152">
        <f t="shared" si="4"/>
        <v>0</v>
      </c>
      <c r="AJ27" s="152">
        <f t="shared" si="4"/>
        <v>0</v>
      </c>
      <c r="AK27" s="152">
        <f t="shared" si="4"/>
        <v>0</v>
      </c>
      <c r="AL27" s="152">
        <f t="shared" si="4"/>
        <v>0</v>
      </c>
      <c r="AM27" s="152">
        <f t="shared" si="4"/>
        <v>0</v>
      </c>
      <c r="AN27" s="152">
        <f t="shared" si="4"/>
        <v>0</v>
      </c>
      <c r="AO27" s="152">
        <f t="shared" si="4"/>
        <v>0</v>
      </c>
      <c r="AP27" s="152">
        <f t="shared" si="4"/>
        <v>0</v>
      </c>
      <c r="AQ27" s="152">
        <f t="shared" si="4"/>
        <v>0</v>
      </c>
      <c r="AR27" s="152">
        <f t="shared" si="4"/>
        <v>0</v>
      </c>
      <c r="AS27" s="152">
        <f t="shared" si="4"/>
        <v>0</v>
      </c>
      <c r="AT27" s="152">
        <f t="shared" si="4"/>
        <v>0</v>
      </c>
      <c r="AU27" s="152">
        <f t="shared" si="4"/>
        <v>0</v>
      </c>
      <c r="AV27" s="152">
        <f t="shared" si="4"/>
        <v>0</v>
      </c>
      <c r="AW27" s="152">
        <f t="shared" si="4"/>
        <v>0</v>
      </c>
      <c r="AX27" s="152">
        <f t="shared" si="4"/>
        <v>0</v>
      </c>
      <c r="AY27" s="152">
        <f t="shared" si="4"/>
        <v>0</v>
      </c>
      <c r="AZ27" s="152">
        <f t="shared" si="4"/>
        <v>0</v>
      </c>
      <c r="BA27" s="152">
        <f t="shared" si="4"/>
        <v>0</v>
      </c>
      <c r="BB27" s="152">
        <f t="shared" si="4"/>
        <v>0</v>
      </c>
      <c r="BC27" s="153">
        <f t="shared" si="4"/>
        <v>0</v>
      </c>
      <c r="BD27" s="78">
        <f t="shared" si="1"/>
        <v>560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4"/>
        <v>9</v>
      </c>
      <c r="F28" s="84">
        <f t="shared" si="4"/>
        <v>9</v>
      </c>
      <c r="G28" s="84">
        <f t="shared" si="4"/>
        <v>16</v>
      </c>
      <c r="H28" s="84">
        <f t="shared" si="4"/>
        <v>11</v>
      </c>
      <c r="I28" s="84">
        <f t="shared" si="4"/>
        <v>13</v>
      </c>
      <c r="J28" s="84">
        <f t="shared" si="4"/>
        <v>12</v>
      </c>
      <c r="K28" s="84">
        <f t="shared" si="4"/>
        <v>16</v>
      </c>
      <c r="L28" s="84">
        <f t="shared" si="4"/>
        <v>18</v>
      </c>
      <c r="M28" s="84">
        <f t="shared" si="4"/>
        <v>15</v>
      </c>
      <c r="N28" s="84">
        <f t="shared" si="4"/>
        <v>17</v>
      </c>
      <c r="O28" s="84">
        <f t="shared" si="4"/>
        <v>18</v>
      </c>
      <c r="P28" s="84">
        <f t="shared" si="4"/>
        <v>18</v>
      </c>
      <c r="Q28" s="84">
        <f t="shared" si="4"/>
        <v>18</v>
      </c>
      <c r="R28" s="84">
        <f t="shared" si="4"/>
        <v>18</v>
      </c>
      <c r="S28" s="84">
        <f t="shared" si="4"/>
        <v>18</v>
      </c>
      <c r="T28" s="84">
        <v>18</v>
      </c>
      <c r="U28" s="84">
        <v>18</v>
      </c>
      <c r="V28" s="84">
        <v>18</v>
      </c>
      <c r="W28" s="84">
        <f t="shared" si="4"/>
        <v>0</v>
      </c>
      <c r="X28" s="84">
        <f t="shared" si="4"/>
        <v>0</v>
      </c>
      <c r="Y28" s="84">
        <f t="shared" si="4"/>
        <v>0</v>
      </c>
      <c r="Z28" s="84">
        <f t="shared" si="4"/>
        <v>0</v>
      </c>
      <c r="AA28" s="84">
        <f t="shared" si="4"/>
        <v>0</v>
      </c>
      <c r="AB28" s="84">
        <f t="shared" si="4"/>
        <v>0</v>
      </c>
      <c r="AC28" s="84">
        <f t="shared" si="4"/>
        <v>0</v>
      </c>
      <c r="AD28" s="84">
        <f t="shared" si="4"/>
        <v>0</v>
      </c>
      <c r="AE28" s="84">
        <f t="shared" si="4"/>
        <v>0</v>
      </c>
      <c r="AF28" s="84">
        <f t="shared" si="4"/>
        <v>0</v>
      </c>
      <c r="AG28" s="84">
        <f t="shared" si="4"/>
        <v>0</v>
      </c>
      <c r="AH28" s="84">
        <f t="shared" si="4"/>
        <v>0</v>
      </c>
      <c r="AI28" s="84">
        <f t="shared" si="4"/>
        <v>0</v>
      </c>
      <c r="AJ28" s="84">
        <f t="shared" si="4"/>
        <v>0</v>
      </c>
      <c r="AK28" s="84">
        <f t="shared" si="4"/>
        <v>0</v>
      </c>
      <c r="AL28" s="84">
        <f t="shared" si="4"/>
        <v>0</v>
      </c>
      <c r="AM28" s="84">
        <f t="shared" si="4"/>
        <v>0</v>
      </c>
      <c r="AN28" s="84">
        <f t="shared" si="4"/>
        <v>0</v>
      </c>
      <c r="AO28" s="84">
        <f t="shared" si="4"/>
        <v>0</v>
      </c>
      <c r="AP28" s="84">
        <f t="shared" si="4"/>
        <v>0</v>
      </c>
      <c r="AQ28" s="84">
        <f t="shared" si="4"/>
        <v>0</v>
      </c>
      <c r="AR28" s="84">
        <f t="shared" si="4"/>
        <v>0</v>
      </c>
      <c r="AS28" s="84">
        <f t="shared" si="4"/>
        <v>0</v>
      </c>
      <c r="AT28" s="84">
        <f t="shared" si="4"/>
        <v>0</v>
      </c>
      <c r="AU28" s="84">
        <f t="shared" si="4"/>
        <v>0</v>
      </c>
      <c r="AV28" s="84">
        <f t="shared" si="4"/>
        <v>0</v>
      </c>
      <c r="AW28" s="84">
        <f t="shared" si="4"/>
        <v>0</v>
      </c>
      <c r="AX28" s="84">
        <f t="shared" si="4"/>
        <v>0</v>
      </c>
      <c r="AY28" s="84">
        <f t="shared" si="4"/>
        <v>0</v>
      </c>
      <c r="AZ28" s="84">
        <f t="shared" si="4"/>
        <v>0</v>
      </c>
      <c r="BA28" s="84">
        <f t="shared" si="4"/>
        <v>0</v>
      </c>
      <c r="BB28" s="84">
        <f t="shared" si="4"/>
        <v>0</v>
      </c>
      <c r="BC28" s="85">
        <f t="shared" si="4"/>
        <v>0</v>
      </c>
      <c r="BD28" s="78">
        <f t="shared" si="1"/>
        <v>280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5">E31+E33+E35+E37+E39+E41+E43+E45+E47+E49+E51</f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55">
        <f t="shared" si="5"/>
        <v>0</v>
      </c>
      <c r="Q29" s="155">
        <f t="shared" si="5"/>
        <v>0</v>
      </c>
      <c r="R29" s="155">
        <f t="shared" si="5"/>
        <v>0</v>
      </c>
      <c r="S29" s="155">
        <f t="shared" si="5"/>
        <v>0</v>
      </c>
      <c r="T29" s="155">
        <f t="shared" si="5"/>
        <v>0</v>
      </c>
      <c r="U29" s="155">
        <f t="shared" si="5"/>
        <v>0</v>
      </c>
      <c r="V29" s="155">
        <f t="shared" si="5"/>
        <v>0</v>
      </c>
      <c r="W29" s="155">
        <f t="shared" si="5"/>
        <v>0</v>
      </c>
      <c r="X29" s="155">
        <f t="shared" si="5"/>
        <v>0</v>
      </c>
      <c r="Y29" s="155">
        <f t="shared" si="5"/>
        <v>0</v>
      </c>
      <c r="Z29" s="155">
        <f t="shared" si="5"/>
        <v>0</v>
      </c>
      <c r="AA29" s="155">
        <f t="shared" si="5"/>
        <v>0</v>
      </c>
      <c r="AB29" s="155">
        <f t="shared" si="5"/>
        <v>0</v>
      </c>
      <c r="AC29" s="155">
        <f t="shared" si="5"/>
        <v>0</v>
      </c>
      <c r="AD29" s="155">
        <f t="shared" si="5"/>
        <v>0</v>
      </c>
      <c r="AE29" s="155">
        <f t="shared" si="5"/>
        <v>0</v>
      </c>
      <c r="AF29" s="155">
        <f t="shared" si="5"/>
        <v>0</v>
      </c>
      <c r="AG29" s="155">
        <f t="shared" si="5"/>
        <v>0</v>
      </c>
      <c r="AH29" s="155">
        <f t="shared" si="5"/>
        <v>0</v>
      </c>
      <c r="AI29" s="155">
        <f t="shared" si="5"/>
        <v>0</v>
      </c>
      <c r="AJ29" s="155">
        <f t="shared" si="5"/>
        <v>0</v>
      </c>
      <c r="AK29" s="155">
        <f t="shared" si="5"/>
        <v>0</v>
      </c>
      <c r="AL29" s="155">
        <f t="shared" si="5"/>
        <v>0</v>
      </c>
      <c r="AM29" s="155">
        <f t="shared" si="5"/>
        <v>0</v>
      </c>
      <c r="AN29" s="155">
        <f t="shared" si="5"/>
        <v>0</v>
      </c>
      <c r="AO29" s="155">
        <f t="shared" si="5"/>
        <v>0</v>
      </c>
      <c r="AP29" s="155">
        <f t="shared" si="5"/>
        <v>0</v>
      </c>
      <c r="AQ29" s="155">
        <f t="shared" si="5"/>
        <v>0</v>
      </c>
      <c r="AR29" s="155">
        <f t="shared" si="5"/>
        <v>0</v>
      </c>
      <c r="AS29" s="155">
        <f t="shared" si="5"/>
        <v>0</v>
      </c>
      <c r="AT29" s="155">
        <f t="shared" si="5"/>
        <v>0</v>
      </c>
      <c r="AU29" s="155">
        <f t="shared" si="5"/>
        <v>0</v>
      </c>
      <c r="AV29" s="155">
        <f t="shared" si="5"/>
        <v>0</v>
      </c>
      <c r="AW29" s="155">
        <f t="shared" si="5"/>
        <v>0</v>
      </c>
      <c r="AX29" s="155">
        <f t="shared" si="5"/>
        <v>0</v>
      </c>
      <c r="AY29" s="155">
        <f t="shared" si="5"/>
        <v>0</v>
      </c>
      <c r="AZ29" s="155">
        <f t="shared" si="5"/>
        <v>0</v>
      </c>
      <c r="BA29" s="155">
        <f t="shared" si="5"/>
        <v>0</v>
      </c>
      <c r="BB29" s="155">
        <f t="shared" si="5"/>
        <v>0</v>
      </c>
      <c r="BC29" s="156">
        <f t="shared" si="5"/>
        <v>0</v>
      </c>
      <c r="BD29" s="78">
        <f t="shared" si="1"/>
        <v>0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5"/>
        <v>0</v>
      </c>
      <c r="F30" s="155">
        <f t="shared" si="5"/>
        <v>0</v>
      </c>
      <c r="G30" s="155">
        <f t="shared" si="5"/>
        <v>0</v>
      </c>
      <c r="H30" s="155">
        <f t="shared" si="5"/>
        <v>0</v>
      </c>
      <c r="I30" s="155">
        <f t="shared" si="5"/>
        <v>0</v>
      </c>
      <c r="J30" s="155">
        <f t="shared" si="5"/>
        <v>0</v>
      </c>
      <c r="K30" s="155">
        <f t="shared" si="5"/>
        <v>0</v>
      </c>
      <c r="L30" s="155">
        <f t="shared" si="5"/>
        <v>0</v>
      </c>
      <c r="M30" s="155">
        <f t="shared" si="5"/>
        <v>0</v>
      </c>
      <c r="N30" s="155">
        <f t="shared" si="5"/>
        <v>0</v>
      </c>
      <c r="O30" s="155">
        <f t="shared" si="5"/>
        <v>0</v>
      </c>
      <c r="P30" s="155">
        <f t="shared" si="5"/>
        <v>0</v>
      </c>
      <c r="Q30" s="155">
        <f t="shared" si="5"/>
        <v>0</v>
      </c>
      <c r="R30" s="155">
        <f t="shared" si="5"/>
        <v>0</v>
      </c>
      <c r="S30" s="155">
        <f t="shared" si="5"/>
        <v>0</v>
      </c>
      <c r="T30" s="155">
        <f t="shared" si="5"/>
        <v>0</v>
      </c>
      <c r="U30" s="155">
        <f t="shared" si="5"/>
        <v>0</v>
      </c>
      <c r="V30" s="155">
        <f t="shared" si="5"/>
        <v>0</v>
      </c>
      <c r="W30" s="155">
        <f t="shared" si="5"/>
        <v>0</v>
      </c>
      <c r="X30" s="155">
        <f t="shared" si="5"/>
        <v>0</v>
      </c>
      <c r="Y30" s="155">
        <f t="shared" si="5"/>
        <v>0</v>
      </c>
      <c r="Z30" s="155">
        <f t="shared" si="5"/>
        <v>0</v>
      </c>
      <c r="AA30" s="155">
        <f t="shared" si="5"/>
        <v>0</v>
      </c>
      <c r="AB30" s="155">
        <f t="shared" si="5"/>
        <v>0</v>
      </c>
      <c r="AC30" s="155">
        <f t="shared" si="5"/>
        <v>0</v>
      </c>
      <c r="AD30" s="155">
        <f t="shared" si="5"/>
        <v>0</v>
      </c>
      <c r="AE30" s="155">
        <f t="shared" si="5"/>
        <v>0</v>
      </c>
      <c r="AF30" s="155">
        <f t="shared" si="5"/>
        <v>0</v>
      </c>
      <c r="AG30" s="155">
        <f t="shared" si="5"/>
        <v>0</v>
      </c>
      <c r="AH30" s="155">
        <f t="shared" si="5"/>
        <v>0</v>
      </c>
      <c r="AI30" s="155">
        <f t="shared" si="5"/>
        <v>0</v>
      </c>
      <c r="AJ30" s="155">
        <f t="shared" si="5"/>
        <v>0</v>
      </c>
      <c r="AK30" s="155">
        <f t="shared" si="5"/>
        <v>0</v>
      </c>
      <c r="AL30" s="155">
        <f t="shared" si="5"/>
        <v>0</v>
      </c>
      <c r="AM30" s="155">
        <f t="shared" si="5"/>
        <v>0</v>
      </c>
      <c r="AN30" s="155">
        <f t="shared" si="5"/>
        <v>0</v>
      </c>
      <c r="AO30" s="155">
        <f t="shared" si="5"/>
        <v>0</v>
      </c>
      <c r="AP30" s="155">
        <f t="shared" si="5"/>
        <v>0</v>
      </c>
      <c r="AQ30" s="155">
        <f t="shared" si="5"/>
        <v>0</v>
      </c>
      <c r="AR30" s="155">
        <f t="shared" si="5"/>
        <v>0</v>
      </c>
      <c r="AS30" s="155">
        <f t="shared" si="5"/>
        <v>0</v>
      </c>
      <c r="AT30" s="155">
        <f t="shared" si="5"/>
        <v>0</v>
      </c>
      <c r="AU30" s="155">
        <f t="shared" si="5"/>
        <v>0</v>
      </c>
      <c r="AV30" s="155">
        <f t="shared" si="5"/>
        <v>0</v>
      </c>
      <c r="AW30" s="155">
        <f t="shared" si="5"/>
        <v>0</v>
      </c>
      <c r="AX30" s="155">
        <f t="shared" si="5"/>
        <v>0</v>
      </c>
      <c r="AY30" s="155">
        <f t="shared" si="5"/>
        <v>0</v>
      </c>
      <c r="AZ30" s="155">
        <f t="shared" si="5"/>
        <v>0</v>
      </c>
      <c r="BA30" s="155">
        <f t="shared" si="5"/>
        <v>0</v>
      </c>
      <c r="BB30" s="155">
        <f t="shared" si="5"/>
        <v>0</v>
      </c>
      <c r="BC30" s="156">
        <f t="shared" si="5"/>
        <v>0</v>
      </c>
      <c r="BD30" s="78">
        <f t="shared" si="1"/>
        <v>0</v>
      </c>
    </row>
    <row r="31" spans="1:56" ht="13.15" customHeight="1">
      <c r="A31" s="351" t="s">
        <v>22</v>
      </c>
      <c r="B31" s="351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145"/>
      <c r="X31" s="145"/>
      <c r="Y31" s="145"/>
      <c r="Z31" s="145"/>
      <c r="AA31" s="145"/>
      <c r="AB31" s="145"/>
      <c r="AC31" s="130"/>
      <c r="AD31" s="130"/>
      <c r="AE31" s="133"/>
      <c r="AF31" s="133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78">
        <f t="shared" si="1"/>
        <v>0</v>
      </c>
    </row>
    <row r="32" spans="1:56" ht="13.15" customHeight="1">
      <c r="A32" s="398"/>
      <c r="B32" s="398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145"/>
      <c r="X32" s="145"/>
      <c r="Y32" s="145"/>
      <c r="Z32" s="145"/>
      <c r="AA32" s="145"/>
      <c r="AB32" s="145"/>
      <c r="AC32" s="130"/>
      <c r="AD32" s="130"/>
      <c r="AE32" s="133"/>
      <c r="AF32" s="133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78">
        <f t="shared" si="1"/>
        <v>0</v>
      </c>
    </row>
    <row r="33" spans="1:56" ht="13.15" customHeight="1">
      <c r="A33" s="351" t="s">
        <v>24</v>
      </c>
      <c r="B33" s="351" t="s">
        <v>25</v>
      </c>
      <c r="C33" s="128" t="s">
        <v>137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145"/>
      <c r="X33" s="145"/>
      <c r="Y33" s="145"/>
      <c r="Z33" s="145"/>
      <c r="AA33" s="145"/>
      <c r="AB33" s="145"/>
      <c r="AC33" s="130"/>
      <c r="AD33" s="130"/>
      <c r="AE33" s="133"/>
      <c r="AF33" s="133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8"/>
      <c r="BD33" s="78">
        <f t="shared" si="1"/>
        <v>0</v>
      </c>
    </row>
    <row r="34" spans="1:56" ht="13.15" customHeight="1">
      <c r="A34" s="373"/>
      <c r="B34" s="373"/>
      <c r="C34" s="128" t="s">
        <v>138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145"/>
      <c r="X34" s="145"/>
      <c r="Y34" s="145"/>
      <c r="Z34" s="145"/>
      <c r="AA34" s="145"/>
      <c r="AB34" s="145"/>
      <c r="AC34" s="130"/>
      <c r="AD34" s="130"/>
      <c r="AE34" s="133"/>
      <c r="AF34" s="133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8"/>
      <c r="BD34" s="78">
        <f t="shared" si="1"/>
        <v>0</v>
      </c>
    </row>
    <row r="35" spans="1:56" ht="13.15" customHeight="1">
      <c r="A35" s="351" t="s">
        <v>26</v>
      </c>
      <c r="B35" s="351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145"/>
      <c r="X35" s="145"/>
      <c r="Y35" s="145"/>
      <c r="Z35" s="145"/>
      <c r="AA35" s="145"/>
      <c r="AB35" s="145"/>
      <c r="AC35" s="130"/>
      <c r="AD35" s="130"/>
      <c r="AE35" s="133"/>
      <c r="AF35" s="133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8"/>
      <c r="BD35" s="78">
        <f t="shared" si="1"/>
        <v>0</v>
      </c>
    </row>
    <row r="36" spans="1:56" ht="13.15" customHeight="1">
      <c r="A36" s="373"/>
      <c r="B36" s="373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145"/>
      <c r="X36" s="145"/>
      <c r="Y36" s="145"/>
      <c r="Z36" s="145"/>
      <c r="AA36" s="145"/>
      <c r="AB36" s="145"/>
      <c r="AC36" s="130"/>
      <c r="AD36" s="130"/>
      <c r="AE36" s="133"/>
      <c r="AF36" s="133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8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145"/>
      <c r="X37" s="145"/>
      <c r="Y37" s="145"/>
      <c r="Z37" s="145"/>
      <c r="AA37" s="145"/>
      <c r="AB37" s="145"/>
      <c r="AC37" s="130"/>
      <c r="AD37" s="130"/>
      <c r="AE37" s="133"/>
      <c r="AF37" s="133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8"/>
      <c r="BD37" s="78">
        <f t="shared" si="1"/>
        <v>0</v>
      </c>
    </row>
    <row r="38" spans="1:56" ht="13.15" customHeight="1">
      <c r="A38" s="373"/>
      <c r="B38" s="373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145"/>
      <c r="X38" s="145"/>
      <c r="Y38" s="145"/>
      <c r="Z38" s="145"/>
      <c r="AA38" s="145"/>
      <c r="AB38" s="145"/>
      <c r="AC38" s="130"/>
      <c r="AD38" s="130"/>
      <c r="AE38" s="133"/>
      <c r="AF38" s="133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8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145"/>
      <c r="X39" s="145"/>
      <c r="Y39" s="145"/>
      <c r="Z39" s="145"/>
      <c r="AA39" s="145"/>
      <c r="AB39" s="145"/>
      <c r="AC39" s="130"/>
      <c r="AD39" s="130"/>
      <c r="AE39" s="133"/>
      <c r="AF39" s="133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78">
        <f t="shared" si="1"/>
        <v>0</v>
      </c>
    </row>
    <row r="40" spans="1:56" ht="13.15" customHeight="1">
      <c r="A40" s="373"/>
      <c r="B40" s="373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145"/>
      <c r="X40" s="145"/>
      <c r="Y40" s="145"/>
      <c r="Z40" s="145"/>
      <c r="AA40" s="145"/>
      <c r="AB40" s="145"/>
      <c r="AC40" s="130"/>
      <c r="AD40" s="130"/>
      <c r="AE40" s="133"/>
      <c r="AF40" s="133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8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145"/>
      <c r="X41" s="145"/>
      <c r="Y41" s="145"/>
      <c r="Z41" s="145"/>
      <c r="AA41" s="145"/>
      <c r="AB41" s="145"/>
      <c r="AC41" s="130"/>
      <c r="AD41" s="130"/>
      <c r="AE41" s="133"/>
      <c r="AF41" s="133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373"/>
      <c r="B42" s="373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145"/>
      <c r="X42" s="145"/>
      <c r="Y42" s="145"/>
      <c r="Z42" s="145"/>
      <c r="AA42" s="145"/>
      <c r="AB42" s="145"/>
      <c r="AC42" s="130"/>
      <c r="AD42" s="130"/>
      <c r="AE42" s="133"/>
      <c r="AF42" s="133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145"/>
      <c r="X43" s="145"/>
      <c r="Y43" s="145"/>
      <c r="Z43" s="145"/>
      <c r="AA43" s="145"/>
      <c r="AB43" s="145"/>
      <c r="AC43" s="130"/>
      <c r="AD43" s="130"/>
      <c r="AE43" s="133"/>
      <c r="AF43" s="133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373"/>
      <c r="B44" s="373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145"/>
      <c r="X44" s="145"/>
      <c r="Y44" s="145"/>
      <c r="Z44" s="145"/>
      <c r="AA44" s="145"/>
      <c r="AB44" s="145"/>
      <c r="AC44" s="130"/>
      <c r="AD44" s="130"/>
      <c r="AE44" s="133"/>
      <c r="AF44" s="133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145"/>
      <c r="X45" s="145"/>
      <c r="Y45" s="145"/>
      <c r="Z45" s="145"/>
      <c r="AA45" s="145"/>
      <c r="AB45" s="145"/>
      <c r="AC45" s="130"/>
      <c r="AD45" s="130"/>
      <c r="AE45" s="133"/>
      <c r="AF45" s="133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373"/>
      <c r="B46" s="373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145"/>
      <c r="X46" s="145"/>
      <c r="Y46" s="145"/>
      <c r="Z46" s="145"/>
      <c r="AA46" s="145"/>
      <c r="AB46" s="145"/>
      <c r="AC46" s="130"/>
      <c r="AD46" s="130"/>
      <c r="AE46" s="133"/>
      <c r="AF46" s="133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145"/>
      <c r="X47" s="145"/>
      <c r="Y47" s="145"/>
      <c r="Z47" s="145"/>
      <c r="AA47" s="145"/>
      <c r="AB47" s="145"/>
      <c r="AC47" s="130"/>
      <c r="AD47" s="130"/>
      <c r="AE47" s="133"/>
      <c r="AF47" s="133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373"/>
      <c r="B48" s="373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145"/>
      <c r="X48" s="145"/>
      <c r="Y48" s="145"/>
      <c r="Z48" s="145"/>
      <c r="AA48" s="145"/>
      <c r="AB48" s="145"/>
      <c r="AC48" s="130"/>
      <c r="AD48" s="130"/>
      <c r="AE48" s="133"/>
      <c r="AF48" s="133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351" t="s">
        <v>40</v>
      </c>
      <c r="B49" s="351" t="s">
        <v>41</v>
      </c>
      <c r="C49" s="128" t="s">
        <v>137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145"/>
      <c r="X49" s="145"/>
      <c r="Y49" s="145"/>
      <c r="Z49" s="145"/>
      <c r="AA49" s="145"/>
      <c r="AB49" s="145"/>
      <c r="AC49" s="130"/>
      <c r="AD49" s="130"/>
      <c r="AE49" s="133"/>
      <c r="AF49" s="133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8"/>
      <c r="BD49" s="78">
        <f t="shared" si="1"/>
        <v>0</v>
      </c>
    </row>
    <row r="50" spans="1:56" ht="13.15" customHeight="1">
      <c r="A50" s="373"/>
      <c r="B50" s="373"/>
      <c r="C50" s="128" t="s">
        <v>138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145"/>
      <c r="X50" s="145"/>
      <c r="Y50" s="145"/>
      <c r="Z50" s="145"/>
      <c r="AA50" s="145"/>
      <c r="AB50" s="145"/>
      <c r="AC50" s="130"/>
      <c r="AD50" s="130"/>
      <c r="AE50" s="133"/>
      <c r="AF50" s="133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8"/>
      <c r="BD50" s="78">
        <f t="shared" si="1"/>
        <v>0</v>
      </c>
    </row>
    <row r="51" spans="1:56" ht="13.15" customHeight="1">
      <c r="A51" s="326" t="s">
        <v>42</v>
      </c>
      <c r="B51" s="326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145"/>
      <c r="X51" s="145"/>
      <c r="Y51" s="145"/>
      <c r="Z51" s="145"/>
      <c r="AA51" s="145"/>
      <c r="AB51" s="145"/>
      <c r="AC51" s="130"/>
      <c r="AD51" s="130"/>
      <c r="AE51" s="133"/>
      <c r="AF51" s="133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390"/>
      <c r="B52" s="390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145"/>
      <c r="X52" s="145"/>
      <c r="Y52" s="145"/>
      <c r="Z52" s="145"/>
      <c r="AA52" s="145"/>
      <c r="AB52" s="145"/>
      <c r="AC52" s="130"/>
      <c r="AD52" s="130"/>
      <c r="AE52" s="133"/>
      <c r="AF52" s="133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AF53" si="6">E55+E81+E105+E111+E117+E123+E129</f>
        <v>18</v>
      </c>
      <c r="F53" s="155">
        <f t="shared" si="6"/>
        <v>18</v>
      </c>
      <c r="G53" s="155">
        <f t="shared" si="6"/>
        <v>32</v>
      </c>
      <c r="H53" s="155">
        <f t="shared" si="6"/>
        <v>22</v>
      </c>
      <c r="I53" s="155">
        <f t="shared" si="6"/>
        <v>26</v>
      </c>
      <c r="J53" s="155">
        <f t="shared" si="6"/>
        <v>24</v>
      </c>
      <c r="K53" s="155">
        <f t="shared" si="6"/>
        <v>32</v>
      </c>
      <c r="L53" s="155">
        <f t="shared" si="6"/>
        <v>36</v>
      </c>
      <c r="M53" s="155">
        <f t="shared" si="6"/>
        <v>30</v>
      </c>
      <c r="N53" s="155">
        <f t="shared" si="6"/>
        <v>34</v>
      </c>
      <c r="O53" s="155">
        <f t="shared" si="6"/>
        <v>36</v>
      </c>
      <c r="P53" s="155">
        <f t="shared" si="6"/>
        <v>36</v>
      </c>
      <c r="Q53" s="155">
        <f t="shared" si="6"/>
        <v>36</v>
      </c>
      <c r="R53" s="155">
        <f t="shared" si="6"/>
        <v>36</v>
      </c>
      <c r="S53" s="155">
        <f t="shared" si="6"/>
        <v>36</v>
      </c>
      <c r="T53" s="155">
        <f t="shared" si="6"/>
        <v>36</v>
      </c>
      <c r="U53" s="155">
        <f t="shared" si="6"/>
        <v>36</v>
      </c>
      <c r="V53" s="155">
        <f t="shared" si="6"/>
        <v>36</v>
      </c>
      <c r="W53" s="155">
        <f t="shared" si="6"/>
        <v>0</v>
      </c>
      <c r="X53" s="155">
        <f t="shared" si="6"/>
        <v>0</v>
      </c>
      <c r="Y53" s="155">
        <f t="shared" si="6"/>
        <v>0</v>
      </c>
      <c r="Z53" s="155">
        <f t="shared" si="6"/>
        <v>0</v>
      </c>
      <c r="AA53" s="155">
        <f t="shared" si="6"/>
        <v>0</v>
      </c>
      <c r="AB53" s="155">
        <f t="shared" si="6"/>
        <v>0</v>
      </c>
      <c r="AC53" s="155">
        <f t="shared" si="6"/>
        <v>0</v>
      </c>
      <c r="AD53" s="155">
        <f t="shared" si="6"/>
        <v>0</v>
      </c>
      <c r="AE53" s="155">
        <f t="shared" si="6"/>
        <v>0</v>
      </c>
      <c r="AF53" s="155">
        <f t="shared" si="6"/>
        <v>0</v>
      </c>
      <c r="AG53" s="155">
        <f t="shared" ref="E53:BC54" si="7">AG55+AG81+AG105+AG111+AG117+AG123+AG129</f>
        <v>0</v>
      </c>
      <c r="AH53" s="155">
        <f t="shared" si="7"/>
        <v>0</v>
      </c>
      <c r="AI53" s="155">
        <f t="shared" si="7"/>
        <v>0</v>
      </c>
      <c r="AJ53" s="155">
        <f t="shared" si="7"/>
        <v>0</v>
      </c>
      <c r="AK53" s="155">
        <f t="shared" si="7"/>
        <v>0</v>
      </c>
      <c r="AL53" s="155">
        <f t="shared" si="7"/>
        <v>0</v>
      </c>
      <c r="AM53" s="155">
        <f t="shared" si="7"/>
        <v>0</v>
      </c>
      <c r="AN53" s="155">
        <f t="shared" si="7"/>
        <v>0</v>
      </c>
      <c r="AO53" s="155">
        <f t="shared" si="7"/>
        <v>0</v>
      </c>
      <c r="AP53" s="155">
        <f t="shared" si="7"/>
        <v>0</v>
      </c>
      <c r="AQ53" s="155">
        <f t="shared" si="7"/>
        <v>0</v>
      </c>
      <c r="AR53" s="155">
        <f t="shared" si="7"/>
        <v>0</v>
      </c>
      <c r="AS53" s="155">
        <f t="shared" si="7"/>
        <v>0</v>
      </c>
      <c r="AT53" s="155">
        <f t="shared" si="7"/>
        <v>0</v>
      </c>
      <c r="AU53" s="155">
        <f t="shared" si="7"/>
        <v>0</v>
      </c>
      <c r="AV53" s="155">
        <f t="shared" si="7"/>
        <v>0</v>
      </c>
      <c r="AW53" s="155">
        <f t="shared" si="7"/>
        <v>0</v>
      </c>
      <c r="AX53" s="155">
        <f t="shared" si="7"/>
        <v>0</v>
      </c>
      <c r="AY53" s="155">
        <f t="shared" si="7"/>
        <v>0</v>
      </c>
      <c r="AZ53" s="155">
        <f t="shared" si="7"/>
        <v>0</v>
      </c>
      <c r="BA53" s="155">
        <f t="shared" si="7"/>
        <v>0</v>
      </c>
      <c r="BB53" s="155">
        <f t="shared" si="7"/>
        <v>0</v>
      </c>
      <c r="BC53" s="156">
        <f t="shared" si="7"/>
        <v>0</v>
      </c>
      <c r="BD53" s="78">
        <f t="shared" si="1"/>
        <v>560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si="7"/>
        <v>9</v>
      </c>
      <c r="F54" s="155">
        <f t="shared" si="7"/>
        <v>9</v>
      </c>
      <c r="G54" s="155">
        <f t="shared" si="7"/>
        <v>16</v>
      </c>
      <c r="H54" s="155">
        <f t="shared" si="7"/>
        <v>11</v>
      </c>
      <c r="I54" s="155">
        <f t="shared" si="7"/>
        <v>13</v>
      </c>
      <c r="J54" s="155">
        <f t="shared" si="7"/>
        <v>12</v>
      </c>
      <c r="K54" s="155">
        <f t="shared" si="7"/>
        <v>16</v>
      </c>
      <c r="L54" s="155">
        <f t="shared" si="7"/>
        <v>18</v>
      </c>
      <c r="M54" s="155">
        <f t="shared" si="7"/>
        <v>15</v>
      </c>
      <c r="N54" s="155">
        <f t="shared" si="7"/>
        <v>17</v>
      </c>
      <c r="O54" s="155">
        <f t="shared" si="7"/>
        <v>18</v>
      </c>
      <c r="P54" s="155">
        <f t="shared" si="7"/>
        <v>18</v>
      </c>
      <c r="Q54" s="155">
        <f t="shared" si="7"/>
        <v>18</v>
      </c>
      <c r="R54" s="155">
        <f t="shared" si="7"/>
        <v>18</v>
      </c>
      <c r="S54" s="155">
        <f t="shared" si="7"/>
        <v>18</v>
      </c>
      <c r="T54" s="155">
        <v>18</v>
      </c>
      <c r="U54" s="155">
        <v>18</v>
      </c>
      <c r="V54" s="155">
        <v>18</v>
      </c>
      <c r="W54" s="155">
        <f t="shared" si="7"/>
        <v>0</v>
      </c>
      <c r="X54" s="155">
        <f t="shared" si="7"/>
        <v>0</v>
      </c>
      <c r="Y54" s="155">
        <f t="shared" si="7"/>
        <v>0</v>
      </c>
      <c r="Z54" s="155">
        <f t="shared" si="7"/>
        <v>0</v>
      </c>
      <c r="AA54" s="155">
        <f t="shared" si="7"/>
        <v>0</v>
      </c>
      <c r="AB54" s="155">
        <f t="shared" si="7"/>
        <v>0</v>
      </c>
      <c r="AC54" s="155">
        <f t="shared" si="7"/>
        <v>0</v>
      </c>
      <c r="AD54" s="155">
        <f t="shared" si="7"/>
        <v>0</v>
      </c>
      <c r="AE54" s="155">
        <f t="shared" si="7"/>
        <v>0</v>
      </c>
      <c r="AF54" s="155">
        <f t="shared" si="7"/>
        <v>0</v>
      </c>
      <c r="AG54" s="155">
        <f t="shared" si="7"/>
        <v>0</v>
      </c>
      <c r="AH54" s="155">
        <f t="shared" si="7"/>
        <v>0</v>
      </c>
      <c r="AI54" s="155">
        <f t="shared" si="7"/>
        <v>0</v>
      </c>
      <c r="AJ54" s="155">
        <f t="shared" si="7"/>
        <v>0</v>
      </c>
      <c r="AK54" s="155">
        <f t="shared" si="7"/>
        <v>0</v>
      </c>
      <c r="AL54" s="155">
        <f t="shared" si="7"/>
        <v>0</v>
      </c>
      <c r="AM54" s="155">
        <f t="shared" si="7"/>
        <v>0</v>
      </c>
      <c r="AN54" s="155">
        <f t="shared" si="7"/>
        <v>0</v>
      </c>
      <c r="AO54" s="155">
        <f t="shared" si="7"/>
        <v>0</v>
      </c>
      <c r="AP54" s="155">
        <f t="shared" si="7"/>
        <v>0</v>
      </c>
      <c r="AQ54" s="155">
        <f t="shared" si="7"/>
        <v>0</v>
      </c>
      <c r="AR54" s="155">
        <f t="shared" si="7"/>
        <v>0</v>
      </c>
      <c r="AS54" s="155">
        <f t="shared" si="7"/>
        <v>0</v>
      </c>
      <c r="AT54" s="155">
        <f t="shared" si="7"/>
        <v>0</v>
      </c>
      <c r="AU54" s="155">
        <f t="shared" si="7"/>
        <v>0</v>
      </c>
      <c r="AV54" s="155">
        <f t="shared" si="7"/>
        <v>0</v>
      </c>
      <c r="AW54" s="155">
        <f t="shared" si="7"/>
        <v>0</v>
      </c>
      <c r="AX54" s="155">
        <f t="shared" si="7"/>
        <v>0</v>
      </c>
      <c r="AY54" s="155">
        <f t="shared" si="7"/>
        <v>0</v>
      </c>
      <c r="AZ54" s="155">
        <f t="shared" si="7"/>
        <v>0</v>
      </c>
      <c r="BA54" s="155">
        <f t="shared" si="7"/>
        <v>0</v>
      </c>
      <c r="BB54" s="155">
        <f t="shared" si="7"/>
        <v>0</v>
      </c>
      <c r="BC54" s="156">
        <f t="shared" si="7"/>
        <v>0</v>
      </c>
      <c r="BD54" s="78">
        <f t="shared" si="1"/>
        <v>280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D57+D69</f>
        <v>0</v>
      </c>
      <c r="E55" s="160">
        <f t="shared" ref="E55:AF55" si="8">E57+E69</f>
        <v>18</v>
      </c>
      <c r="F55" s="160">
        <f t="shared" si="8"/>
        <v>18</v>
      </c>
      <c r="G55" s="160">
        <f t="shared" si="8"/>
        <v>32</v>
      </c>
      <c r="H55" s="160">
        <f t="shared" si="8"/>
        <v>22</v>
      </c>
      <c r="I55" s="160">
        <f t="shared" si="8"/>
        <v>26</v>
      </c>
      <c r="J55" s="160">
        <f t="shared" si="8"/>
        <v>24</v>
      </c>
      <c r="K55" s="160">
        <f t="shared" si="8"/>
        <v>8</v>
      </c>
      <c r="L55" s="160">
        <f t="shared" si="8"/>
        <v>24</v>
      </c>
      <c r="M55" s="160">
        <f t="shared" si="8"/>
        <v>28</v>
      </c>
      <c r="N55" s="160">
        <f t="shared" si="8"/>
        <v>16</v>
      </c>
      <c r="O55" s="160">
        <f t="shared" si="8"/>
        <v>12</v>
      </c>
      <c r="P55" s="160">
        <f t="shared" si="8"/>
        <v>30</v>
      </c>
      <c r="Q55" s="160">
        <f t="shared" si="8"/>
        <v>30</v>
      </c>
      <c r="R55" s="160">
        <f t="shared" si="8"/>
        <v>8</v>
      </c>
      <c r="S55" s="160">
        <f t="shared" si="8"/>
        <v>18</v>
      </c>
      <c r="T55" s="160">
        <f t="shared" si="8"/>
        <v>18</v>
      </c>
      <c r="U55" s="160">
        <f t="shared" si="8"/>
        <v>18</v>
      </c>
      <c r="V55" s="160">
        <f t="shared" si="8"/>
        <v>16</v>
      </c>
      <c r="W55" s="160">
        <f t="shared" si="8"/>
        <v>0</v>
      </c>
      <c r="X55" s="160">
        <f t="shared" si="8"/>
        <v>0</v>
      </c>
      <c r="Y55" s="160">
        <f t="shared" si="8"/>
        <v>0</v>
      </c>
      <c r="Z55" s="160">
        <f t="shared" si="8"/>
        <v>0</v>
      </c>
      <c r="AA55" s="160">
        <f t="shared" si="8"/>
        <v>0</v>
      </c>
      <c r="AB55" s="160">
        <f t="shared" si="8"/>
        <v>0</v>
      </c>
      <c r="AC55" s="160">
        <f t="shared" si="8"/>
        <v>0</v>
      </c>
      <c r="AD55" s="160">
        <f t="shared" si="8"/>
        <v>0</v>
      </c>
      <c r="AE55" s="160">
        <f t="shared" si="8"/>
        <v>0</v>
      </c>
      <c r="AF55" s="160">
        <f t="shared" si="8"/>
        <v>0</v>
      </c>
      <c r="AG55" s="160">
        <f t="shared" ref="W55:BC56" si="9">AG57+AG59+AG61+AG63+AG65+AG67+AG69+AG71+AG73+AG75+AG77+AG79</f>
        <v>0</v>
      </c>
      <c r="AH55" s="160">
        <f t="shared" si="9"/>
        <v>0</v>
      </c>
      <c r="AI55" s="160">
        <f t="shared" si="9"/>
        <v>0</v>
      </c>
      <c r="AJ55" s="160">
        <f t="shared" si="9"/>
        <v>0</v>
      </c>
      <c r="AK55" s="160">
        <f t="shared" si="9"/>
        <v>0</v>
      </c>
      <c r="AL55" s="160">
        <f t="shared" si="9"/>
        <v>0</v>
      </c>
      <c r="AM55" s="160">
        <f t="shared" si="9"/>
        <v>0</v>
      </c>
      <c r="AN55" s="160">
        <f t="shared" si="9"/>
        <v>0</v>
      </c>
      <c r="AO55" s="160">
        <f t="shared" si="9"/>
        <v>0</v>
      </c>
      <c r="AP55" s="160">
        <f t="shared" si="9"/>
        <v>0</v>
      </c>
      <c r="AQ55" s="160">
        <f t="shared" si="9"/>
        <v>0</v>
      </c>
      <c r="AR55" s="160">
        <f t="shared" si="9"/>
        <v>0</v>
      </c>
      <c r="AS55" s="160">
        <f t="shared" si="9"/>
        <v>0</v>
      </c>
      <c r="AT55" s="160">
        <f t="shared" si="9"/>
        <v>0</v>
      </c>
      <c r="AU55" s="160">
        <f t="shared" si="9"/>
        <v>0</v>
      </c>
      <c r="AV55" s="160">
        <f t="shared" si="9"/>
        <v>0</v>
      </c>
      <c r="AW55" s="160">
        <f t="shared" si="9"/>
        <v>0</v>
      </c>
      <c r="AX55" s="160">
        <f t="shared" si="9"/>
        <v>0</v>
      </c>
      <c r="AY55" s="160">
        <f t="shared" si="9"/>
        <v>0</v>
      </c>
      <c r="AZ55" s="160">
        <f t="shared" si="9"/>
        <v>0</v>
      </c>
      <c r="BA55" s="160">
        <f t="shared" si="9"/>
        <v>0</v>
      </c>
      <c r="BB55" s="160">
        <f t="shared" si="9"/>
        <v>0</v>
      </c>
      <c r="BC55" s="161">
        <f t="shared" si="9"/>
        <v>0</v>
      </c>
      <c r="BD55" s="78">
        <f t="shared" si="1"/>
        <v>366</v>
      </c>
    </row>
    <row r="56" spans="1:56" ht="13.15" customHeight="1">
      <c r="A56" s="373"/>
      <c r="B56" s="409"/>
      <c r="C56" s="159" t="s">
        <v>138</v>
      </c>
      <c r="D56" s="160">
        <f>D58+D70</f>
        <v>0</v>
      </c>
      <c r="E56" s="160">
        <f t="shared" ref="E56:S56" si="10">E58+E70</f>
        <v>9</v>
      </c>
      <c r="F56" s="160">
        <f t="shared" si="10"/>
        <v>9</v>
      </c>
      <c r="G56" s="160">
        <f t="shared" si="10"/>
        <v>16</v>
      </c>
      <c r="H56" s="160">
        <f t="shared" si="10"/>
        <v>11</v>
      </c>
      <c r="I56" s="160">
        <f t="shared" si="10"/>
        <v>13</v>
      </c>
      <c r="J56" s="160">
        <f t="shared" si="10"/>
        <v>12</v>
      </c>
      <c r="K56" s="160">
        <f t="shared" si="10"/>
        <v>4</v>
      </c>
      <c r="L56" s="160">
        <f t="shared" si="10"/>
        <v>12</v>
      </c>
      <c r="M56" s="160">
        <f t="shared" si="10"/>
        <v>14</v>
      </c>
      <c r="N56" s="160">
        <f t="shared" si="10"/>
        <v>8</v>
      </c>
      <c r="O56" s="160">
        <f t="shared" si="10"/>
        <v>6</v>
      </c>
      <c r="P56" s="160">
        <f t="shared" si="10"/>
        <v>15</v>
      </c>
      <c r="Q56" s="160">
        <f t="shared" si="10"/>
        <v>15</v>
      </c>
      <c r="R56" s="160">
        <f t="shared" si="10"/>
        <v>4</v>
      </c>
      <c r="S56" s="160">
        <f t="shared" si="10"/>
        <v>9</v>
      </c>
      <c r="T56" s="160">
        <v>9</v>
      </c>
      <c r="U56" s="160">
        <v>9</v>
      </c>
      <c r="V56" s="160">
        <v>8</v>
      </c>
      <c r="W56" s="160">
        <f t="shared" si="9"/>
        <v>0</v>
      </c>
      <c r="X56" s="160">
        <f t="shared" si="9"/>
        <v>0</v>
      </c>
      <c r="Y56" s="160">
        <f t="shared" si="9"/>
        <v>0</v>
      </c>
      <c r="Z56" s="160">
        <f t="shared" si="9"/>
        <v>0</v>
      </c>
      <c r="AA56" s="160">
        <f t="shared" si="9"/>
        <v>0</v>
      </c>
      <c r="AB56" s="160">
        <f t="shared" si="9"/>
        <v>0</v>
      </c>
      <c r="AC56" s="160">
        <f t="shared" si="9"/>
        <v>0</v>
      </c>
      <c r="AD56" s="160">
        <f t="shared" si="9"/>
        <v>0</v>
      </c>
      <c r="AE56" s="160">
        <f t="shared" si="9"/>
        <v>0</v>
      </c>
      <c r="AF56" s="160">
        <f t="shared" si="9"/>
        <v>0</v>
      </c>
      <c r="AG56" s="160">
        <f t="shared" si="9"/>
        <v>0</v>
      </c>
      <c r="AH56" s="160">
        <f t="shared" si="9"/>
        <v>0</v>
      </c>
      <c r="AI56" s="160">
        <f t="shared" si="9"/>
        <v>0</v>
      </c>
      <c r="AJ56" s="160">
        <f t="shared" si="9"/>
        <v>0</v>
      </c>
      <c r="AK56" s="160">
        <f t="shared" si="9"/>
        <v>0</v>
      </c>
      <c r="AL56" s="160">
        <f t="shared" si="9"/>
        <v>0</v>
      </c>
      <c r="AM56" s="160">
        <f t="shared" si="9"/>
        <v>0</v>
      </c>
      <c r="AN56" s="160">
        <f t="shared" si="9"/>
        <v>0</v>
      </c>
      <c r="AO56" s="160">
        <f t="shared" si="9"/>
        <v>0</v>
      </c>
      <c r="AP56" s="160">
        <f t="shared" si="9"/>
        <v>0</v>
      </c>
      <c r="AQ56" s="160">
        <f t="shared" si="9"/>
        <v>0</v>
      </c>
      <c r="AR56" s="160">
        <f t="shared" si="9"/>
        <v>0</v>
      </c>
      <c r="AS56" s="160">
        <f t="shared" si="9"/>
        <v>0</v>
      </c>
      <c r="AT56" s="160">
        <f t="shared" si="9"/>
        <v>0</v>
      </c>
      <c r="AU56" s="160">
        <f t="shared" si="9"/>
        <v>0</v>
      </c>
      <c r="AV56" s="160">
        <f t="shared" si="9"/>
        <v>0</v>
      </c>
      <c r="AW56" s="160">
        <f t="shared" si="9"/>
        <v>0</v>
      </c>
      <c r="AX56" s="160">
        <f t="shared" si="9"/>
        <v>0</v>
      </c>
      <c r="AY56" s="160">
        <f t="shared" si="9"/>
        <v>0</v>
      </c>
      <c r="AZ56" s="160">
        <f t="shared" si="9"/>
        <v>0</v>
      </c>
      <c r="BA56" s="160">
        <f t="shared" si="9"/>
        <v>0</v>
      </c>
      <c r="BB56" s="160">
        <f t="shared" si="9"/>
        <v>0</v>
      </c>
      <c r="BC56" s="161">
        <f t="shared" si="9"/>
        <v>0</v>
      </c>
      <c r="BD56" s="78">
        <f t="shared" si="1"/>
        <v>183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145"/>
      <c r="X57" s="145"/>
      <c r="Y57" s="145"/>
      <c r="Z57" s="145"/>
      <c r="AA57" s="145"/>
      <c r="AB57" s="145"/>
      <c r="AC57" s="130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145"/>
      <c r="X58" s="145"/>
      <c r="Y58" s="145"/>
      <c r="Z58" s="145"/>
      <c r="AA58" s="145"/>
      <c r="AB58" s="145"/>
      <c r="AC58" s="130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145"/>
      <c r="X59" s="145"/>
      <c r="Y59" s="145"/>
      <c r="Z59" s="145"/>
      <c r="AA59" s="145"/>
      <c r="AB59" s="145"/>
      <c r="AC59" s="130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145"/>
      <c r="X60" s="145"/>
      <c r="Y60" s="145"/>
      <c r="Z60" s="145"/>
      <c r="AA60" s="145"/>
      <c r="AB60" s="145"/>
      <c r="AC60" s="130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37" t="s">
        <v>52</v>
      </c>
      <c r="B61" s="337" t="s">
        <v>53</v>
      </c>
      <c r="C61" s="203" t="s">
        <v>137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45"/>
      <c r="X61" s="145"/>
      <c r="Y61" s="145"/>
      <c r="Z61" s="145"/>
      <c r="AA61" s="145"/>
      <c r="AB61" s="145"/>
      <c r="AC61" s="130"/>
      <c r="AD61" s="130"/>
      <c r="AE61" s="133"/>
      <c r="AF61" s="133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7"/>
      <c r="BD61" s="78">
        <f t="shared" si="1"/>
        <v>0</v>
      </c>
    </row>
    <row r="62" spans="1:56" ht="13.15" customHeight="1">
      <c r="A62" s="338"/>
      <c r="B62" s="338"/>
      <c r="C62" s="203" t="s">
        <v>138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45"/>
      <c r="X62" s="145"/>
      <c r="Y62" s="145"/>
      <c r="Z62" s="145"/>
      <c r="AA62" s="145"/>
      <c r="AB62" s="145"/>
      <c r="AC62" s="130"/>
      <c r="AD62" s="130"/>
      <c r="AE62" s="133"/>
      <c r="AF62" s="133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7"/>
      <c r="BD62" s="78">
        <f t="shared" si="1"/>
        <v>0</v>
      </c>
    </row>
    <row r="63" spans="1:56" ht="13.15" customHeight="1">
      <c r="A63" s="337" t="s">
        <v>54</v>
      </c>
      <c r="B63" s="337" t="s">
        <v>55</v>
      </c>
      <c r="C63" s="203" t="s">
        <v>137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45"/>
      <c r="X63" s="145"/>
      <c r="Y63" s="145"/>
      <c r="Z63" s="145"/>
      <c r="AA63" s="145"/>
      <c r="AB63" s="145"/>
      <c r="AC63" s="130"/>
      <c r="AD63" s="130"/>
      <c r="AE63" s="133"/>
      <c r="AF63" s="133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7"/>
      <c r="BD63" s="78">
        <f t="shared" si="1"/>
        <v>0</v>
      </c>
    </row>
    <row r="64" spans="1:56" ht="13.15" customHeight="1">
      <c r="A64" s="338"/>
      <c r="B64" s="338"/>
      <c r="C64" s="203" t="s">
        <v>138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45"/>
      <c r="X64" s="145"/>
      <c r="Y64" s="145"/>
      <c r="Z64" s="145"/>
      <c r="AA64" s="145"/>
      <c r="AB64" s="145"/>
      <c r="AC64" s="130"/>
      <c r="AD64" s="130"/>
      <c r="AE64" s="133"/>
      <c r="AF64" s="133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7"/>
      <c r="BD64" s="78">
        <f t="shared" si="1"/>
        <v>0</v>
      </c>
    </row>
    <row r="65" spans="1:56" ht="13.15" customHeight="1">
      <c r="A65" s="337" t="s">
        <v>56</v>
      </c>
      <c r="B65" s="337" t="s">
        <v>57</v>
      </c>
      <c r="C65" s="203" t="s">
        <v>137</v>
      </c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45"/>
      <c r="X65" s="145"/>
      <c r="Y65" s="145"/>
      <c r="Z65" s="145"/>
      <c r="AA65" s="145"/>
      <c r="AB65" s="145"/>
      <c r="AC65" s="130"/>
      <c r="AD65" s="130"/>
      <c r="AE65" s="133"/>
      <c r="AF65" s="133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7"/>
      <c r="BD65" s="78">
        <f t="shared" si="1"/>
        <v>0</v>
      </c>
    </row>
    <row r="66" spans="1:56" ht="13.15" customHeight="1">
      <c r="A66" s="338"/>
      <c r="B66" s="338"/>
      <c r="C66" s="203" t="s">
        <v>138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45"/>
      <c r="X66" s="145"/>
      <c r="Y66" s="145"/>
      <c r="Z66" s="145"/>
      <c r="AA66" s="145"/>
      <c r="AB66" s="145"/>
      <c r="AC66" s="130"/>
      <c r="AD66" s="130"/>
      <c r="AE66" s="133"/>
      <c r="AF66" s="133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7"/>
      <c r="BD66" s="78">
        <f t="shared" si="1"/>
        <v>0</v>
      </c>
    </row>
    <row r="67" spans="1:56" ht="13.15" customHeight="1">
      <c r="A67" s="337" t="s">
        <v>58</v>
      </c>
      <c r="B67" s="337" t="s">
        <v>59</v>
      </c>
      <c r="C67" s="203" t="s">
        <v>137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45"/>
      <c r="X67" s="145"/>
      <c r="Y67" s="145"/>
      <c r="Z67" s="145"/>
      <c r="AA67" s="145"/>
      <c r="AB67" s="145"/>
      <c r="AC67" s="130"/>
      <c r="AD67" s="130"/>
      <c r="AE67" s="133"/>
      <c r="AF67" s="133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7"/>
      <c r="BD67" s="78">
        <f t="shared" si="1"/>
        <v>0</v>
      </c>
    </row>
    <row r="68" spans="1:56" ht="13.15" customHeight="1">
      <c r="A68" s="338"/>
      <c r="B68" s="338"/>
      <c r="C68" s="203" t="s">
        <v>138</v>
      </c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45"/>
      <c r="X68" s="145"/>
      <c r="Y68" s="145"/>
      <c r="Z68" s="145"/>
      <c r="AA68" s="145"/>
      <c r="AB68" s="145"/>
      <c r="AC68" s="130"/>
      <c r="AD68" s="130"/>
      <c r="AE68" s="133"/>
      <c r="AF68" s="133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7"/>
      <c r="BD68" s="78">
        <f t="shared" si="1"/>
        <v>0</v>
      </c>
    </row>
    <row r="69" spans="1:56" ht="13.15" customHeight="1">
      <c r="A69" s="351" t="s">
        <v>60</v>
      </c>
      <c r="B69" s="351" t="s">
        <v>61</v>
      </c>
      <c r="C69" s="128" t="s">
        <v>137</v>
      </c>
      <c r="D69" s="87">
        <f>SUM(D71+D73+D75+D77)</f>
        <v>0</v>
      </c>
      <c r="E69" s="87">
        <f t="shared" ref="E69:AF69" si="11">SUM(E71+E73+E75+E77)</f>
        <v>18</v>
      </c>
      <c r="F69" s="87">
        <f t="shared" si="11"/>
        <v>18</v>
      </c>
      <c r="G69" s="87">
        <f t="shared" si="11"/>
        <v>32</v>
      </c>
      <c r="H69" s="87">
        <f t="shared" si="11"/>
        <v>22</v>
      </c>
      <c r="I69" s="87">
        <f t="shared" si="11"/>
        <v>26</v>
      </c>
      <c r="J69" s="87">
        <f t="shared" si="11"/>
        <v>24</v>
      </c>
      <c r="K69" s="87">
        <f t="shared" si="11"/>
        <v>8</v>
      </c>
      <c r="L69" s="87">
        <f t="shared" si="11"/>
        <v>24</v>
      </c>
      <c r="M69" s="87">
        <f t="shared" si="11"/>
        <v>28</v>
      </c>
      <c r="N69" s="87">
        <f t="shared" si="11"/>
        <v>16</v>
      </c>
      <c r="O69" s="87">
        <f t="shared" si="11"/>
        <v>12</v>
      </c>
      <c r="P69" s="87">
        <f t="shared" si="11"/>
        <v>30</v>
      </c>
      <c r="Q69" s="87">
        <f t="shared" si="11"/>
        <v>30</v>
      </c>
      <c r="R69" s="87">
        <f t="shared" si="11"/>
        <v>8</v>
      </c>
      <c r="S69" s="87">
        <f t="shared" si="11"/>
        <v>18</v>
      </c>
      <c r="T69" s="87">
        <f t="shared" si="11"/>
        <v>18</v>
      </c>
      <c r="U69" s="87">
        <f t="shared" si="11"/>
        <v>18</v>
      </c>
      <c r="V69" s="87">
        <f t="shared" si="11"/>
        <v>16</v>
      </c>
      <c r="W69" s="145">
        <f t="shared" si="11"/>
        <v>0</v>
      </c>
      <c r="X69" s="145">
        <f t="shared" si="11"/>
        <v>0</v>
      </c>
      <c r="Y69" s="145">
        <f t="shared" si="11"/>
        <v>0</v>
      </c>
      <c r="Z69" s="145">
        <f t="shared" si="11"/>
        <v>0</v>
      </c>
      <c r="AA69" s="145">
        <f t="shared" si="11"/>
        <v>0</v>
      </c>
      <c r="AB69" s="145">
        <f t="shared" si="11"/>
        <v>0</v>
      </c>
      <c r="AC69" s="130">
        <f t="shared" si="11"/>
        <v>0</v>
      </c>
      <c r="AD69" s="130">
        <f t="shared" si="11"/>
        <v>0</v>
      </c>
      <c r="AE69" s="133">
        <f t="shared" si="11"/>
        <v>0</v>
      </c>
      <c r="AF69" s="133">
        <f t="shared" si="11"/>
        <v>0</v>
      </c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8"/>
      <c r="BD69" s="78">
        <f t="shared" si="1"/>
        <v>366</v>
      </c>
    </row>
    <row r="70" spans="1:56" ht="13.15" customHeight="1">
      <c r="A70" s="373"/>
      <c r="B70" s="373"/>
      <c r="C70" s="128" t="s">
        <v>138</v>
      </c>
      <c r="D70" s="87">
        <f>SUM(D72+D74+D76+D78)</f>
        <v>0</v>
      </c>
      <c r="E70" s="87">
        <f t="shared" ref="E70:AF70" si="12">SUM(E72+E74+E76+E78)</f>
        <v>9</v>
      </c>
      <c r="F70" s="87">
        <f t="shared" si="12"/>
        <v>9</v>
      </c>
      <c r="G70" s="87">
        <f t="shared" si="12"/>
        <v>16</v>
      </c>
      <c r="H70" s="87">
        <f t="shared" si="12"/>
        <v>11</v>
      </c>
      <c r="I70" s="87">
        <f t="shared" si="12"/>
        <v>13</v>
      </c>
      <c r="J70" s="87">
        <f t="shared" si="12"/>
        <v>12</v>
      </c>
      <c r="K70" s="87">
        <f t="shared" si="12"/>
        <v>4</v>
      </c>
      <c r="L70" s="87">
        <f t="shared" si="12"/>
        <v>12</v>
      </c>
      <c r="M70" s="87">
        <f t="shared" si="12"/>
        <v>14</v>
      </c>
      <c r="N70" s="87">
        <f t="shared" si="12"/>
        <v>8</v>
      </c>
      <c r="O70" s="87">
        <f t="shared" si="12"/>
        <v>6</v>
      </c>
      <c r="P70" s="87">
        <f t="shared" si="12"/>
        <v>15</v>
      </c>
      <c r="Q70" s="87">
        <f t="shared" si="12"/>
        <v>15</v>
      </c>
      <c r="R70" s="87">
        <f t="shared" si="12"/>
        <v>4</v>
      </c>
      <c r="S70" s="87">
        <f t="shared" si="12"/>
        <v>9</v>
      </c>
      <c r="T70" s="87">
        <f t="shared" si="12"/>
        <v>9</v>
      </c>
      <c r="U70" s="87">
        <f t="shared" si="12"/>
        <v>9</v>
      </c>
      <c r="V70" s="87">
        <f t="shared" si="12"/>
        <v>8</v>
      </c>
      <c r="W70" s="145">
        <f t="shared" si="12"/>
        <v>0</v>
      </c>
      <c r="X70" s="145">
        <f t="shared" si="12"/>
        <v>0</v>
      </c>
      <c r="Y70" s="145">
        <f t="shared" si="12"/>
        <v>0</v>
      </c>
      <c r="Z70" s="145">
        <f t="shared" si="12"/>
        <v>0</v>
      </c>
      <c r="AA70" s="145">
        <f t="shared" si="12"/>
        <v>0</v>
      </c>
      <c r="AB70" s="145">
        <f t="shared" si="12"/>
        <v>0</v>
      </c>
      <c r="AC70" s="130">
        <f t="shared" si="12"/>
        <v>0</v>
      </c>
      <c r="AD70" s="130">
        <f t="shared" si="12"/>
        <v>0</v>
      </c>
      <c r="AE70" s="133">
        <f t="shared" si="12"/>
        <v>0</v>
      </c>
      <c r="AF70" s="133">
        <f t="shared" si="12"/>
        <v>0</v>
      </c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8"/>
      <c r="BD70" s="78">
        <f t="shared" si="1"/>
        <v>183</v>
      </c>
    </row>
    <row r="71" spans="1:56" ht="13.15" customHeight="1">
      <c r="A71" s="337" t="s">
        <v>62</v>
      </c>
      <c r="B71" s="337" t="s">
        <v>63</v>
      </c>
      <c r="C71" s="195" t="s">
        <v>137</v>
      </c>
      <c r="D71" s="189"/>
      <c r="E71" s="189">
        <v>8</v>
      </c>
      <c r="F71" s="189">
        <v>4</v>
      </c>
      <c r="G71" s="189"/>
      <c r="H71" s="189"/>
      <c r="I71" s="189"/>
      <c r="J71" s="189"/>
      <c r="K71" s="189"/>
      <c r="L71" s="189"/>
      <c r="M71" s="189"/>
      <c r="N71" s="189">
        <v>4</v>
      </c>
      <c r="O71" s="189"/>
      <c r="P71" s="189"/>
      <c r="Q71" s="189"/>
      <c r="R71" s="189"/>
      <c r="S71" s="189"/>
      <c r="T71" s="189">
        <v>6</v>
      </c>
      <c r="U71" s="189">
        <v>18</v>
      </c>
      <c r="V71" s="189"/>
      <c r="W71" s="145"/>
      <c r="X71" s="145"/>
      <c r="Y71" s="145"/>
      <c r="Z71" s="145"/>
      <c r="AA71" s="145"/>
      <c r="AB71" s="145"/>
      <c r="AC71" s="130"/>
      <c r="AD71" s="130"/>
      <c r="AE71" s="133"/>
      <c r="AF71" s="133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7"/>
      <c r="BD71" s="78">
        <f t="shared" si="1"/>
        <v>40</v>
      </c>
    </row>
    <row r="72" spans="1:56" ht="13.15" customHeight="1">
      <c r="A72" s="338"/>
      <c r="B72" s="338"/>
      <c r="C72" s="195" t="s">
        <v>138</v>
      </c>
      <c r="D72" s="189"/>
      <c r="E72" s="189">
        <v>4</v>
      </c>
      <c r="F72" s="189">
        <v>2</v>
      </c>
      <c r="G72" s="189"/>
      <c r="H72" s="189"/>
      <c r="I72" s="189"/>
      <c r="J72" s="189"/>
      <c r="K72" s="189"/>
      <c r="L72" s="189"/>
      <c r="M72" s="189"/>
      <c r="N72" s="189">
        <v>2</v>
      </c>
      <c r="O72" s="189"/>
      <c r="P72" s="189"/>
      <c r="Q72" s="189"/>
      <c r="R72" s="189"/>
      <c r="S72" s="189"/>
      <c r="T72" s="189">
        <v>3</v>
      </c>
      <c r="U72" s="189">
        <v>9</v>
      </c>
      <c r="V72" s="189"/>
      <c r="W72" s="145"/>
      <c r="X72" s="145"/>
      <c r="Y72" s="145"/>
      <c r="Z72" s="145"/>
      <c r="AA72" s="145"/>
      <c r="AB72" s="145"/>
      <c r="AC72" s="130"/>
      <c r="AD72" s="130"/>
      <c r="AE72" s="133"/>
      <c r="AF72" s="133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7"/>
      <c r="BD72" s="78">
        <f t="shared" si="1"/>
        <v>20</v>
      </c>
    </row>
    <row r="73" spans="1:56" ht="13.15" customHeight="1">
      <c r="A73" s="337" t="s">
        <v>64</v>
      </c>
      <c r="B73" s="337" t="s">
        <v>65</v>
      </c>
      <c r="C73" s="195" t="s">
        <v>137</v>
      </c>
      <c r="D73" s="189"/>
      <c r="E73" s="189"/>
      <c r="F73" s="189">
        <v>14</v>
      </c>
      <c r="G73" s="189">
        <v>20</v>
      </c>
      <c r="H73" s="189">
        <v>20</v>
      </c>
      <c r="I73" s="189">
        <v>22</v>
      </c>
      <c r="J73" s="189">
        <v>20</v>
      </c>
      <c r="K73" s="189">
        <v>8</v>
      </c>
      <c r="L73" s="189">
        <v>24</v>
      </c>
      <c r="M73" s="189">
        <v>24</v>
      </c>
      <c r="N73" s="189">
        <v>12</v>
      </c>
      <c r="O73" s="189"/>
      <c r="P73" s="189">
        <v>30</v>
      </c>
      <c r="Q73" s="189">
        <v>30</v>
      </c>
      <c r="R73" s="189">
        <v>8</v>
      </c>
      <c r="S73" s="189"/>
      <c r="T73" s="189"/>
      <c r="U73" s="189"/>
      <c r="V73" s="189">
        <v>16</v>
      </c>
      <c r="W73" s="145"/>
      <c r="X73" s="145"/>
      <c r="Y73" s="145"/>
      <c r="Z73" s="145"/>
      <c r="AA73" s="145"/>
      <c r="AB73" s="145"/>
      <c r="AC73" s="130"/>
      <c r="AD73" s="130"/>
      <c r="AE73" s="133"/>
      <c r="AF73" s="133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7"/>
      <c r="BD73" s="78">
        <f t="shared" si="1"/>
        <v>248</v>
      </c>
    </row>
    <row r="74" spans="1:56" ht="13.15" customHeight="1">
      <c r="A74" s="338"/>
      <c r="B74" s="338"/>
      <c r="C74" s="195" t="s">
        <v>138</v>
      </c>
      <c r="D74" s="189"/>
      <c r="E74" s="189"/>
      <c r="F74" s="189">
        <v>7</v>
      </c>
      <c r="G74" s="189">
        <v>10</v>
      </c>
      <c r="H74" s="189">
        <v>10</v>
      </c>
      <c r="I74" s="189">
        <v>11</v>
      </c>
      <c r="J74" s="189">
        <v>10</v>
      </c>
      <c r="K74" s="189">
        <v>4</v>
      </c>
      <c r="L74" s="189">
        <v>12</v>
      </c>
      <c r="M74" s="189">
        <v>12</v>
      </c>
      <c r="N74" s="189">
        <v>6</v>
      </c>
      <c r="O74" s="189"/>
      <c r="P74" s="189">
        <v>15</v>
      </c>
      <c r="Q74" s="189">
        <v>15</v>
      </c>
      <c r="R74" s="189">
        <v>4</v>
      </c>
      <c r="S74" s="189"/>
      <c r="T74" s="189"/>
      <c r="U74" s="189"/>
      <c r="V74" s="189">
        <v>8</v>
      </c>
      <c r="W74" s="145"/>
      <c r="X74" s="145"/>
      <c r="Y74" s="145"/>
      <c r="Z74" s="145"/>
      <c r="AA74" s="145"/>
      <c r="AB74" s="145"/>
      <c r="AC74" s="130"/>
      <c r="AD74" s="130"/>
      <c r="AE74" s="133"/>
      <c r="AF74" s="133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7"/>
      <c r="BD74" s="78">
        <f t="shared" ref="BD74:BD137" si="13">SUM(D74:BC74)</f>
        <v>124</v>
      </c>
    </row>
    <row r="75" spans="1:56" ht="13.15" customHeight="1">
      <c r="A75" s="337" t="s">
        <v>66</v>
      </c>
      <c r="B75" s="337" t="s">
        <v>67</v>
      </c>
      <c r="C75" s="195" t="s">
        <v>137</v>
      </c>
      <c r="D75" s="189"/>
      <c r="E75" s="189"/>
      <c r="F75" s="189"/>
      <c r="G75" s="189">
        <v>12</v>
      </c>
      <c r="H75" s="189">
        <v>2</v>
      </c>
      <c r="I75" s="189">
        <v>4</v>
      </c>
      <c r="J75" s="189">
        <v>4</v>
      </c>
      <c r="K75" s="189"/>
      <c r="L75" s="189"/>
      <c r="M75" s="189"/>
      <c r="N75" s="189"/>
      <c r="O75" s="189"/>
      <c r="P75" s="189"/>
      <c r="Q75" s="189"/>
      <c r="R75" s="189"/>
      <c r="S75" s="189">
        <v>18</v>
      </c>
      <c r="T75" s="189">
        <v>12</v>
      </c>
      <c r="U75" s="189"/>
      <c r="V75" s="189"/>
      <c r="W75" s="145"/>
      <c r="X75" s="145"/>
      <c r="Y75" s="145"/>
      <c r="Z75" s="145"/>
      <c r="AA75" s="145"/>
      <c r="AB75" s="145"/>
      <c r="AC75" s="130"/>
      <c r="AD75" s="130"/>
      <c r="AE75" s="133"/>
      <c r="AF75" s="133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7"/>
      <c r="BD75" s="78">
        <f t="shared" si="13"/>
        <v>52</v>
      </c>
    </row>
    <row r="76" spans="1:56" ht="13.15" customHeight="1">
      <c r="A76" s="338"/>
      <c r="B76" s="338"/>
      <c r="C76" s="195" t="s">
        <v>138</v>
      </c>
      <c r="D76" s="189"/>
      <c r="E76" s="189"/>
      <c r="F76" s="189"/>
      <c r="G76" s="189">
        <v>6</v>
      </c>
      <c r="H76" s="189">
        <v>1</v>
      </c>
      <c r="I76" s="189">
        <v>2</v>
      </c>
      <c r="J76" s="189">
        <v>2</v>
      </c>
      <c r="K76" s="189"/>
      <c r="L76" s="189"/>
      <c r="M76" s="189"/>
      <c r="N76" s="189"/>
      <c r="O76" s="189"/>
      <c r="P76" s="189"/>
      <c r="Q76" s="189"/>
      <c r="R76" s="189"/>
      <c r="S76" s="189">
        <v>9</v>
      </c>
      <c r="T76" s="189">
        <v>6</v>
      </c>
      <c r="U76" s="189"/>
      <c r="V76" s="189"/>
      <c r="W76" s="145"/>
      <c r="X76" s="145"/>
      <c r="Y76" s="145"/>
      <c r="Z76" s="145"/>
      <c r="AA76" s="145"/>
      <c r="AB76" s="145"/>
      <c r="AC76" s="130"/>
      <c r="AD76" s="130"/>
      <c r="AE76" s="133"/>
      <c r="AF76" s="133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7"/>
      <c r="BD76" s="78">
        <f t="shared" si="13"/>
        <v>26</v>
      </c>
    </row>
    <row r="77" spans="1:56" ht="13.15" customHeight="1">
      <c r="A77" s="337" t="s">
        <v>68</v>
      </c>
      <c r="B77" s="337" t="s">
        <v>69</v>
      </c>
      <c r="C77" s="195" t="s">
        <v>137</v>
      </c>
      <c r="D77" s="189"/>
      <c r="E77" s="189">
        <v>10</v>
      </c>
      <c r="F77" s="189"/>
      <c r="G77" s="189"/>
      <c r="H77" s="189"/>
      <c r="I77" s="189"/>
      <c r="J77" s="189"/>
      <c r="K77" s="189"/>
      <c r="L77" s="189"/>
      <c r="M77" s="189">
        <v>4</v>
      </c>
      <c r="N77" s="189"/>
      <c r="O77" s="189">
        <v>12</v>
      </c>
      <c r="P77" s="189"/>
      <c r="Q77" s="189"/>
      <c r="R77" s="189"/>
      <c r="S77" s="189"/>
      <c r="T77" s="189"/>
      <c r="U77" s="189"/>
      <c r="V77" s="189"/>
      <c r="W77" s="145"/>
      <c r="X77" s="145"/>
      <c r="Y77" s="145"/>
      <c r="Z77" s="145"/>
      <c r="AA77" s="145"/>
      <c r="AB77" s="145"/>
      <c r="AC77" s="130"/>
      <c r="AD77" s="130"/>
      <c r="AE77" s="133"/>
      <c r="AF77" s="133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7"/>
      <c r="BD77" s="78">
        <f t="shared" si="13"/>
        <v>26</v>
      </c>
    </row>
    <row r="78" spans="1:56" ht="13.15" customHeight="1">
      <c r="A78" s="338"/>
      <c r="B78" s="338"/>
      <c r="C78" s="195" t="s">
        <v>138</v>
      </c>
      <c r="D78" s="189"/>
      <c r="E78" s="189">
        <v>5</v>
      </c>
      <c r="F78" s="189"/>
      <c r="G78" s="189"/>
      <c r="H78" s="189"/>
      <c r="I78" s="189"/>
      <c r="J78" s="189"/>
      <c r="K78" s="189"/>
      <c r="L78" s="189"/>
      <c r="M78" s="189">
        <v>2</v>
      </c>
      <c r="N78" s="189"/>
      <c r="O78" s="189">
        <v>6</v>
      </c>
      <c r="P78" s="189"/>
      <c r="Q78" s="189"/>
      <c r="R78" s="189"/>
      <c r="S78" s="189"/>
      <c r="T78" s="189"/>
      <c r="U78" s="189"/>
      <c r="V78" s="189"/>
      <c r="W78" s="145"/>
      <c r="X78" s="145"/>
      <c r="Y78" s="145"/>
      <c r="Z78" s="145"/>
      <c r="AA78" s="145"/>
      <c r="AB78" s="145"/>
      <c r="AC78" s="130"/>
      <c r="AD78" s="130"/>
      <c r="AE78" s="133"/>
      <c r="AF78" s="133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7"/>
      <c r="BD78" s="78">
        <f t="shared" si="13"/>
        <v>13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145"/>
      <c r="X79" s="145"/>
      <c r="Y79" s="145"/>
      <c r="Z79" s="145"/>
      <c r="AA79" s="145"/>
      <c r="AB79" s="145"/>
      <c r="AC79" s="130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13"/>
        <v>0</v>
      </c>
    </row>
    <row r="80" spans="1:56" ht="13.15" customHeight="1">
      <c r="A80" s="326"/>
      <c r="B80" s="373"/>
      <c r="C80" s="128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145"/>
      <c r="X80" s="145"/>
      <c r="Y80" s="145"/>
      <c r="Z80" s="145"/>
      <c r="AA80" s="145"/>
      <c r="AB80" s="145"/>
      <c r="AC80" s="130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13"/>
        <v>0</v>
      </c>
    </row>
    <row r="81" spans="1:56" ht="13.15" customHeight="1">
      <c r="A81" s="367" t="s">
        <v>71</v>
      </c>
      <c r="B81" s="367" t="s">
        <v>72</v>
      </c>
      <c r="C81" s="159" t="s">
        <v>137</v>
      </c>
      <c r="D81" s="160">
        <f>D83+D93+D97+D101</f>
        <v>0</v>
      </c>
      <c r="E81" s="160">
        <f t="shared" ref="E81:AF81" si="14">E83+E93+E97+E101</f>
        <v>0</v>
      </c>
      <c r="F81" s="160">
        <f t="shared" si="14"/>
        <v>0</v>
      </c>
      <c r="G81" s="160">
        <f t="shared" si="14"/>
        <v>0</v>
      </c>
      <c r="H81" s="160">
        <f t="shared" si="14"/>
        <v>0</v>
      </c>
      <c r="I81" s="160">
        <f t="shared" si="14"/>
        <v>0</v>
      </c>
      <c r="J81" s="160">
        <f t="shared" si="14"/>
        <v>0</v>
      </c>
      <c r="K81" s="160">
        <f t="shared" si="14"/>
        <v>24</v>
      </c>
      <c r="L81" s="160">
        <f t="shared" si="14"/>
        <v>12</v>
      </c>
      <c r="M81" s="160">
        <f t="shared" si="14"/>
        <v>2</v>
      </c>
      <c r="N81" s="160">
        <f t="shared" si="14"/>
        <v>18</v>
      </c>
      <c r="O81" s="160">
        <f t="shared" si="14"/>
        <v>24</v>
      </c>
      <c r="P81" s="160">
        <f t="shared" si="14"/>
        <v>6</v>
      </c>
      <c r="Q81" s="160">
        <f t="shared" si="14"/>
        <v>6</v>
      </c>
      <c r="R81" s="160">
        <f t="shared" si="14"/>
        <v>28</v>
      </c>
      <c r="S81" s="160">
        <f t="shared" si="14"/>
        <v>18</v>
      </c>
      <c r="T81" s="160">
        <f t="shared" si="14"/>
        <v>18</v>
      </c>
      <c r="U81" s="160">
        <f t="shared" si="14"/>
        <v>18</v>
      </c>
      <c r="V81" s="160">
        <f t="shared" si="14"/>
        <v>20</v>
      </c>
      <c r="W81" s="160">
        <f t="shared" si="14"/>
        <v>0</v>
      </c>
      <c r="X81" s="160">
        <f t="shared" si="14"/>
        <v>0</v>
      </c>
      <c r="Y81" s="160">
        <f t="shared" si="14"/>
        <v>0</v>
      </c>
      <c r="Z81" s="160">
        <f t="shared" si="14"/>
        <v>0</v>
      </c>
      <c r="AA81" s="160">
        <f t="shared" si="14"/>
        <v>0</v>
      </c>
      <c r="AB81" s="160">
        <f t="shared" si="14"/>
        <v>0</v>
      </c>
      <c r="AC81" s="160">
        <f t="shared" si="14"/>
        <v>0</v>
      </c>
      <c r="AD81" s="160">
        <f t="shared" si="14"/>
        <v>0</v>
      </c>
      <c r="AE81" s="160">
        <f t="shared" si="14"/>
        <v>0</v>
      </c>
      <c r="AF81" s="160">
        <f t="shared" si="14"/>
        <v>0</v>
      </c>
      <c r="AG81" s="160">
        <f t="shared" ref="AG81:BC82" si="15">AG83+AG85+AG87+AG89+AG91+AG93+AG95+AG97+AG99+AG101+AG103</f>
        <v>0</v>
      </c>
      <c r="AH81" s="160">
        <f t="shared" si="15"/>
        <v>0</v>
      </c>
      <c r="AI81" s="160">
        <f t="shared" si="15"/>
        <v>0</v>
      </c>
      <c r="AJ81" s="160">
        <f t="shared" si="15"/>
        <v>0</v>
      </c>
      <c r="AK81" s="160">
        <f t="shared" si="15"/>
        <v>0</v>
      </c>
      <c r="AL81" s="160">
        <f t="shared" si="15"/>
        <v>0</v>
      </c>
      <c r="AM81" s="160">
        <f t="shared" si="15"/>
        <v>0</v>
      </c>
      <c r="AN81" s="160">
        <f t="shared" si="15"/>
        <v>0</v>
      </c>
      <c r="AO81" s="160">
        <f t="shared" si="15"/>
        <v>0</v>
      </c>
      <c r="AP81" s="160">
        <f t="shared" si="15"/>
        <v>0</v>
      </c>
      <c r="AQ81" s="160">
        <f t="shared" si="15"/>
        <v>0</v>
      </c>
      <c r="AR81" s="160">
        <f t="shared" si="15"/>
        <v>0</v>
      </c>
      <c r="AS81" s="160">
        <f t="shared" si="15"/>
        <v>0</v>
      </c>
      <c r="AT81" s="160">
        <f t="shared" si="15"/>
        <v>0</v>
      </c>
      <c r="AU81" s="160">
        <f t="shared" si="15"/>
        <v>0</v>
      </c>
      <c r="AV81" s="160">
        <f t="shared" si="15"/>
        <v>0</v>
      </c>
      <c r="AW81" s="160">
        <f t="shared" si="15"/>
        <v>0</v>
      </c>
      <c r="AX81" s="160">
        <f t="shared" si="15"/>
        <v>0</v>
      </c>
      <c r="AY81" s="160">
        <f t="shared" si="15"/>
        <v>0</v>
      </c>
      <c r="AZ81" s="160">
        <f t="shared" si="15"/>
        <v>0</v>
      </c>
      <c r="BA81" s="160">
        <f t="shared" si="15"/>
        <v>0</v>
      </c>
      <c r="BB81" s="160">
        <f t="shared" si="15"/>
        <v>0</v>
      </c>
      <c r="BC81" s="161">
        <f t="shared" si="15"/>
        <v>0</v>
      </c>
      <c r="BD81" s="78">
        <f t="shared" si="13"/>
        <v>194</v>
      </c>
    </row>
    <row r="82" spans="1:56" ht="13.15" customHeight="1">
      <c r="A82" s="373"/>
      <c r="B82" s="409"/>
      <c r="C82" s="159" t="s">
        <v>138</v>
      </c>
      <c r="D82" s="160">
        <f>D84+D94+D98+D102</f>
        <v>0</v>
      </c>
      <c r="E82" s="160">
        <f t="shared" ref="E82:AF82" si="16">E84+E94+E98+E102</f>
        <v>0</v>
      </c>
      <c r="F82" s="160">
        <f t="shared" si="16"/>
        <v>0</v>
      </c>
      <c r="G82" s="160">
        <f t="shared" si="16"/>
        <v>0</v>
      </c>
      <c r="H82" s="160">
        <f t="shared" si="16"/>
        <v>0</v>
      </c>
      <c r="I82" s="160">
        <f t="shared" si="16"/>
        <v>0</v>
      </c>
      <c r="J82" s="160">
        <f t="shared" si="16"/>
        <v>0</v>
      </c>
      <c r="K82" s="160">
        <f t="shared" si="16"/>
        <v>12</v>
      </c>
      <c r="L82" s="160">
        <f t="shared" si="16"/>
        <v>6</v>
      </c>
      <c r="M82" s="160">
        <f t="shared" si="16"/>
        <v>1</v>
      </c>
      <c r="N82" s="160">
        <f t="shared" si="16"/>
        <v>9</v>
      </c>
      <c r="O82" s="160">
        <f t="shared" si="16"/>
        <v>12</v>
      </c>
      <c r="P82" s="160">
        <f t="shared" si="16"/>
        <v>3</v>
      </c>
      <c r="Q82" s="160">
        <f t="shared" si="16"/>
        <v>3</v>
      </c>
      <c r="R82" s="160">
        <f t="shared" si="16"/>
        <v>14</v>
      </c>
      <c r="S82" s="160">
        <f t="shared" si="16"/>
        <v>9</v>
      </c>
      <c r="T82" s="160">
        <f t="shared" si="16"/>
        <v>9</v>
      </c>
      <c r="U82" s="160">
        <f t="shared" si="16"/>
        <v>9</v>
      </c>
      <c r="V82" s="160">
        <f t="shared" si="16"/>
        <v>10</v>
      </c>
      <c r="W82" s="160">
        <f t="shared" si="16"/>
        <v>0</v>
      </c>
      <c r="X82" s="160">
        <f t="shared" si="16"/>
        <v>0</v>
      </c>
      <c r="Y82" s="160">
        <f t="shared" si="16"/>
        <v>0</v>
      </c>
      <c r="Z82" s="160">
        <f t="shared" si="16"/>
        <v>0</v>
      </c>
      <c r="AA82" s="160">
        <f t="shared" si="16"/>
        <v>0</v>
      </c>
      <c r="AB82" s="160">
        <f t="shared" si="16"/>
        <v>0</v>
      </c>
      <c r="AC82" s="160">
        <f t="shared" si="16"/>
        <v>0</v>
      </c>
      <c r="AD82" s="160">
        <f t="shared" si="16"/>
        <v>0</v>
      </c>
      <c r="AE82" s="160">
        <f t="shared" si="16"/>
        <v>0</v>
      </c>
      <c r="AF82" s="160">
        <f t="shared" si="16"/>
        <v>0</v>
      </c>
      <c r="AG82" s="160">
        <f t="shared" si="15"/>
        <v>0</v>
      </c>
      <c r="AH82" s="160">
        <f t="shared" si="15"/>
        <v>0</v>
      </c>
      <c r="AI82" s="160">
        <f t="shared" si="15"/>
        <v>0</v>
      </c>
      <c r="AJ82" s="160">
        <f t="shared" si="15"/>
        <v>0</v>
      </c>
      <c r="AK82" s="160">
        <f t="shared" si="15"/>
        <v>0</v>
      </c>
      <c r="AL82" s="160">
        <f t="shared" si="15"/>
        <v>0</v>
      </c>
      <c r="AM82" s="160">
        <f t="shared" si="15"/>
        <v>0</v>
      </c>
      <c r="AN82" s="160">
        <f t="shared" si="15"/>
        <v>0</v>
      </c>
      <c r="AO82" s="160">
        <f t="shared" si="15"/>
        <v>0</v>
      </c>
      <c r="AP82" s="160">
        <f t="shared" si="15"/>
        <v>0</v>
      </c>
      <c r="AQ82" s="160">
        <f t="shared" si="15"/>
        <v>0</v>
      </c>
      <c r="AR82" s="160">
        <f t="shared" si="15"/>
        <v>0</v>
      </c>
      <c r="AS82" s="160">
        <f t="shared" si="15"/>
        <v>0</v>
      </c>
      <c r="AT82" s="160">
        <f t="shared" si="15"/>
        <v>0</v>
      </c>
      <c r="AU82" s="160">
        <f t="shared" si="15"/>
        <v>0</v>
      </c>
      <c r="AV82" s="160">
        <f t="shared" si="15"/>
        <v>0</v>
      </c>
      <c r="AW82" s="160">
        <f t="shared" si="15"/>
        <v>0</v>
      </c>
      <c r="AX82" s="160">
        <f t="shared" si="15"/>
        <v>0</v>
      </c>
      <c r="AY82" s="160">
        <f t="shared" si="15"/>
        <v>0</v>
      </c>
      <c r="AZ82" s="160">
        <f t="shared" si="15"/>
        <v>0</v>
      </c>
      <c r="BA82" s="160">
        <f t="shared" si="15"/>
        <v>0</v>
      </c>
      <c r="BB82" s="160">
        <f t="shared" si="15"/>
        <v>0</v>
      </c>
      <c r="BC82" s="161">
        <f t="shared" si="15"/>
        <v>0</v>
      </c>
      <c r="BD82" s="78">
        <f t="shared" si="13"/>
        <v>97</v>
      </c>
    </row>
    <row r="83" spans="1:56" ht="13.15" customHeight="1">
      <c r="A83" s="351" t="s">
        <v>73</v>
      </c>
      <c r="B83" s="351" t="s">
        <v>74</v>
      </c>
      <c r="C83" s="128" t="s">
        <v>137</v>
      </c>
      <c r="D83" s="87">
        <f>SUM(D85+D87)</f>
        <v>0</v>
      </c>
      <c r="E83" s="87">
        <f t="shared" ref="E83:AF83" si="17">SUM(E85+E87)</f>
        <v>0</v>
      </c>
      <c r="F83" s="87">
        <f t="shared" si="17"/>
        <v>0</v>
      </c>
      <c r="G83" s="87">
        <f t="shared" si="17"/>
        <v>0</v>
      </c>
      <c r="H83" s="87">
        <f t="shared" si="17"/>
        <v>0</v>
      </c>
      <c r="I83" s="87">
        <f t="shared" si="17"/>
        <v>0</v>
      </c>
      <c r="J83" s="87">
        <f t="shared" si="17"/>
        <v>0</v>
      </c>
      <c r="K83" s="87">
        <f t="shared" si="17"/>
        <v>4</v>
      </c>
      <c r="L83" s="87">
        <f t="shared" si="17"/>
        <v>2</v>
      </c>
      <c r="M83" s="87">
        <f t="shared" si="17"/>
        <v>0</v>
      </c>
      <c r="N83" s="87">
        <f t="shared" si="17"/>
        <v>0</v>
      </c>
      <c r="O83" s="87">
        <f t="shared" si="17"/>
        <v>0</v>
      </c>
      <c r="P83" s="87">
        <f t="shared" si="17"/>
        <v>0</v>
      </c>
      <c r="Q83" s="87">
        <f t="shared" si="17"/>
        <v>0</v>
      </c>
      <c r="R83" s="87">
        <f t="shared" si="17"/>
        <v>2</v>
      </c>
      <c r="S83" s="87">
        <f t="shared" si="17"/>
        <v>0</v>
      </c>
      <c r="T83" s="87">
        <f t="shared" si="17"/>
        <v>0</v>
      </c>
      <c r="U83" s="87">
        <f t="shared" si="17"/>
        <v>6</v>
      </c>
      <c r="V83" s="87">
        <f t="shared" si="17"/>
        <v>0</v>
      </c>
      <c r="W83" s="145">
        <f t="shared" si="17"/>
        <v>0</v>
      </c>
      <c r="X83" s="145">
        <f t="shared" si="17"/>
        <v>0</v>
      </c>
      <c r="Y83" s="145">
        <f t="shared" si="17"/>
        <v>0</v>
      </c>
      <c r="Z83" s="145">
        <f t="shared" si="17"/>
        <v>0</v>
      </c>
      <c r="AA83" s="145">
        <f t="shared" si="17"/>
        <v>0</v>
      </c>
      <c r="AB83" s="145">
        <f t="shared" si="17"/>
        <v>0</v>
      </c>
      <c r="AC83" s="130">
        <f t="shared" si="17"/>
        <v>0</v>
      </c>
      <c r="AD83" s="130">
        <f t="shared" si="17"/>
        <v>0</v>
      </c>
      <c r="AE83" s="133">
        <f t="shared" si="17"/>
        <v>0</v>
      </c>
      <c r="AF83" s="133">
        <f t="shared" si="17"/>
        <v>0</v>
      </c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8"/>
      <c r="BD83" s="78">
        <f t="shared" si="13"/>
        <v>14</v>
      </c>
    </row>
    <row r="84" spans="1:56" ht="13.15" customHeight="1">
      <c r="A84" s="373"/>
      <c r="B84" s="373"/>
      <c r="C84" s="128" t="s">
        <v>138</v>
      </c>
      <c r="D84" s="87">
        <f>SUM(D86+D88)</f>
        <v>0</v>
      </c>
      <c r="E84" s="87">
        <f t="shared" ref="E84:AF84" si="18">SUM(E86+E88)</f>
        <v>0</v>
      </c>
      <c r="F84" s="87">
        <f t="shared" si="18"/>
        <v>0</v>
      </c>
      <c r="G84" s="87">
        <f t="shared" si="18"/>
        <v>0</v>
      </c>
      <c r="H84" s="87">
        <f t="shared" si="18"/>
        <v>0</v>
      </c>
      <c r="I84" s="87">
        <f t="shared" si="18"/>
        <v>0</v>
      </c>
      <c r="J84" s="87">
        <f t="shared" si="18"/>
        <v>0</v>
      </c>
      <c r="K84" s="87">
        <f t="shared" si="18"/>
        <v>2</v>
      </c>
      <c r="L84" s="87">
        <f t="shared" si="18"/>
        <v>1</v>
      </c>
      <c r="M84" s="87">
        <f t="shared" si="18"/>
        <v>0</v>
      </c>
      <c r="N84" s="87">
        <f t="shared" si="18"/>
        <v>0</v>
      </c>
      <c r="O84" s="87">
        <f t="shared" si="18"/>
        <v>0</v>
      </c>
      <c r="P84" s="87">
        <f t="shared" si="18"/>
        <v>0</v>
      </c>
      <c r="Q84" s="87">
        <f t="shared" si="18"/>
        <v>0</v>
      </c>
      <c r="R84" s="87">
        <f t="shared" si="18"/>
        <v>1</v>
      </c>
      <c r="S84" s="87">
        <f t="shared" si="18"/>
        <v>0</v>
      </c>
      <c r="T84" s="87">
        <f t="shared" si="18"/>
        <v>0</v>
      </c>
      <c r="U84" s="87">
        <f t="shared" si="18"/>
        <v>3</v>
      </c>
      <c r="V84" s="87">
        <f t="shared" si="18"/>
        <v>0</v>
      </c>
      <c r="W84" s="145">
        <f t="shared" si="18"/>
        <v>0</v>
      </c>
      <c r="X84" s="145">
        <f t="shared" si="18"/>
        <v>0</v>
      </c>
      <c r="Y84" s="145">
        <f t="shared" si="18"/>
        <v>0</v>
      </c>
      <c r="Z84" s="145">
        <f t="shared" si="18"/>
        <v>0</v>
      </c>
      <c r="AA84" s="145">
        <f t="shared" si="18"/>
        <v>0</v>
      </c>
      <c r="AB84" s="145">
        <f t="shared" si="18"/>
        <v>0</v>
      </c>
      <c r="AC84" s="130">
        <f t="shared" si="18"/>
        <v>0</v>
      </c>
      <c r="AD84" s="130">
        <f t="shared" si="18"/>
        <v>0</v>
      </c>
      <c r="AE84" s="133">
        <f t="shared" si="18"/>
        <v>0</v>
      </c>
      <c r="AF84" s="133">
        <f t="shared" si="18"/>
        <v>0</v>
      </c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8"/>
      <c r="BD84" s="78">
        <f t="shared" si="13"/>
        <v>7</v>
      </c>
    </row>
    <row r="85" spans="1:56" ht="13.15" customHeight="1">
      <c r="A85" s="337" t="s">
        <v>50</v>
      </c>
      <c r="B85" s="337" t="s">
        <v>75</v>
      </c>
      <c r="C85" s="195" t="s">
        <v>137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45"/>
      <c r="X85" s="145"/>
      <c r="Y85" s="145"/>
      <c r="Z85" s="145"/>
      <c r="AA85" s="145"/>
      <c r="AB85" s="145"/>
      <c r="AC85" s="130"/>
      <c r="AD85" s="130"/>
      <c r="AE85" s="133"/>
      <c r="AF85" s="133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7"/>
      <c r="BD85" s="78">
        <f t="shared" si="13"/>
        <v>0</v>
      </c>
    </row>
    <row r="86" spans="1:56" ht="13.15" customHeight="1">
      <c r="A86" s="338"/>
      <c r="B86" s="338"/>
      <c r="C86" s="195" t="s">
        <v>138</v>
      </c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45"/>
      <c r="X86" s="145"/>
      <c r="Y86" s="145"/>
      <c r="Z86" s="145"/>
      <c r="AA86" s="145"/>
      <c r="AB86" s="145"/>
      <c r="AC86" s="130"/>
      <c r="AD86" s="130"/>
      <c r="AE86" s="133"/>
      <c r="AF86" s="133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7"/>
      <c r="BD86" s="78">
        <f t="shared" si="13"/>
        <v>0</v>
      </c>
    </row>
    <row r="87" spans="1:56" ht="13.15" customHeight="1">
      <c r="A87" s="337" t="s">
        <v>76</v>
      </c>
      <c r="B87" s="337" t="s">
        <v>74</v>
      </c>
      <c r="C87" s="195" t="s">
        <v>137</v>
      </c>
      <c r="D87" s="189"/>
      <c r="E87" s="189"/>
      <c r="F87" s="189"/>
      <c r="G87" s="189"/>
      <c r="H87" s="189"/>
      <c r="I87" s="189"/>
      <c r="J87" s="189"/>
      <c r="K87" s="189">
        <v>4</v>
      </c>
      <c r="L87" s="189">
        <v>2</v>
      </c>
      <c r="M87" s="189"/>
      <c r="N87" s="189"/>
      <c r="O87" s="189"/>
      <c r="P87" s="189"/>
      <c r="Q87" s="189"/>
      <c r="R87" s="189">
        <v>2</v>
      </c>
      <c r="S87" s="189"/>
      <c r="T87" s="189"/>
      <c r="U87" s="189">
        <v>6</v>
      </c>
      <c r="V87" s="189"/>
      <c r="W87" s="145"/>
      <c r="X87" s="145"/>
      <c r="Y87" s="145"/>
      <c r="Z87" s="145"/>
      <c r="AA87" s="145"/>
      <c r="AB87" s="145"/>
      <c r="AC87" s="130"/>
      <c r="AD87" s="130"/>
      <c r="AE87" s="133"/>
      <c r="AF87" s="133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7"/>
      <c r="BD87" s="78">
        <f t="shared" si="13"/>
        <v>14</v>
      </c>
    </row>
    <row r="88" spans="1:56" ht="13.15" customHeight="1">
      <c r="A88" s="338"/>
      <c r="B88" s="338"/>
      <c r="C88" s="195" t="s">
        <v>138</v>
      </c>
      <c r="D88" s="189"/>
      <c r="E88" s="189"/>
      <c r="F88" s="189"/>
      <c r="G88" s="189"/>
      <c r="H88" s="189"/>
      <c r="I88" s="189"/>
      <c r="J88" s="189"/>
      <c r="K88" s="189">
        <v>2</v>
      </c>
      <c r="L88" s="189">
        <v>1</v>
      </c>
      <c r="M88" s="189"/>
      <c r="N88" s="189"/>
      <c r="O88" s="189"/>
      <c r="P88" s="189"/>
      <c r="Q88" s="189"/>
      <c r="R88" s="189">
        <v>1</v>
      </c>
      <c r="S88" s="189"/>
      <c r="T88" s="189"/>
      <c r="U88" s="189">
        <v>3</v>
      </c>
      <c r="V88" s="189"/>
      <c r="W88" s="145"/>
      <c r="X88" s="145"/>
      <c r="Y88" s="145"/>
      <c r="Z88" s="145"/>
      <c r="AA88" s="145"/>
      <c r="AB88" s="145"/>
      <c r="AC88" s="130"/>
      <c r="AD88" s="130"/>
      <c r="AE88" s="133"/>
      <c r="AF88" s="133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7"/>
      <c r="BD88" s="78">
        <f t="shared" si="13"/>
        <v>7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145"/>
      <c r="X89" s="145"/>
      <c r="Y89" s="145"/>
      <c r="Z89" s="145"/>
      <c r="AA89" s="145"/>
      <c r="AB89" s="145"/>
      <c r="AC89" s="130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13"/>
        <v>0</v>
      </c>
    </row>
    <row r="90" spans="1:56" ht="13.15" customHeight="1">
      <c r="A90" s="326"/>
      <c r="B90" s="373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145"/>
      <c r="X90" s="145"/>
      <c r="Y90" s="145"/>
      <c r="Z90" s="145"/>
      <c r="AA90" s="145"/>
      <c r="AB90" s="145"/>
      <c r="AC90" s="130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13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145"/>
      <c r="X91" s="145"/>
      <c r="Y91" s="145"/>
      <c r="Z91" s="145"/>
      <c r="AA91" s="145"/>
      <c r="AB91" s="145"/>
      <c r="AC91" s="130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13"/>
        <v>0</v>
      </c>
    </row>
    <row r="92" spans="1:56" ht="13.15" customHeight="1">
      <c r="A92" s="326"/>
      <c r="B92" s="373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145"/>
      <c r="X92" s="145"/>
      <c r="Y92" s="145"/>
      <c r="Z92" s="145"/>
      <c r="AA92" s="145"/>
      <c r="AB92" s="145"/>
      <c r="AC92" s="130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13"/>
        <v>0</v>
      </c>
    </row>
    <row r="93" spans="1:56" ht="13.15" customHeight="1">
      <c r="A93" s="337" t="s">
        <v>78</v>
      </c>
      <c r="B93" s="337" t="s">
        <v>79</v>
      </c>
      <c r="C93" s="195" t="s">
        <v>137</v>
      </c>
      <c r="D93" s="189"/>
      <c r="E93" s="189"/>
      <c r="F93" s="189"/>
      <c r="G93" s="189"/>
      <c r="H93" s="189"/>
      <c r="I93" s="189"/>
      <c r="J93" s="189"/>
      <c r="K93" s="189">
        <v>20</v>
      </c>
      <c r="L93" s="189">
        <v>10</v>
      </c>
      <c r="M93" s="189">
        <v>2</v>
      </c>
      <c r="N93" s="189">
        <v>18</v>
      </c>
      <c r="O93" s="189">
        <v>12</v>
      </c>
      <c r="P93" s="189">
        <v>4</v>
      </c>
      <c r="Q93" s="189">
        <v>4</v>
      </c>
      <c r="R93" s="189">
        <v>24</v>
      </c>
      <c r="S93" s="189">
        <v>4</v>
      </c>
      <c r="T93" s="189">
        <v>6</v>
      </c>
      <c r="U93" s="189">
        <v>6</v>
      </c>
      <c r="V93" s="189">
        <v>10</v>
      </c>
      <c r="W93" s="145"/>
      <c r="X93" s="145"/>
      <c r="Y93" s="145"/>
      <c r="Z93" s="145"/>
      <c r="AA93" s="145"/>
      <c r="AB93" s="145"/>
      <c r="AC93" s="130"/>
      <c r="AD93" s="130"/>
      <c r="AE93" s="133"/>
      <c r="AF93" s="133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7"/>
      <c r="BD93" s="78">
        <f t="shared" si="13"/>
        <v>120</v>
      </c>
    </row>
    <row r="94" spans="1:56" ht="13.15" customHeight="1">
      <c r="A94" s="338"/>
      <c r="B94" s="338"/>
      <c r="C94" s="195" t="s">
        <v>138</v>
      </c>
      <c r="D94" s="189"/>
      <c r="E94" s="189"/>
      <c r="F94" s="189"/>
      <c r="G94" s="189"/>
      <c r="H94" s="189"/>
      <c r="I94" s="189"/>
      <c r="J94" s="189"/>
      <c r="K94" s="189">
        <v>10</v>
      </c>
      <c r="L94" s="189">
        <v>5</v>
      </c>
      <c r="M94" s="189">
        <v>1</v>
      </c>
      <c r="N94" s="189">
        <v>9</v>
      </c>
      <c r="O94" s="189">
        <v>6</v>
      </c>
      <c r="P94" s="189">
        <v>2</v>
      </c>
      <c r="Q94" s="189">
        <v>2</v>
      </c>
      <c r="R94" s="189">
        <v>12</v>
      </c>
      <c r="S94" s="189">
        <v>2</v>
      </c>
      <c r="T94" s="189">
        <v>3</v>
      </c>
      <c r="U94" s="189">
        <v>3</v>
      </c>
      <c r="V94" s="189">
        <v>5</v>
      </c>
      <c r="W94" s="145"/>
      <c r="X94" s="145"/>
      <c r="Y94" s="145"/>
      <c r="Z94" s="145"/>
      <c r="AA94" s="145"/>
      <c r="AB94" s="145"/>
      <c r="AC94" s="130"/>
      <c r="AD94" s="130"/>
      <c r="AE94" s="133"/>
      <c r="AF94" s="133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7"/>
      <c r="BD94" s="78">
        <f t="shared" si="13"/>
        <v>60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145"/>
      <c r="X95" s="145"/>
      <c r="Y95" s="145"/>
      <c r="Z95" s="145"/>
      <c r="AA95" s="145"/>
      <c r="AB95" s="145"/>
      <c r="AC95" s="130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13"/>
        <v>0</v>
      </c>
    </row>
    <row r="96" spans="1:56" ht="13.15" customHeight="1">
      <c r="A96" s="326"/>
      <c r="B96" s="373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145"/>
      <c r="X96" s="145"/>
      <c r="Y96" s="145"/>
      <c r="Z96" s="145"/>
      <c r="AA96" s="145"/>
      <c r="AB96" s="145"/>
      <c r="AC96" s="130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13"/>
        <v>0</v>
      </c>
    </row>
    <row r="97" spans="1:56" ht="13.15" customHeight="1">
      <c r="A97" s="337" t="s">
        <v>80</v>
      </c>
      <c r="B97" s="337" t="s">
        <v>81</v>
      </c>
      <c r="C97" s="195" t="s">
        <v>137</v>
      </c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>
        <v>12</v>
      </c>
      <c r="T97" s="189">
        <v>12</v>
      </c>
      <c r="U97" s="189">
        <v>6</v>
      </c>
      <c r="V97" s="189">
        <v>10</v>
      </c>
      <c r="W97" s="145"/>
      <c r="X97" s="145"/>
      <c r="Y97" s="145"/>
      <c r="Z97" s="145"/>
      <c r="AA97" s="145"/>
      <c r="AB97" s="145"/>
      <c r="AC97" s="130"/>
      <c r="AD97" s="130"/>
      <c r="AE97" s="133"/>
      <c r="AF97" s="133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7"/>
      <c r="BD97" s="78">
        <f t="shared" si="13"/>
        <v>40</v>
      </c>
    </row>
    <row r="98" spans="1:56" ht="13.15" customHeight="1">
      <c r="A98" s="338"/>
      <c r="B98" s="338"/>
      <c r="C98" s="195" t="s">
        <v>138</v>
      </c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>
        <v>6</v>
      </c>
      <c r="T98" s="189">
        <v>6</v>
      </c>
      <c r="U98" s="189">
        <v>3</v>
      </c>
      <c r="V98" s="189">
        <v>5</v>
      </c>
      <c r="W98" s="145"/>
      <c r="X98" s="145"/>
      <c r="Y98" s="145"/>
      <c r="Z98" s="145"/>
      <c r="AA98" s="145"/>
      <c r="AB98" s="145"/>
      <c r="AC98" s="130"/>
      <c r="AD98" s="130"/>
      <c r="AE98" s="133"/>
      <c r="AF98" s="133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7"/>
      <c r="BD98" s="78">
        <f t="shared" si="13"/>
        <v>20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145"/>
      <c r="X99" s="145"/>
      <c r="Y99" s="145"/>
      <c r="Z99" s="145"/>
      <c r="AA99" s="145"/>
      <c r="AB99" s="145"/>
      <c r="AC99" s="130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13"/>
        <v>0</v>
      </c>
    </row>
    <row r="100" spans="1:56" ht="13.15" customHeight="1">
      <c r="A100" s="326"/>
      <c r="B100" s="390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145"/>
      <c r="X100" s="145"/>
      <c r="Y100" s="145"/>
      <c r="Z100" s="145"/>
      <c r="AA100" s="145"/>
      <c r="AB100" s="145"/>
      <c r="AC100" s="130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13"/>
        <v>0</v>
      </c>
    </row>
    <row r="101" spans="1:56" ht="13.15" customHeight="1">
      <c r="A101" s="332" t="s">
        <v>82</v>
      </c>
      <c r="B101" s="332" t="s">
        <v>83</v>
      </c>
      <c r="C101" s="203" t="s">
        <v>137</v>
      </c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>
        <v>12</v>
      </c>
      <c r="P101" s="189">
        <v>2</v>
      </c>
      <c r="Q101" s="189">
        <v>2</v>
      </c>
      <c r="R101" s="189">
        <v>2</v>
      </c>
      <c r="S101" s="189">
        <v>2</v>
      </c>
      <c r="T101" s="189"/>
      <c r="U101" s="189"/>
      <c r="V101" s="189"/>
      <c r="W101" s="145"/>
      <c r="X101" s="145"/>
      <c r="Y101" s="145"/>
      <c r="Z101" s="145"/>
      <c r="AA101" s="145"/>
      <c r="AB101" s="145"/>
      <c r="AC101" s="130"/>
      <c r="AD101" s="130"/>
      <c r="AE101" s="133"/>
      <c r="AF101" s="133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7"/>
      <c r="BD101" s="78">
        <f t="shared" si="13"/>
        <v>20</v>
      </c>
    </row>
    <row r="102" spans="1:56" ht="13.15" customHeight="1">
      <c r="A102" s="332"/>
      <c r="B102" s="332"/>
      <c r="C102" s="203" t="s">
        <v>138</v>
      </c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>
        <v>6</v>
      </c>
      <c r="P102" s="189">
        <v>1</v>
      </c>
      <c r="Q102" s="189">
        <v>1</v>
      </c>
      <c r="R102" s="189">
        <v>1</v>
      </c>
      <c r="S102" s="189">
        <v>1</v>
      </c>
      <c r="T102" s="189"/>
      <c r="U102" s="189"/>
      <c r="V102" s="189"/>
      <c r="W102" s="145"/>
      <c r="X102" s="145"/>
      <c r="Y102" s="145"/>
      <c r="Z102" s="145"/>
      <c r="AA102" s="145"/>
      <c r="AB102" s="145"/>
      <c r="AC102" s="130"/>
      <c r="AD102" s="130"/>
      <c r="AE102" s="133"/>
      <c r="AF102" s="133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7"/>
      <c r="BD102" s="78">
        <f t="shared" si="13"/>
        <v>10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145"/>
      <c r="X103" s="145"/>
      <c r="Y103" s="145"/>
      <c r="Z103" s="145"/>
      <c r="AA103" s="145"/>
      <c r="AB103" s="145"/>
      <c r="AC103" s="130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13"/>
        <v>0</v>
      </c>
    </row>
    <row r="104" spans="1:56" ht="13.15" customHeight="1">
      <c r="A104" s="326"/>
      <c r="B104" s="373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145"/>
      <c r="X104" s="145"/>
      <c r="Y104" s="145"/>
      <c r="Z104" s="145"/>
      <c r="AA104" s="145"/>
      <c r="AB104" s="145"/>
      <c r="AC104" s="130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13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19">E107+E109</f>
        <v>0</v>
      </c>
      <c r="F105" s="160">
        <f t="shared" si="19"/>
        <v>0</v>
      </c>
      <c r="G105" s="160">
        <f t="shared" si="19"/>
        <v>0</v>
      </c>
      <c r="H105" s="160">
        <f t="shared" si="19"/>
        <v>0</v>
      </c>
      <c r="I105" s="160">
        <f t="shared" si="19"/>
        <v>0</v>
      </c>
      <c r="J105" s="160">
        <f t="shared" si="19"/>
        <v>0</v>
      </c>
      <c r="K105" s="160">
        <f t="shared" si="19"/>
        <v>0</v>
      </c>
      <c r="L105" s="160">
        <f t="shared" si="19"/>
        <v>0</v>
      </c>
      <c r="M105" s="160">
        <f t="shared" si="19"/>
        <v>0</v>
      </c>
      <c r="N105" s="160">
        <f t="shared" si="19"/>
        <v>0</v>
      </c>
      <c r="O105" s="160">
        <f t="shared" si="19"/>
        <v>0</v>
      </c>
      <c r="P105" s="160">
        <f t="shared" si="19"/>
        <v>0</v>
      </c>
      <c r="Q105" s="160">
        <f t="shared" si="19"/>
        <v>0</v>
      </c>
      <c r="R105" s="160">
        <f t="shared" si="19"/>
        <v>0</v>
      </c>
      <c r="S105" s="160">
        <f t="shared" si="19"/>
        <v>0</v>
      </c>
      <c r="T105" s="160">
        <f t="shared" si="19"/>
        <v>0</v>
      </c>
      <c r="U105" s="160">
        <f t="shared" si="19"/>
        <v>0</v>
      </c>
      <c r="V105" s="160">
        <f t="shared" si="19"/>
        <v>0</v>
      </c>
      <c r="W105" s="160">
        <f t="shared" si="19"/>
        <v>0</v>
      </c>
      <c r="X105" s="160">
        <f t="shared" si="19"/>
        <v>0</v>
      </c>
      <c r="Y105" s="160">
        <f t="shared" si="19"/>
        <v>0</v>
      </c>
      <c r="Z105" s="160">
        <f t="shared" si="19"/>
        <v>0</v>
      </c>
      <c r="AA105" s="160">
        <f t="shared" si="19"/>
        <v>0</v>
      </c>
      <c r="AB105" s="160">
        <f t="shared" si="19"/>
        <v>0</v>
      </c>
      <c r="AC105" s="160">
        <f t="shared" si="19"/>
        <v>0</v>
      </c>
      <c r="AD105" s="160">
        <f t="shared" si="19"/>
        <v>0</v>
      </c>
      <c r="AE105" s="160">
        <f t="shared" si="19"/>
        <v>0</v>
      </c>
      <c r="AF105" s="160">
        <f t="shared" si="19"/>
        <v>0</v>
      </c>
      <c r="AG105" s="160">
        <f t="shared" si="19"/>
        <v>0</v>
      </c>
      <c r="AH105" s="160">
        <f t="shared" si="19"/>
        <v>0</v>
      </c>
      <c r="AI105" s="160">
        <f t="shared" si="19"/>
        <v>0</v>
      </c>
      <c r="AJ105" s="160">
        <f t="shared" si="19"/>
        <v>0</v>
      </c>
      <c r="AK105" s="160">
        <f t="shared" si="19"/>
        <v>0</v>
      </c>
      <c r="AL105" s="160">
        <f t="shared" si="19"/>
        <v>0</v>
      </c>
      <c r="AM105" s="160">
        <f t="shared" si="19"/>
        <v>0</v>
      </c>
      <c r="AN105" s="160">
        <f t="shared" si="19"/>
        <v>0</v>
      </c>
      <c r="AO105" s="160">
        <f t="shared" si="19"/>
        <v>0</v>
      </c>
      <c r="AP105" s="160">
        <f t="shared" si="19"/>
        <v>0</v>
      </c>
      <c r="AQ105" s="160">
        <f t="shared" si="19"/>
        <v>0</v>
      </c>
      <c r="AR105" s="160">
        <f t="shared" si="19"/>
        <v>0</v>
      </c>
      <c r="AS105" s="160">
        <f t="shared" si="19"/>
        <v>0</v>
      </c>
      <c r="AT105" s="160">
        <f t="shared" si="19"/>
        <v>0</v>
      </c>
      <c r="AU105" s="160">
        <f t="shared" si="19"/>
        <v>0</v>
      </c>
      <c r="AV105" s="160">
        <f t="shared" si="19"/>
        <v>0</v>
      </c>
      <c r="AW105" s="160">
        <f t="shared" si="19"/>
        <v>0</v>
      </c>
      <c r="AX105" s="160">
        <f t="shared" si="19"/>
        <v>0</v>
      </c>
      <c r="AY105" s="160">
        <f t="shared" si="19"/>
        <v>0</v>
      </c>
      <c r="AZ105" s="160">
        <f t="shared" si="19"/>
        <v>0</v>
      </c>
      <c r="BA105" s="160">
        <f t="shared" si="19"/>
        <v>0</v>
      </c>
      <c r="BB105" s="160">
        <f t="shared" si="19"/>
        <v>0</v>
      </c>
      <c r="BC105" s="161">
        <f t="shared" si="19"/>
        <v>0</v>
      </c>
      <c r="BD105" s="78">
        <f t="shared" si="13"/>
        <v>0</v>
      </c>
    </row>
    <row r="106" spans="1:56" ht="13.15" customHeight="1">
      <c r="A106" s="373"/>
      <c r="B106" s="409"/>
      <c r="C106" s="159" t="s">
        <v>138</v>
      </c>
      <c r="D106" s="160">
        <f>D108+D110</f>
        <v>0</v>
      </c>
      <c r="E106" s="160">
        <f t="shared" si="19"/>
        <v>0</v>
      </c>
      <c r="F106" s="160">
        <f t="shared" si="19"/>
        <v>0</v>
      </c>
      <c r="G106" s="160">
        <f t="shared" si="19"/>
        <v>0</v>
      </c>
      <c r="H106" s="160">
        <f t="shared" si="19"/>
        <v>0</v>
      </c>
      <c r="I106" s="160">
        <f t="shared" si="19"/>
        <v>0</v>
      </c>
      <c r="J106" s="160">
        <f t="shared" si="19"/>
        <v>0</v>
      </c>
      <c r="K106" s="160">
        <f t="shared" si="19"/>
        <v>0</v>
      </c>
      <c r="L106" s="160">
        <f t="shared" si="19"/>
        <v>0</v>
      </c>
      <c r="M106" s="160">
        <f t="shared" si="19"/>
        <v>0</v>
      </c>
      <c r="N106" s="160">
        <f t="shared" si="19"/>
        <v>0</v>
      </c>
      <c r="O106" s="160">
        <f t="shared" si="19"/>
        <v>0</v>
      </c>
      <c r="P106" s="160">
        <f t="shared" si="19"/>
        <v>0</v>
      </c>
      <c r="Q106" s="160">
        <f t="shared" si="19"/>
        <v>0</v>
      </c>
      <c r="R106" s="160">
        <f t="shared" si="19"/>
        <v>0</v>
      </c>
      <c r="S106" s="160">
        <f t="shared" si="19"/>
        <v>0</v>
      </c>
      <c r="T106" s="160">
        <f t="shared" si="19"/>
        <v>0</v>
      </c>
      <c r="U106" s="160">
        <f t="shared" si="19"/>
        <v>0</v>
      </c>
      <c r="V106" s="160">
        <f t="shared" si="19"/>
        <v>0</v>
      </c>
      <c r="W106" s="160">
        <f t="shared" si="19"/>
        <v>0</v>
      </c>
      <c r="X106" s="160">
        <f t="shared" si="19"/>
        <v>0</v>
      </c>
      <c r="Y106" s="160">
        <f t="shared" si="19"/>
        <v>0</v>
      </c>
      <c r="Z106" s="160">
        <f t="shared" si="19"/>
        <v>0</v>
      </c>
      <c r="AA106" s="160">
        <f t="shared" si="19"/>
        <v>0</v>
      </c>
      <c r="AB106" s="160">
        <f t="shared" si="19"/>
        <v>0</v>
      </c>
      <c r="AC106" s="160">
        <f t="shared" si="19"/>
        <v>0</v>
      </c>
      <c r="AD106" s="160">
        <f t="shared" si="19"/>
        <v>0</v>
      </c>
      <c r="AE106" s="160">
        <f t="shared" si="19"/>
        <v>0</v>
      </c>
      <c r="AF106" s="160">
        <f t="shared" si="19"/>
        <v>0</v>
      </c>
      <c r="AG106" s="160">
        <f t="shared" si="19"/>
        <v>0</v>
      </c>
      <c r="AH106" s="160">
        <f t="shared" si="19"/>
        <v>0</v>
      </c>
      <c r="AI106" s="160">
        <f t="shared" si="19"/>
        <v>0</v>
      </c>
      <c r="AJ106" s="160">
        <f t="shared" si="19"/>
        <v>0</v>
      </c>
      <c r="AK106" s="160">
        <f t="shared" si="19"/>
        <v>0</v>
      </c>
      <c r="AL106" s="160">
        <f t="shared" si="19"/>
        <v>0</v>
      </c>
      <c r="AM106" s="160">
        <f t="shared" si="19"/>
        <v>0</v>
      </c>
      <c r="AN106" s="160">
        <f t="shared" si="19"/>
        <v>0</v>
      </c>
      <c r="AO106" s="160">
        <f t="shared" si="19"/>
        <v>0</v>
      </c>
      <c r="AP106" s="160">
        <f t="shared" si="19"/>
        <v>0</v>
      </c>
      <c r="AQ106" s="160">
        <f t="shared" si="19"/>
        <v>0</v>
      </c>
      <c r="AR106" s="160">
        <f t="shared" si="19"/>
        <v>0</v>
      </c>
      <c r="AS106" s="160">
        <f t="shared" si="19"/>
        <v>0</v>
      </c>
      <c r="AT106" s="160">
        <f t="shared" si="19"/>
        <v>0</v>
      </c>
      <c r="AU106" s="160">
        <f t="shared" si="19"/>
        <v>0</v>
      </c>
      <c r="AV106" s="160">
        <f t="shared" si="19"/>
        <v>0</v>
      </c>
      <c r="AW106" s="160">
        <f t="shared" si="19"/>
        <v>0</v>
      </c>
      <c r="AX106" s="160">
        <f t="shared" si="19"/>
        <v>0</v>
      </c>
      <c r="AY106" s="160">
        <f t="shared" si="19"/>
        <v>0</v>
      </c>
      <c r="AZ106" s="160">
        <f t="shared" si="19"/>
        <v>0</v>
      </c>
      <c r="BA106" s="160">
        <f t="shared" si="19"/>
        <v>0</v>
      </c>
      <c r="BB106" s="160">
        <f t="shared" si="19"/>
        <v>0</v>
      </c>
      <c r="BC106" s="161">
        <f t="shared" si="19"/>
        <v>0</v>
      </c>
      <c r="BD106" s="78">
        <f t="shared" si="13"/>
        <v>0</v>
      </c>
    </row>
    <row r="107" spans="1:56" ht="13.15" customHeight="1">
      <c r="A107" s="351" t="s">
        <v>86</v>
      </c>
      <c r="B107" s="351" t="s">
        <v>87</v>
      </c>
      <c r="C107" s="128" t="s">
        <v>137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145"/>
      <c r="X107" s="145"/>
      <c r="Y107" s="145"/>
      <c r="Z107" s="145"/>
      <c r="AA107" s="145"/>
      <c r="AB107" s="145"/>
      <c r="AC107" s="130"/>
      <c r="AD107" s="130"/>
      <c r="AE107" s="133"/>
      <c r="AF107" s="133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5"/>
      <c r="BD107" s="78">
        <f t="shared" si="13"/>
        <v>0</v>
      </c>
    </row>
    <row r="108" spans="1:56" ht="13.15" customHeight="1">
      <c r="A108" s="373"/>
      <c r="B108" s="398"/>
      <c r="C108" s="128" t="s">
        <v>138</v>
      </c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145"/>
      <c r="X108" s="145"/>
      <c r="Y108" s="145"/>
      <c r="Z108" s="145"/>
      <c r="AA108" s="145"/>
      <c r="AB108" s="145"/>
      <c r="AC108" s="130"/>
      <c r="AD108" s="130"/>
      <c r="AE108" s="133"/>
      <c r="AF108" s="133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5"/>
      <c r="BD108" s="78">
        <f t="shared" si="13"/>
        <v>0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145"/>
      <c r="X109" s="145"/>
      <c r="Y109" s="145"/>
      <c r="Z109" s="145"/>
      <c r="AA109" s="145"/>
      <c r="AB109" s="145"/>
      <c r="AC109" s="130"/>
      <c r="AD109" s="130"/>
      <c r="AE109" s="133"/>
      <c r="AF109" s="133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8"/>
      <c r="BD109" s="78">
        <f t="shared" si="13"/>
        <v>0</v>
      </c>
    </row>
    <row r="110" spans="1:56" ht="13.15" customHeight="1">
      <c r="A110" s="326"/>
      <c r="B110" s="373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145"/>
      <c r="X110" s="145"/>
      <c r="Y110" s="145"/>
      <c r="Z110" s="145"/>
      <c r="AA110" s="145"/>
      <c r="AB110" s="145"/>
      <c r="AC110" s="130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13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20">E113+E115</f>
        <v>0</v>
      </c>
      <c r="F111" s="160">
        <f t="shared" si="20"/>
        <v>0</v>
      </c>
      <c r="G111" s="160">
        <f t="shared" si="20"/>
        <v>0</v>
      </c>
      <c r="H111" s="160">
        <f t="shared" si="20"/>
        <v>0</v>
      </c>
      <c r="I111" s="160">
        <f t="shared" si="20"/>
        <v>0</v>
      </c>
      <c r="J111" s="160">
        <f t="shared" si="20"/>
        <v>0</v>
      </c>
      <c r="K111" s="160">
        <f t="shared" si="20"/>
        <v>0</v>
      </c>
      <c r="L111" s="160">
        <f t="shared" si="20"/>
        <v>0</v>
      </c>
      <c r="M111" s="160">
        <f t="shared" si="20"/>
        <v>0</v>
      </c>
      <c r="N111" s="160">
        <f t="shared" si="20"/>
        <v>0</v>
      </c>
      <c r="O111" s="160">
        <f t="shared" si="20"/>
        <v>0</v>
      </c>
      <c r="P111" s="160">
        <f t="shared" si="20"/>
        <v>0</v>
      </c>
      <c r="Q111" s="160">
        <f t="shared" si="20"/>
        <v>0</v>
      </c>
      <c r="R111" s="160">
        <f t="shared" si="20"/>
        <v>0</v>
      </c>
      <c r="S111" s="160">
        <f t="shared" si="20"/>
        <v>0</v>
      </c>
      <c r="T111" s="160">
        <f t="shared" si="20"/>
        <v>0</v>
      </c>
      <c r="U111" s="160">
        <f t="shared" si="20"/>
        <v>0</v>
      </c>
      <c r="V111" s="160">
        <f t="shared" si="20"/>
        <v>0</v>
      </c>
      <c r="W111" s="160">
        <f t="shared" si="20"/>
        <v>0</v>
      </c>
      <c r="X111" s="160">
        <f t="shared" si="20"/>
        <v>0</v>
      </c>
      <c r="Y111" s="160">
        <f t="shared" si="20"/>
        <v>0</v>
      </c>
      <c r="Z111" s="160">
        <f t="shared" si="20"/>
        <v>0</v>
      </c>
      <c r="AA111" s="160">
        <f t="shared" si="20"/>
        <v>0</v>
      </c>
      <c r="AB111" s="160">
        <f t="shared" si="20"/>
        <v>0</v>
      </c>
      <c r="AC111" s="160">
        <f t="shared" si="20"/>
        <v>0</v>
      </c>
      <c r="AD111" s="160">
        <f t="shared" si="20"/>
        <v>0</v>
      </c>
      <c r="AE111" s="160">
        <f t="shared" si="20"/>
        <v>0</v>
      </c>
      <c r="AF111" s="160">
        <f t="shared" si="20"/>
        <v>0</v>
      </c>
      <c r="AG111" s="160">
        <f t="shared" si="20"/>
        <v>0</v>
      </c>
      <c r="AH111" s="160">
        <f t="shared" si="20"/>
        <v>0</v>
      </c>
      <c r="AI111" s="160">
        <f t="shared" si="20"/>
        <v>0</v>
      </c>
      <c r="AJ111" s="160">
        <f t="shared" si="20"/>
        <v>0</v>
      </c>
      <c r="AK111" s="160">
        <f t="shared" si="20"/>
        <v>0</v>
      </c>
      <c r="AL111" s="160">
        <f t="shared" si="20"/>
        <v>0</v>
      </c>
      <c r="AM111" s="160">
        <f t="shared" si="20"/>
        <v>0</v>
      </c>
      <c r="AN111" s="160">
        <f t="shared" si="20"/>
        <v>0</v>
      </c>
      <c r="AO111" s="160">
        <f t="shared" si="20"/>
        <v>0</v>
      </c>
      <c r="AP111" s="160">
        <f t="shared" si="20"/>
        <v>0</v>
      </c>
      <c r="AQ111" s="160">
        <f t="shared" si="20"/>
        <v>0</v>
      </c>
      <c r="AR111" s="160">
        <f t="shared" si="20"/>
        <v>0</v>
      </c>
      <c r="AS111" s="160">
        <f t="shared" si="20"/>
        <v>0</v>
      </c>
      <c r="AT111" s="160">
        <f t="shared" si="20"/>
        <v>0</v>
      </c>
      <c r="AU111" s="160">
        <f t="shared" si="20"/>
        <v>0</v>
      </c>
      <c r="AV111" s="160">
        <f t="shared" si="20"/>
        <v>0</v>
      </c>
      <c r="AW111" s="160">
        <f t="shared" si="20"/>
        <v>0</v>
      </c>
      <c r="AX111" s="160">
        <f t="shared" si="20"/>
        <v>0</v>
      </c>
      <c r="AY111" s="160">
        <f t="shared" si="20"/>
        <v>0</v>
      </c>
      <c r="AZ111" s="160">
        <f t="shared" si="20"/>
        <v>0</v>
      </c>
      <c r="BA111" s="160">
        <f t="shared" si="20"/>
        <v>0</v>
      </c>
      <c r="BB111" s="160">
        <f t="shared" si="20"/>
        <v>0</v>
      </c>
      <c r="BC111" s="161">
        <f t="shared" si="20"/>
        <v>0</v>
      </c>
      <c r="BD111" s="78">
        <f t="shared" si="13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20"/>
        <v>0</v>
      </c>
      <c r="F112" s="160">
        <f t="shared" si="20"/>
        <v>0</v>
      </c>
      <c r="G112" s="160">
        <f t="shared" si="20"/>
        <v>0</v>
      </c>
      <c r="H112" s="160">
        <f t="shared" si="20"/>
        <v>0</v>
      </c>
      <c r="I112" s="160">
        <f t="shared" si="20"/>
        <v>0</v>
      </c>
      <c r="J112" s="160">
        <f t="shared" si="20"/>
        <v>0</v>
      </c>
      <c r="K112" s="160">
        <f t="shared" si="20"/>
        <v>0</v>
      </c>
      <c r="L112" s="160">
        <f t="shared" si="20"/>
        <v>0</v>
      </c>
      <c r="M112" s="160">
        <f t="shared" si="20"/>
        <v>0</v>
      </c>
      <c r="N112" s="160">
        <f t="shared" si="20"/>
        <v>0</v>
      </c>
      <c r="O112" s="160">
        <f t="shared" si="20"/>
        <v>0</v>
      </c>
      <c r="P112" s="160">
        <f t="shared" si="20"/>
        <v>0</v>
      </c>
      <c r="Q112" s="160">
        <f t="shared" si="20"/>
        <v>0</v>
      </c>
      <c r="R112" s="160">
        <f t="shared" si="20"/>
        <v>0</v>
      </c>
      <c r="S112" s="160">
        <f t="shared" si="20"/>
        <v>0</v>
      </c>
      <c r="T112" s="160">
        <f t="shared" si="20"/>
        <v>0</v>
      </c>
      <c r="U112" s="160">
        <f t="shared" si="20"/>
        <v>0</v>
      </c>
      <c r="V112" s="160">
        <f t="shared" si="20"/>
        <v>0</v>
      </c>
      <c r="W112" s="160">
        <f t="shared" si="20"/>
        <v>0</v>
      </c>
      <c r="X112" s="160">
        <f t="shared" si="20"/>
        <v>0</v>
      </c>
      <c r="Y112" s="160">
        <f t="shared" si="20"/>
        <v>0</v>
      </c>
      <c r="Z112" s="160">
        <f t="shared" si="20"/>
        <v>0</v>
      </c>
      <c r="AA112" s="160">
        <f t="shared" si="20"/>
        <v>0</v>
      </c>
      <c r="AB112" s="160">
        <f t="shared" si="20"/>
        <v>0</v>
      </c>
      <c r="AC112" s="160">
        <f t="shared" si="20"/>
        <v>0</v>
      </c>
      <c r="AD112" s="160">
        <f t="shared" si="20"/>
        <v>0</v>
      </c>
      <c r="AE112" s="160">
        <f t="shared" si="20"/>
        <v>0</v>
      </c>
      <c r="AF112" s="160">
        <f t="shared" si="20"/>
        <v>0</v>
      </c>
      <c r="AG112" s="160">
        <f t="shared" si="20"/>
        <v>0</v>
      </c>
      <c r="AH112" s="160">
        <f t="shared" si="20"/>
        <v>0</v>
      </c>
      <c r="AI112" s="160">
        <f t="shared" si="20"/>
        <v>0</v>
      </c>
      <c r="AJ112" s="160">
        <f t="shared" si="20"/>
        <v>0</v>
      </c>
      <c r="AK112" s="160">
        <f t="shared" si="20"/>
        <v>0</v>
      </c>
      <c r="AL112" s="160">
        <f t="shared" si="20"/>
        <v>0</v>
      </c>
      <c r="AM112" s="160">
        <f t="shared" si="20"/>
        <v>0</v>
      </c>
      <c r="AN112" s="160">
        <f t="shared" si="20"/>
        <v>0</v>
      </c>
      <c r="AO112" s="160">
        <f t="shared" si="20"/>
        <v>0</v>
      </c>
      <c r="AP112" s="160">
        <f t="shared" si="20"/>
        <v>0</v>
      </c>
      <c r="AQ112" s="160">
        <f t="shared" si="20"/>
        <v>0</v>
      </c>
      <c r="AR112" s="160">
        <f t="shared" si="20"/>
        <v>0</v>
      </c>
      <c r="AS112" s="160">
        <f t="shared" si="20"/>
        <v>0</v>
      </c>
      <c r="AT112" s="160">
        <f t="shared" si="20"/>
        <v>0</v>
      </c>
      <c r="AU112" s="160">
        <f t="shared" si="20"/>
        <v>0</v>
      </c>
      <c r="AV112" s="160">
        <f t="shared" si="20"/>
        <v>0</v>
      </c>
      <c r="AW112" s="160">
        <f t="shared" si="20"/>
        <v>0</v>
      </c>
      <c r="AX112" s="160">
        <f t="shared" si="20"/>
        <v>0</v>
      </c>
      <c r="AY112" s="160">
        <f t="shared" si="20"/>
        <v>0</v>
      </c>
      <c r="AZ112" s="160">
        <f t="shared" si="20"/>
        <v>0</v>
      </c>
      <c r="BA112" s="160">
        <f t="shared" si="20"/>
        <v>0</v>
      </c>
      <c r="BB112" s="160">
        <f t="shared" si="20"/>
        <v>0</v>
      </c>
      <c r="BC112" s="161">
        <f t="shared" si="20"/>
        <v>0</v>
      </c>
      <c r="BD112" s="78">
        <f t="shared" si="13"/>
        <v>0</v>
      </c>
    </row>
    <row r="113" spans="1:56" ht="13.15" customHeight="1">
      <c r="A113" s="351" t="s">
        <v>91</v>
      </c>
      <c r="B113" s="351" t="s">
        <v>92</v>
      </c>
      <c r="C113" s="128" t="s">
        <v>137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145"/>
      <c r="X113" s="145"/>
      <c r="Y113" s="145"/>
      <c r="Z113" s="145"/>
      <c r="AA113" s="145"/>
      <c r="AB113" s="145"/>
      <c r="AC113" s="130"/>
      <c r="AD113" s="130"/>
      <c r="AE113" s="133"/>
      <c r="AF113" s="133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5"/>
      <c r="BD113" s="78">
        <f t="shared" si="13"/>
        <v>0</v>
      </c>
    </row>
    <row r="114" spans="1:56" ht="13.15" customHeight="1">
      <c r="A114" s="373"/>
      <c r="B114" s="373"/>
      <c r="C114" s="128" t="s">
        <v>138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145"/>
      <c r="X114" s="145"/>
      <c r="Y114" s="145"/>
      <c r="Z114" s="145"/>
      <c r="AA114" s="145"/>
      <c r="AB114" s="145"/>
      <c r="AC114" s="130"/>
      <c r="AD114" s="130"/>
      <c r="AE114" s="133"/>
      <c r="AF114" s="133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5"/>
      <c r="BD114" s="78">
        <f t="shared" si="13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145"/>
      <c r="X115" s="145"/>
      <c r="Y115" s="145"/>
      <c r="Z115" s="145"/>
      <c r="AA115" s="145"/>
      <c r="AB115" s="145"/>
      <c r="AC115" s="130"/>
      <c r="AD115" s="130"/>
      <c r="AE115" s="133"/>
      <c r="AF115" s="133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8"/>
      <c r="BD115" s="78">
        <f t="shared" si="13"/>
        <v>0</v>
      </c>
    </row>
    <row r="116" spans="1:56" ht="13.15" customHeight="1">
      <c r="A116" s="326"/>
      <c r="B116" s="373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145"/>
      <c r="X116" s="145"/>
      <c r="Y116" s="145"/>
      <c r="Z116" s="145"/>
      <c r="AA116" s="145"/>
      <c r="AB116" s="145"/>
      <c r="AC116" s="130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13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21">E119+E121</f>
        <v>0</v>
      </c>
      <c r="F117" s="160">
        <f t="shared" si="21"/>
        <v>0</v>
      </c>
      <c r="G117" s="160">
        <f t="shared" si="21"/>
        <v>0</v>
      </c>
      <c r="H117" s="160">
        <f t="shared" si="21"/>
        <v>0</v>
      </c>
      <c r="I117" s="160">
        <f t="shared" si="21"/>
        <v>0</v>
      </c>
      <c r="J117" s="160">
        <f t="shared" si="21"/>
        <v>0</v>
      </c>
      <c r="K117" s="160">
        <f t="shared" si="21"/>
        <v>0</v>
      </c>
      <c r="L117" s="160">
        <f t="shared" si="21"/>
        <v>0</v>
      </c>
      <c r="M117" s="160">
        <f t="shared" si="21"/>
        <v>0</v>
      </c>
      <c r="N117" s="160">
        <f t="shared" si="21"/>
        <v>0</v>
      </c>
      <c r="O117" s="160">
        <f t="shared" si="21"/>
        <v>0</v>
      </c>
      <c r="P117" s="160">
        <f t="shared" si="21"/>
        <v>0</v>
      </c>
      <c r="Q117" s="160">
        <f t="shared" si="21"/>
        <v>0</v>
      </c>
      <c r="R117" s="160">
        <f t="shared" si="21"/>
        <v>0</v>
      </c>
      <c r="S117" s="160">
        <f t="shared" si="21"/>
        <v>0</v>
      </c>
      <c r="T117" s="160">
        <f t="shared" si="21"/>
        <v>0</v>
      </c>
      <c r="U117" s="160">
        <f t="shared" si="21"/>
        <v>0</v>
      </c>
      <c r="V117" s="160">
        <f t="shared" si="21"/>
        <v>0</v>
      </c>
      <c r="W117" s="160">
        <f t="shared" si="21"/>
        <v>0</v>
      </c>
      <c r="X117" s="160">
        <f t="shared" si="21"/>
        <v>0</v>
      </c>
      <c r="Y117" s="160">
        <f t="shared" si="21"/>
        <v>0</v>
      </c>
      <c r="Z117" s="160">
        <f t="shared" si="21"/>
        <v>0</v>
      </c>
      <c r="AA117" s="160">
        <f t="shared" si="21"/>
        <v>0</v>
      </c>
      <c r="AB117" s="160">
        <f t="shared" si="21"/>
        <v>0</v>
      </c>
      <c r="AC117" s="160">
        <f t="shared" si="21"/>
        <v>0</v>
      </c>
      <c r="AD117" s="160">
        <f t="shared" si="21"/>
        <v>0</v>
      </c>
      <c r="AE117" s="160">
        <f t="shared" si="21"/>
        <v>0</v>
      </c>
      <c r="AF117" s="160">
        <f t="shared" si="21"/>
        <v>0</v>
      </c>
      <c r="AG117" s="160">
        <f t="shared" si="21"/>
        <v>0</v>
      </c>
      <c r="AH117" s="160">
        <f t="shared" si="21"/>
        <v>0</v>
      </c>
      <c r="AI117" s="160">
        <f t="shared" si="21"/>
        <v>0</v>
      </c>
      <c r="AJ117" s="160">
        <f t="shared" si="21"/>
        <v>0</v>
      </c>
      <c r="AK117" s="160">
        <f t="shared" si="21"/>
        <v>0</v>
      </c>
      <c r="AL117" s="160">
        <f t="shared" si="21"/>
        <v>0</v>
      </c>
      <c r="AM117" s="160">
        <f t="shared" si="21"/>
        <v>0</v>
      </c>
      <c r="AN117" s="160">
        <f t="shared" si="21"/>
        <v>0</v>
      </c>
      <c r="AO117" s="160">
        <f t="shared" si="21"/>
        <v>0</v>
      </c>
      <c r="AP117" s="160">
        <f t="shared" si="21"/>
        <v>0</v>
      </c>
      <c r="AQ117" s="160">
        <f t="shared" si="21"/>
        <v>0</v>
      </c>
      <c r="AR117" s="160">
        <f t="shared" si="21"/>
        <v>0</v>
      </c>
      <c r="AS117" s="160">
        <f t="shared" si="21"/>
        <v>0</v>
      </c>
      <c r="AT117" s="160">
        <f t="shared" si="21"/>
        <v>0</v>
      </c>
      <c r="AU117" s="160">
        <f t="shared" si="21"/>
        <v>0</v>
      </c>
      <c r="AV117" s="160">
        <f t="shared" si="21"/>
        <v>0</v>
      </c>
      <c r="AW117" s="160">
        <f t="shared" si="21"/>
        <v>0</v>
      </c>
      <c r="AX117" s="160">
        <f t="shared" si="21"/>
        <v>0</v>
      </c>
      <c r="AY117" s="160">
        <f t="shared" si="21"/>
        <v>0</v>
      </c>
      <c r="AZ117" s="160">
        <f t="shared" si="21"/>
        <v>0</v>
      </c>
      <c r="BA117" s="160">
        <f t="shared" si="21"/>
        <v>0</v>
      </c>
      <c r="BB117" s="160">
        <f t="shared" si="21"/>
        <v>0</v>
      </c>
      <c r="BC117" s="161">
        <f t="shared" si="21"/>
        <v>0</v>
      </c>
      <c r="BD117" s="78">
        <f t="shared" si="13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21"/>
        <v>0</v>
      </c>
      <c r="F118" s="160">
        <f t="shared" si="21"/>
        <v>0</v>
      </c>
      <c r="G118" s="160">
        <f t="shared" si="21"/>
        <v>0</v>
      </c>
      <c r="H118" s="160">
        <f t="shared" si="21"/>
        <v>0</v>
      </c>
      <c r="I118" s="160">
        <f t="shared" si="21"/>
        <v>0</v>
      </c>
      <c r="J118" s="160">
        <f t="shared" si="21"/>
        <v>0</v>
      </c>
      <c r="K118" s="160">
        <f t="shared" si="21"/>
        <v>0</v>
      </c>
      <c r="L118" s="160">
        <f t="shared" si="21"/>
        <v>0</v>
      </c>
      <c r="M118" s="160">
        <f t="shared" si="21"/>
        <v>0</v>
      </c>
      <c r="N118" s="160">
        <f t="shared" si="21"/>
        <v>0</v>
      </c>
      <c r="O118" s="160">
        <f t="shared" si="21"/>
        <v>0</v>
      </c>
      <c r="P118" s="160">
        <f t="shared" si="21"/>
        <v>0</v>
      </c>
      <c r="Q118" s="160">
        <f t="shared" si="21"/>
        <v>0</v>
      </c>
      <c r="R118" s="160">
        <f t="shared" si="21"/>
        <v>0</v>
      </c>
      <c r="S118" s="160">
        <f t="shared" si="21"/>
        <v>0</v>
      </c>
      <c r="T118" s="160">
        <f t="shared" si="21"/>
        <v>0</v>
      </c>
      <c r="U118" s="160">
        <f t="shared" si="21"/>
        <v>0</v>
      </c>
      <c r="V118" s="160">
        <f t="shared" si="21"/>
        <v>0</v>
      </c>
      <c r="W118" s="160">
        <f t="shared" si="21"/>
        <v>0</v>
      </c>
      <c r="X118" s="160">
        <f t="shared" si="21"/>
        <v>0</v>
      </c>
      <c r="Y118" s="160">
        <f t="shared" si="21"/>
        <v>0</v>
      </c>
      <c r="Z118" s="160">
        <f t="shared" si="21"/>
        <v>0</v>
      </c>
      <c r="AA118" s="160">
        <f t="shared" si="21"/>
        <v>0</v>
      </c>
      <c r="AB118" s="160">
        <f t="shared" si="21"/>
        <v>0</v>
      </c>
      <c r="AC118" s="160">
        <f t="shared" si="21"/>
        <v>0</v>
      </c>
      <c r="AD118" s="160">
        <f t="shared" si="21"/>
        <v>0</v>
      </c>
      <c r="AE118" s="160">
        <f t="shared" si="21"/>
        <v>0</v>
      </c>
      <c r="AF118" s="160">
        <f t="shared" si="21"/>
        <v>0</v>
      </c>
      <c r="AG118" s="160">
        <f t="shared" si="21"/>
        <v>0</v>
      </c>
      <c r="AH118" s="160">
        <f t="shared" si="21"/>
        <v>0</v>
      </c>
      <c r="AI118" s="160">
        <f t="shared" si="21"/>
        <v>0</v>
      </c>
      <c r="AJ118" s="160">
        <f t="shared" si="21"/>
        <v>0</v>
      </c>
      <c r="AK118" s="160">
        <f t="shared" si="21"/>
        <v>0</v>
      </c>
      <c r="AL118" s="160">
        <f t="shared" si="21"/>
        <v>0</v>
      </c>
      <c r="AM118" s="160">
        <f t="shared" si="21"/>
        <v>0</v>
      </c>
      <c r="AN118" s="160">
        <f t="shared" si="21"/>
        <v>0</v>
      </c>
      <c r="AO118" s="160">
        <f t="shared" si="21"/>
        <v>0</v>
      </c>
      <c r="AP118" s="160">
        <f t="shared" si="21"/>
        <v>0</v>
      </c>
      <c r="AQ118" s="160">
        <f t="shared" si="21"/>
        <v>0</v>
      </c>
      <c r="AR118" s="160">
        <f t="shared" si="21"/>
        <v>0</v>
      </c>
      <c r="AS118" s="160">
        <f t="shared" si="21"/>
        <v>0</v>
      </c>
      <c r="AT118" s="160">
        <f t="shared" si="21"/>
        <v>0</v>
      </c>
      <c r="AU118" s="160">
        <f t="shared" si="21"/>
        <v>0</v>
      </c>
      <c r="AV118" s="160">
        <f t="shared" si="21"/>
        <v>0</v>
      </c>
      <c r="AW118" s="160">
        <f t="shared" si="21"/>
        <v>0</v>
      </c>
      <c r="AX118" s="160">
        <f t="shared" si="21"/>
        <v>0</v>
      </c>
      <c r="AY118" s="160">
        <f t="shared" si="21"/>
        <v>0</v>
      </c>
      <c r="AZ118" s="160">
        <f t="shared" si="21"/>
        <v>0</v>
      </c>
      <c r="BA118" s="160">
        <f t="shared" si="21"/>
        <v>0</v>
      </c>
      <c r="BB118" s="160">
        <f t="shared" si="21"/>
        <v>0</v>
      </c>
      <c r="BC118" s="161">
        <f t="shared" si="21"/>
        <v>0</v>
      </c>
      <c r="BD118" s="78">
        <f t="shared" si="13"/>
        <v>0</v>
      </c>
    </row>
    <row r="119" spans="1:56" ht="13.15" customHeight="1">
      <c r="A119" s="351" t="s">
        <v>96</v>
      </c>
      <c r="B119" s="351" t="s">
        <v>97</v>
      </c>
      <c r="C119" s="128" t="s">
        <v>137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145"/>
      <c r="X119" s="145"/>
      <c r="Y119" s="145"/>
      <c r="Z119" s="145"/>
      <c r="AA119" s="145"/>
      <c r="AB119" s="145"/>
      <c r="AC119" s="130"/>
      <c r="AD119" s="130"/>
      <c r="AE119" s="133"/>
      <c r="AF119" s="133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5"/>
      <c r="BD119" s="78">
        <f t="shared" si="13"/>
        <v>0</v>
      </c>
    </row>
    <row r="120" spans="1:56" ht="13.15" customHeight="1">
      <c r="A120" s="373"/>
      <c r="B120" s="373"/>
      <c r="C120" s="128" t="s">
        <v>138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145"/>
      <c r="X120" s="145"/>
      <c r="Y120" s="145"/>
      <c r="Z120" s="145"/>
      <c r="AA120" s="145"/>
      <c r="AB120" s="145"/>
      <c r="AC120" s="130"/>
      <c r="AD120" s="130"/>
      <c r="AE120" s="133"/>
      <c r="AF120" s="133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5"/>
      <c r="BD120" s="78">
        <f t="shared" si="13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145"/>
      <c r="X121" s="145"/>
      <c r="Y121" s="145"/>
      <c r="Z121" s="145"/>
      <c r="AA121" s="145"/>
      <c r="AB121" s="145"/>
      <c r="AC121" s="130"/>
      <c r="AD121" s="130"/>
      <c r="AE121" s="133"/>
      <c r="AF121" s="133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8"/>
      <c r="BD121" s="78">
        <f t="shared" si="13"/>
        <v>0</v>
      </c>
    </row>
    <row r="122" spans="1:56" ht="13.15" customHeight="1">
      <c r="A122" s="326"/>
      <c r="B122" s="373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145"/>
      <c r="X122" s="145"/>
      <c r="Y122" s="145"/>
      <c r="Z122" s="145"/>
      <c r="AA122" s="145"/>
      <c r="AB122" s="145"/>
      <c r="AC122" s="130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13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22">E125+E127</f>
        <v>0</v>
      </c>
      <c r="F123" s="160">
        <f t="shared" si="22"/>
        <v>0</v>
      </c>
      <c r="G123" s="160">
        <f t="shared" si="22"/>
        <v>0</v>
      </c>
      <c r="H123" s="160">
        <f t="shared" si="22"/>
        <v>0</v>
      </c>
      <c r="I123" s="160">
        <f t="shared" si="22"/>
        <v>0</v>
      </c>
      <c r="J123" s="160">
        <f t="shared" si="22"/>
        <v>0</v>
      </c>
      <c r="K123" s="160">
        <f t="shared" si="22"/>
        <v>0</v>
      </c>
      <c r="L123" s="160">
        <f t="shared" si="22"/>
        <v>0</v>
      </c>
      <c r="M123" s="160">
        <f t="shared" si="22"/>
        <v>0</v>
      </c>
      <c r="N123" s="160">
        <f t="shared" si="22"/>
        <v>0</v>
      </c>
      <c r="O123" s="160">
        <f t="shared" si="22"/>
        <v>0</v>
      </c>
      <c r="P123" s="160">
        <f t="shared" si="22"/>
        <v>0</v>
      </c>
      <c r="Q123" s="160">
        <f t="shared" si="22"/>
        <v>0</v>
      </c>
      <c r="R123" s="160">
        <f t="shared" si="22"/>
        <v>0</v>
      </c>
      <c r="S123" s="160">
        <f t="shared" si="22"/>
        <v>0</v>
      </c>
      <c r="T123" s="160">
        <f t="shared" si="22"/>
        <v>0</v>
      </c>
      <c r="U123" s="160">
        <f t="shared" si="22"/>
        <v>0</v>
      </c>
      <c r="V123" s="160">
        <f t="shared" si="22"/>
        <v>0</v>
      </c>
      <c r="W123" s="160">
        <f t="shared" si="22"/>
        <v>0</v>
      </c>
      <c r="X123" s="160">
        <f t="shared" si="22"/>
        <v>0</v>
      </c>
      <c r="Y123" s="160">
        <f t="shared" si="22"/>
        <v>0</v>
      </c>
      <c r="Z123" s="160">
        <f t="shared" si="22"/>
        <v>0</v>
      </c>
      <c r="AA123" s="160">
        <f t="shared" si="22"/>
        <v>0</v>
      </c>
      <c r="AB123" s="160">
        <f t="shared" si="22"/>
        <v>0</v>
      </c>
      <c r="AC123" s="160">
        <f t="shared" si="22"/>
        <v>0</v>
      </c>
      <c r="AD123" s="160">
        <f t="shared" si="22"/>
        <v>0</v>
      </c>
      <c r="AE123" s="160">
        <f t="shared" si="22"/>
        <v>0</v>
      </c>
      <c r="AF123" s="160">
        <f t="shared" si="22"/>
        <v>0</v>
      </c>
      <c r="AG123" s="160">
        <f t="shared" si="22"/>
        <v>0</v>
      </c>
      <c r="AH123" s="160">
        <f t="shared" si="22"/>
        <v>0</v>
      </c>
      <c r="AI123" s="160">
        <f t="shared" si="22"/>
        <v>0</v>
      </c>
      <c r="AJ123" s="160">
        <f t="shared" si="22"/>
        <v>0</v>
      </c>
      <c r="AK123" s="160">
        <f t="shared" si="22"/>
        <v>0</v>
      </c>
      <c r="AL123" s="160">
        <f t="shared" si="22"/>
        <v>0</v>
      </c>
      <c r="AM123" s="160">
        <f t="shared" si="22"/>
        <v>0</v>
      </c>
      <c r="AN123" s="160">
        <f t="shared" si="22"/>
        <v>0</v>
      </c>
      <c r="AO123" s="160">
        <f t="shared" si="22"/>
        <v>0</v>
      </c>
      <c r="AP123" s="160">
        <f t="shared" si="22"/>
        <v>0</v>
      </c>
      <c r="AQ123" s="160">
        <f t="shared" si="22"/>
        <v>0</v>
      </c>
      <c r="AR123" s="160">
        <f t="shared" si="22"/>
        <v>0</v>
      </c>
      <c r="AS123" s="160">
        <f t="shared" si="22"/>
        <v>0</v>
      </c>
      <c r="AT123" s="160">
        <f t="shared" si="22"/>
        <v>0</v>
      </c>
      <c r="AU123" s="160">
        <f t="shared" si="22"/>
        <v>0</v>
      </c>
      <c r="AV123" s="160">
        <f t="shared" si="22"/>
        <v>0</v>
      </c>
      <c r="AW123" s="160">
        <f t="shared" si="22"/>
        <v>0</v>
      </c>
      <c r="AX123" s="160">
        <f t="shared" si="22"/>
        <v>0</v>
      </c>
      <c r="AY123" s="160">
        <f t="shared" si="22"/>
        <v>0</v>
      </c>
      <c r="AZ123" s="160">
        <f t="shared" si="22"/>
        <v>0</v>
      </c>
      <c r="BA123" s="160">
        <f t="shared" si="22"/>
        <v>0</v>
      </c>
      <c r="BB123" s="160">
        <f t="shared" si="22"/>
        <v>0</v>
      </c>
      <c r="BC123" s="161">
        <f t="shared" si="22"/>
        <v>0</v>
      </c>
      <c r="BD123" s="78">
        <f t="shared" si="13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22"/>
        <v>0</v>
      </c>
      <c r="F124" s="160">
        <f t="shared" si="22"/>
        <v>0</v>
      </c>
      <c r="G124" s="160">
        <f t="shared" si="22"/>
        <v>0</v>
      </c>
      <c r="H124" s="160">
        <f t="shared" si="22"/>
        <v>0</v>
      </c>
      <c r="I124" s="160">
        <f t="shared" si="22"/>
        <v>0</v>
      </c>
      <c r="J124" s="160">
        <f t="shared" si="22"/>
        <v>0</v>
      </c>
      <c r="K124" s="160">
        <f t="shared" si="22"/>
        <v>0</v>
      </c>
      <c r="L124" s="160">
        <f t="shared" si="22"/>
        <v>0</v>
      </c>
      <c r="M124" s="160">
        <f t="shared" si="22"/>
        <v>0</v>
      </c>
      <c r="N124" s="160">
        <f t="shared" si="22"/>
        <v>0</v>
      </c>
      <c r="O124" s="160">
        <f t="shared" si="22"/>
        <v>0</v>
      </c>
      <c r="P124" s="160">
        <f t="shared" si="22"/>
        <v>0</v>
      </c>
      <c r="Q124" s="160">
        <f t="shared" si="22"/>
        <v>0</v>
      </c>
      <c r="R124" s="160">
        <f t="shared" si="22"/>
        <v>0</v>
      </c>
      <c r="S124" s="160">
        <f t="shared" si="22"/>
        <v>0</v>
      </c>
      <c r="T124" s="160">
        <f t="shared" si="22"/>
        <v>0</v>
      </c>
      <c r="U124" s="160">
        <f t="shared" si="22"/>
        <v>0</v>
      </c>
      <c r="V124" s="160">
        <f t="shared" si="22"/>
        <v>0</v>
      </c>
      <c r="W124" s="160">
        <f t="shared" si="22"/>
        <v>0</v>
      </c>
      <c r="X124" s="160">
        <f t="shared" si="22"/>
        <v>0</v>
      </c>
      <c r="Y124" s="160">
        <f t="shared" si="22"/>
        <v>0</v>
      </c>
      <c r="Z124" s="160">
        <f t="shared" si="22"/>
        <v>0</v>
      </c>
      <c r="AA124" s="160">
        <f t="shared" si="22"/>
        <v>0</v>
      </c>
      <c r="AB124" s="160">
        <f t="shared" si="22"/>
        <v>0</v>
      </c>
      <c r="AC124" s="160">
        <f t="shared" si="22"/>
        <v>0</v>
      </c>
      <c r="AD124" s="160">
        <f t="shared" si="22"/>
        <v>0</v>
      </c>
      <c r="AE124" s="160">
        <f t="shared" si="22"/>
        <v>0</v>
      </c>
      <c r="AF124" s="160">
        <f t="shared" si="22"/>
        <v>0</v>
      </c>
      <c r="AG124" s="160">
        <f t="shared" si="22"/>
        <v>0</v>
      </c>
      <c r="AH124" s="160">
        <f t="shared" si="22"/>
        <v>0</v>
      </c>
      <c r="AI124" s="160">
        <f t="shared" si="22"/>
        <v>0</v>
      </c>
      <c r="AJ124" s="160">
        <f t="shared" si="22"/>
        <v>0</v>
      </c>
      <c r="AK124" s="160">
        <f t="shared" si="22"/>
        <v>0</v>
      </c>
      <c r="AL124" s="160">
        <f t="shared" si="22"/>
        <v>0</v>
      </c>
      <c r="AM124" s="160">
        <f t="shared" si="22"/>
        <v>0</v>
      </c>
      <c r="AN124" s="160">
        <f t="shared" si="22"/>
        <v>0</v>
      </c>
      <c r="AO124" s="160">
        <f t="shared" si="22"/>
        <v>0</v>
      </c>
      <c r="AP124" s="160">
        <f t="shared" si="22"/>
        <v>0</v>
      </c>
      <c r="AQ124" s="160">
        <f t="shared" si="22"/>
        <v>0</v>
      </c>
      <c r="AR124" s="160">
        <f t="shared" si="22"/>
        <v>0</v>
      </c>
      <c r="AS124" s="160">
        <f t="shared" si="22"/>
        <v>0</v>
      </c>
      <c r="AT124" s="160">
        <f t="shared" si="22"/>
        <v>0</v>
      </c>
      <c r="AU124" s="160">
        <f t="shared" si="22"/>
        <v>0</v>
      </c>
      <c r="AV124" s="160">
        <f t="shared" si="22"/>
        <v>0</v>
      </c>
      <c r="AW124" s="160">
        <f t="shared" si="22"/>
        <v>0</v>
      </c>
      <c r="AX124" s="160">
        <f t="shared" si="22"/>
        <v>0</v>
      </c>
      <c r="AY124" s="160">
        <f t="shared" si="22"/>
        <v>0</v>
      </c>
      <c r="AZ124" s="160">
        <f t="shared" si="22"/>
        <v>0</v>
      </c>
      <c r="BA124" s="160">
        <f t="shared" si="22"/>
        <v>0</v>
      </c>
      <c r="BB124" s="160">
        <f t="shared" si="22"/>
        <v>0</v>
      </c>
      <c r="BC124" s="161">
        <f t="shared" si="22"/>
        <v>0</v>
      </c>
      <c r="BD124" s="78">
        <f t="shared" si="13"/>
        <v>0</v>
      </c>
    </row>
    <row r="125" spans="1:56" ht="13.15" customHeight="1">
      <c r="A125" s="351" t="s">
        <v>101</v>
      </c>
      <c r="B125" s="351" t="s">
        <v>102</v>
      </c>
      <c r="C125" s="128" t="s">
        <v>137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145"/>
      <c r="X125" s="145"/>
      <c r="Y125" s="145"/>
      <c r="Z125" s="145"/>
      <c r="AA125" s="145"/>
      <c r="AB125" s="145"/>
      <c r="AC125" s="130"/>
      <c r="AD125" s="130"/>
      <c r="AE125" s="133"/>
      <c r="AF125" s="133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5"/>
      <c r="BD125" s="78">
        <f t="shared" si="13"/>
        <v>0</v>
      </c>
    </row>
    <row r="126" spans="1:56" ht="13.15" customHeight="1">
      <c r="A126" s="398"/>
      <c r="B126" s="398"/>
      <c r="C126" s="128" t="s">
        <v>138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145"/>
      <c r="X126" s="145"/>
      <c r="Y126" s="145"/>
      <c r="Z126" s="145"/>
      <c r="AA126" s="145"/>
      <c r="AB126" s="145"/>
      <c r="AC126" s="130"/>
      <c r="AD126" s="130"/>
      <c r="AE126" s="133"/>
      <c r="AF126" s="133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5"/>
      <c r="BD126" s="78">
        <f t="shared" si="13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145"/>
      <c r="X127" s="145"/>
      <c r="Y127" s="145"/>
      <c r="Z127" s="145"/>
      <c r="AA127" s="145"/>
      <c r="AB127" s="145"/>
      <c r="AC127" s="130"/>
      <c r="AD127" s="130"/>
      <c r="AE127" s="133"/>
      <c r="AF127" s="133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5"/>
      <c r="BD127" s="78">
        <f t="shared" si="13"/>
        <v>0</v>
      </c>
    </row>
    <row r="128" spans="1:56" ht="13.15" customHeight="1">
      <c r="A128" s="326"/>
      <c r="B128" s="398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145"/>
      <c r="X128" s="145"/>
      <c r="Y128" s="145"/>
      <c r="Z128" s="145"/>
      <c r="AA128" s="145"/>
      <c r="AB128" s="145"/>
      <c r="AC128" s="130"/>
      <c r="AD128" s="130"/>
      <c r="AE128" s="133"/>
      <c r="AF128" s="133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5"/>
      <c r="BD128" s="78">
        <f t="shared" si="13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D131+D133+D135+D137+D139+D141</f>
        <v>0</v>
      </c>
      <c r="E129" s="160">
        <f t="shared" ref="E129:BC130" si="23">E131+E133+E135+E137+E139+E141</f>
        <v>0</v>
      </c>
      <c r="F129" s="160">
        <f t="shared" si="23"/>
        <v>0</v>
      </c>
      <c r="G129" s="160">
        <f t="shared" si="23"/>
        <v>0</v>
      </c>
      <c r="H129" s="160">
        <f t="shared" si="23"/>
        <v>0</v>
      </c>
      <c r="I129" s="160">
        <f t="shared" si="23"/>
        <v>0</v>
      </c>
      <c r="J129" s="160">
        <f t="shared" si="23"/>
        <v>0</v>
      </c>
      <c r="K129" s="160">
        <f t="shared" si="23"/>
        <v>0</v>
      </c>
      <c r="L129" s="160">
        <f t="shared" si="23"/>
        <v>0</v>
      </c>
      <c r="M129" s="160">
        <f t="shared" si="23"/>
        <v>0</v>
      </c>
      <c r="N129" s="160">
        <f t="shared" si="23"/>
        <v>0</v>
      </c>
      <c r="O129" s="160">
        <f t="shared" si="23"/>
        <v>0</v>
      </c>
      <c r="P129" s="160">
        <f t="shared" si="23"/>
        <v>0</v>
      </c>
      <c r="Q129" s="160">
        <f t="shared" si="23"/>
        <v>0</v>
      </c>
      <c r="R129" s="160">
        <f t="shared" si="23"/>
        <v>0</v>
      </c>
      <c r="S129" s="160">
        <f t="shared" si="23"/>
        <v>0</v>
      </c>
      <c r="T129" s="160">
        <f t="shared" si="23"/>
        <v>0</v>
      </c>
      <c r="U129" s="160">
        <f t="shared" si="23"/>
        <v>0</v>
      </c>
      <c r="V129" s="160">
        <f t="shared" si="23"/>
        <v>0</v>
      </c>
      <c r="W129" s="160">
        <f t="shared" si="23"/>
        <v>0</v>
      </c>
      <c r="X129" s="160">
        <f t="shared" si="23"/>
        <v>0</v>
      </c>
      <c r="Y129" s="160">
        <f t="shared" si="23"/>
        <v>0</v>
      </c>
      <c r="Z129" s="160">
        <f t="shared" si="23"/>
        <v>0</v>
      </c>
      <c r="AA129" s="160">
        <f t="shared" si="23"/>
        <v>0</v>
      </c>
      <c r="AB129" s="160">
        <f t="shared" si="23"/>
        <v>0</v>
      </c>
      <c r="AC129" s="160">
        <f t="shared" si="23"/>
        <v>0</v>
      </c>
      <c r="AD129" s="160">
        <f t="shared" si="23"/>
        <v>0</v>
      </c>
      <c r="AE129" s="160">
        <f t="shared" si="23"/>
        <v>0</v>
      </c>
      <c r="AF129" s="160">
        <f t="shared" si="23"/>
        <v>0</v>
      </c>
      <c r="AG129" s="160">
        <f t="shared" si="23"/>
        <v>0</v>
      </c>
      <c r="AH129" s="160">
        <f t="shared" si="23"/>
        <v>0</v>
      </c>
      <c r="AI129" s="160">
        <f t="shared" si="23"/>
        <v>0</v>
      </c>
      <c r="AJ129" s="160">
        <f t="shared" si="23"/>
        <v>0</v>
      </c>
      <c r="AK129" s="160">
        <f t="shared" si="23"/>
        <v>0</v>
      </c>
      <c r="AL129" s="160">
        <f t="shared" si="23"/>
        <v>0</v>
      </c>
      <c r="AM129" s="160">
        <f t="shared" si="23"/>
        <v>0</v>
      </c>
      <c r="AN129" s="160">
        <f t="shared" si="23"/>
        <v>0</v>
      </c>
      <c r="AO129" s="160">
        <f t="shared" si="23"/>
        <v>0</v>
      </c>
      <c r="AP129" s="160">
        <f t="shared" si="23"/>
        <v>0</v>
      </c>
      <c r="AQ129" s="160">
        <f t="shared" si="23"/>
        <v>0</v>
      </c>
      <c r="AR129" s="160">
        <f t="shared" si="23"/>
        <v>0</v>
      </c>
      <c r="AS129" s="160">
        <f t="shared" si="23"/>
        <v>0</v>
      </c>
      <c r="AT129" s="160">
        <f t="shared" si="23"/>
        <v>0</v>
      </c>
      <c r="AU129" s="160">
        <f t="shared" si="23"/>
        <v>0</v>
      </c>
      <c r="AV129" s="160">
        <f t="shared" si="23"/>
        <v>0</v>
      </c>
      <c r="AW129" s="160">
        <f t="shared" si="23"/>
        <v>0</v>
      </c>
      <c r="AX129" s="160">
        <f t="shared" si="23"/>
        <v>0</v>
      </c>
      <c r="AY129" s="160">
        <f t="shared" si="23"/>
        <v>0</v>
      </c>
      <c r="AZ129" s="160">
        <f t="shared" si="23"/>
        <v>0</v>
      </c>
      <c r="BA129" s="160">
        <f t="shared" si="23"/>
        <v>0</v>
      </c>
      <c r="BB129" s="160">
        <f t="shared" si="23"/>
        <v>0</v>
      </c>
      <c r="BC129" s="161">
        <f t="shared" si="23"/>
        <v>0</v>
      </c>
      <c r="BD129" s="78">
        <f t="shared" si="13"/>
        <v>0</v>
      </c>
    </row>
    <row r="130" spans="1:56" ht="13.15" customHeight="1">
      <c r="A130" s="373"/>
      <c r="B130" s="409"/>
      <c r="C130" s="159" t="s">
        <v>138</v>
      </c>
      <c r="D130" s="160">
        <f>D132+D134+D136+D138+D140+D142</f>
        <v>0</v>
      </c>
      <c r="E130" s="160">
        <f t="shared" si="23"/>
        <v>0</v>
      </c>
      <c r="F130" s="160">
        <f t="shared" si="23"/>
        <v>0</v>
      </c>
      <c r="G130" s="160">
        <f t="shared" si="23"/>
        <v>0</v>
      </c>
      <c r="H130" s="160">
        <f t="shared" si="23"/>
        <v>0</v>
      </c>
      <c r="I130" s="160">
        <f t="shared" si="23"/>
        <v>0</v>
      </c>
      <c r="J130" s="160">
        <f t="shared" si="23"/>
        <v>0</v>
      </c>
      <c r="K130" s="160">
        <f t="shared" si="23"/>
        <v>0</v>
      </c>
      <c r="L130" s="160">
        <f t="shared" si="23"/>
        <v>0</v>
      </c>
      <c r="M130" s="160">
        <f t="shared" si="23"/>
        <v>0</v>
      </c>
      <c r="N130" s="160">
        <f t="shared" si="23"/>
        <v>0</v>
      </c>
      <c r="O130" s="160">
        <f t="shared" si="23"/>
        <v>0</v>
      </c>
      <c r="P130" s="160">
        <f t="shared" si="23"/>
        <v>0</v>
      </c>
      <c r="Q130" s="160">
        <f t="shared" si="23"/>
        <v>0</v>
      </c>
      <c r="R130" s="160">
        <f t="shared" si="23"/>
        <v>0</v>
      </c>
      <c r="S130" s="160">
        <f t="shared" si="23"/>
        <v>0</v>
      </c>
      <c r="T130" s="160">
        <f t="shared" si="23"/>
        <v>0</v>
      </c>
      <c r="U130" s="160">
        <f t="shared" si="23"/>
        <v>0</v>
      </c>
      <c r="V130" s="160">
        <f t="shared" si="23"/>
        <v>0</v>
      </c>
      <c r="W130" s="160">
        <f t="shared" si="23"/>
        <v>0</v>
      </c>
      <c r="X130" s="160">
        <f t="shared" si="23"/>
        <v>0</v>
      </c>
      <c r="Y130" s="160">
        <f t="shared" si="23"/>
        <v>0</v>
      </c>
      <c r="Z130" s="160">
        <f t="shared" si="23"/>
        <v>0</v>
      </c>
      <c r="AA130" s="160">
        <f t="shared" si="23"/>
        <v>0</v>
      </c>
      <c r="AB130" s="160">
        <f t="shared" si="23"/>
        <v>0</v>
      </c>
      <c r="AC130" s="160">
        <f t="shared" si="23"/>
        <v>0</v>
      </c>
      <c r="AD130" s="160">
        <f t="shared" si="23"/>
        <v>0</v>
      </c>
      <c r="AE130" s="160">
        <f t="shared" si="23"/>
        <v>0</v>
      </c>
      <c r="AF130" s="160">
        <f t="shared" si="23"/>
        <v>0</v>
      </c>
      <c r="AG130" s="160">
        <f t="shared" si="23"/>
        <v>0</v>
      </c>
      <c r="AH130" s="160">
        <f t="shared" si="23"/>
        <v>0</v>
      </c>
      <c r="AI130" s="160">
        <f t="shared" si="23"/>
        <v>0</v>
      </c>
      <c r="AJ130" s="160">
        <f t="shared" si="23"/>
        <v>0</v>
      </c>
      <c r="AK130" s="160">
        <f t="shared" si="23"/>
        <v>0</v>
      </c>
      <c r="AL130" s="160">
        <f t="shared" si="23"/>
        <v>0</v>
      </c>
      <c r="AM130" s="160">
        <f t="shared" si="23"/>
        <v>0</v>
      </c>
      <c r="AN130" s="160">
        <f t="shared" si="23"/>
        <v>0</v>
      </c>
      <c r="AO130" s="160">
        <f t="shared" si="23"/>
        <v>0</v>
      </c>
      <c r="AP130" s="160">
        <f t="shared" si="23"/>
        <v>0</v>
      </c>
      <c r="AQ130" s="160">
        <f t="shared" si="23"/>
        <v>0</v>
      </c>
      <c r="AR130" s="160">
        <f t="shared" si="23"/>
        <v>0</v>
      </c>
      <c r="AS130" s="160">
        <f t="shared" si="23"/>
        <v>0</v>
      </c>
      <c r="AT130" s="160">
        <f t="shared" si="23"/>
        <v>0</v>
      </c>
      <c r="AU130" s="160">
        <f t="shared" si="23"/>
        <v>0</v>
      </c>
      <c r="AV130" s="160">
        <f t="shared" si="23"/>
        <v>0</v>
      </c>
      <c r="AW130" s="160">
        <f t="shared" si="23"/>
        <v>0</v>
      </c>
      <c r="AX130" s="160">
        <f t="shared" si="23"/>
        <v>0</v>
      </c>
      <c r="AY130" s="160">
        <f t="shared" si="23"/>
        <v>0</v>
      </c>
      <c r="AZ130" s="160">
        <f t="shared" si="23"/>
        <v>0</v>
      </c>
      <c r="BA130" s="160">
        <f t="shared" si="23"/>
        <v>0</v>
      </c>
      <c r="BB130" s="160">
        <f t="shared" si="23"/>
        <v>0</v>
      </c>
      <c r="BC130" s="161">
        <f t="shared" si="23"/>
        <v>0</v>
      </c>
      <c r="BD130" s="78">
        <f t="shared" si="13"/>
        <v>0</v>
      </c>
    </row>
    <row r="131" spans="1:56" ht="13.15" customHeight="1">
      <c r="A131" s="351" t="s">
        <v>106</v>
      </c>
      <c r="B131" s="351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145"/>
      <c r="X131" s="145"/>
      <c r="Y131" s="145"/>
      <c r="Z131" s="145"/>
      <c r="AA131" s="145"/>
      <c r="AB131" s="145"/>
      <c r="AC131" s="130"/>
      <c r="AD131" s="130"/>
      <c r="AE131" s="133"/>
      <c r="AF131" s="133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13"/>
        <v>0</v>
      </c>
    </row>
    <row r="132" spans="1:56" ht="13.15" customHeight="1">
      <c r="A132" s="373"/>
      <c r="B132" s="398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145"/>
      <c r="X132" s="145"/>
      <c r="Y132" s="145"/>
      <c r="Z132" s="145"/>
      <c r="AA132" s="145"/>
      <c r="AB132" s="145"/>
      <c r="AC132" s="130"/>
      <c r="AD132" s="130"/>
      <c r="AE132" s="133"/>
      <c r="AF132" s="133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13"/>
        <v>0</v>
      </c>
    </row>
    <row r="133" spans="1:56" ht="13.15" customHeight="1">
      <c r="A133" s="351" t="s">
        <v>108</v>
      </c>
      <c r="B133" s="351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145"/>
      <c r="X133" s="145"/>
      <c r="Y133" s="145"/>
      <c r="Z133" s="145"/>
      <c r="AA133" s="145"/>
      <c r="AB133" s="145"/>
      <c r="AC133" s="130"/>
      <c r="AD133" s="130"/>
      <c r="AE133" s="133"/>
      <c r="AF133" s="133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13"/>
        <v>0</v>
      </c>
    </row>
    <row r="134" spans="1:56" ht="13.15" customHeight="1">
      <c r="A134" s="373"/>
      <c r="B134" s="373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145"/>
      <c r="X134" s="145"/>
      <c r="Y134" s="145"/>
      <c r="Z134" s="145"/>
      <c r="AA134" s="145"/>
      <c r="AB134" s="145"/>
      <c r="AC134" s="130"/>
      <c r="AD134" s="130"/>
      <c r="AE134" s="133"/>
      <c r="AF134" s="133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13"/>
        <v>0</v>
      </c>
    </row>
    <row r="135" spans="1:56" ht="13.15" customHeight="1">
      <c r="A135" s="351" t="s">
        <v>110</v>
      </c>
      <c r="B135" s="351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145"/>
      <c r="X135" s="145"/>
      <c r="Y135" s="145"/>
      <c r="Z135" s="145"/>
      <c r="AA135" s="145"/>
      <c r="AB135" s="145"/>
      <c r="AC135" s="130"/>
      <c r="AD135" s="130"/>
      <c r="AE135" s="133"/>
      <c r="AF135" s="133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13"/>
        <v>0</v>
      </c>
    </row>
    <row r="136" spans="1:56" ht="13.15" customHeight="1">
      <c r="A136" s="373"/>
      <c r="B136" s="373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145"/>
      <c r="X136" s="145"/>
      <c r="Y136" s="145"/>
      <c r="Z136" s="145"/>
      <c r="AA136" s="145"/>
      <c r="AB136" s="145"/>
      <c r="AC136" s="130"/>
      <c r="AD136" s="130"/>
      <c r="AE136" s="133"/>
      <c r="AF136" s="133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13"/>
        <v>0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145"/>
      <c r="X137" s="145"/>
      <c r="Y137" s="145"/>
      <c r="Z137" s="145"/>
      <c r="AA137" s="145"/>
      <c r="AB137" s="145"/>
      <c r="AC137" s="130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13"/>
        <v>0</v>
      </c>
    </row>
    <row r="138" spans="1:56" ht="13.15" customHeight="1">
      <c r="A138" s="373"/>
      <c r="B138" s="373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145"/>
      <c r="X138" s="145"/>
      <c r="Y138" s="145"/>
      <c r="Z138" s="145"/>
      <c r="AA138" s="145"/>
      <c r="AB138" s="145"/>
      <c r="AC138" s="130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24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145"/>
      <c r="X139" s="145"/>
      <c r="Y139" s="145"/>
      <c r="Z139" s="145"/>
      <c r="AA139" s="145"/>
      <c r="AB139" s="145"/>
      <c r="AC139" s="130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24"/>
        <v>0</v>
      </c>
    </row>
    <row r="140" spans="1:56" ht="13.15" customHeight="1">
      <c r="A140" s="373"/>
      <c r="B140" s="373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145"/>
      <c r="X140" s="145"/>
      <c r="Y140" s="145"/>
      <c r="Z140" s="145"/>
      <c r="AA140" s="145"/>
      <c r="AB140" s="145"/>
      <c r="AC140" s="130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24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145"/>
      <c r="X141" s="145"/>
      <c r="Y141" s="145"/>
      <c r="Z141" s="145"/>
      <c r="AA141" s="145"/>
      <c r="AB141" s="145"/>
      <c r="AC141" s="130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24"/>
        <v>0</v>
      </c>
    </row>
    <row r="142" spans="1:56" ht="13.15" customHeight="1">
      <c r="A142" s="373"/>
      <c r="B142" s="373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145"/>
      <c r="X142" s="145"/>
      <c r="Y142" s="145"/>
      <c r="Z142" s="145"/>
      <c r="AA142" s="145"/>
      <c r="AB142" s="145"/>
      <c r="AC142" s="130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24"/>
        <v>0</v>
      </c>
    </row>
    <row r="143" spans="1:56" ht="13.15" customHeight="1">
      <c r="A143" s="388" t="s">
        <v>124</v>
      </c>
      <c r="B143" s="388"/>
      <c r="C143" s="154" t="s">
        <v>137</v>
      </c>
      <c r="D143" s="155">
        <f>D9+D21+D27</f>
        <v>0</v>
      </c>
      <c r="E143" s="155">
        <f t="shared" ref="E143:BC144" si="25">E9+E21+E27</f>
        <v>18</v>
      </c>
      <c r="F143" s="155">
        <f t="shared" si="25"/>
        <v>36</v>
      </c>
      <c r="G143" s="155">
        <f t="shared" si="25"/>
        <v>36</v>
      </c>
      <c r="H143" s="155">
        <f t="shared" si="25"/>
        <v>36</v>
      </c>
      <c r="I143" s="155">
        <f t="shared" si="25"/>
        <v>36</v>
      </c>
      <c r="J143" s="155">
        <f t="shared" si="25"/>
        <v>36</v>
      </c>
      <c r="K143" s="155">
        <f t="shared" si="25"/>
        <v>36</v>
      </c>
      <c r="L143" s="155">
        <f t="shared" si="25"/>
        <v>36</v>
      </c>
      <c r="M143" s="155">
        <f t="shared" si="25"/>
        <v>36</v>
      </c>
      <c r="N143" s="155">
        <f t="shared" si="25"/>
        <v>36</v>
      </c>
      <c r="O143" s="155">
        <f t="shared" si="25"/>
        <v>36</v>
      </c>
      <c r="P143" s="155">
        <f t="shared" si="25"/>
        <v>36</v>
      </c>
      <c r="Q143" s="155">
        <f t="shared" si="25"/>
        <v>36</v>
      </c>
      <c r="R143" s="155">
        <f t="shared" si="25"/>
        <v>36</v>
      </c>
      <c r="S143" s="155">
        <f t="shared" si="25"/>
        <v>36</v>
      </c>
      <c r="T143" s="155">
        <f t="shared" si="25"/>
        <v>36</v>
      </c>
      <c r="U143" s="155">
        <f t="shared" si="25"/>
        <v>36</v>
      </c>
      <c r="V143" s="155">
        <f t="shared" si="25"/>
        <v>36</v>
      </c>
      <c r="W143" s="155">
        <f t="shared" si="25"/>
        <v>0</v>
      </c>
      <c r="X143" s="155">
        <f t="shared" si="25"/>
        <v>0</v>
      </c>
      <c r="Y143" s="155">
        <f t="shared" si="25"/>
        <v>0</v>
      </c>
      <c r="Z143" s="155">
        <f t="shared" si="25"/>
        <v>0</v>
      </c>
      <c r="AA143" s="155">
        <f t="shared" si="25"/>
        <v>0</v>
      </c>
      <c r="AB143" s="155">
        <f t="shared" si="25"/>
        <v>0</v>
      </c>
      <c r="AC143" s="155">
        <f t="shared" si="25"/>
        <v>0</v>
      </c>
      <c r="AD143" s="155">
        <f t="shared" si="25"/>
        <v>0</v>
      </c>
      <c r="AE143" s="155">
        <f t="shared" si="25"/>
        <v>0</v>
      </c>
      <c r="AF143" s="155">
        <f t="shared" si="25"/>
        <v>0</v>
      </c>
      <c r="AG143" s="155">
        <f t="shared" si="25"/>
        <v>0</v>
      </c>
      <c r="AH143" s="155">
        <f t="shared" si="25"/>
        <v>0</v>
      </c>
      <c r="AI143" s="155">
        <f t="shared" si="25"/>
        <v>0</v>
      </c>
      <c r="AJ143" s="155">
        <f t="shared" si="25"/>
        <v>0</v>
      </c>
      <c r="AK143" s="155">
        <f t="shared" si="25"/>
        <v>0</v>
      </c>
      <c r="AL143" s="155">
        <f t="shared" si="25"/>
        <v>0</v>
      </c>
      <c r="AM143" s="155">
        <f t="shared" si="25"/>
        <v>0</v>
      </c>
      <c r="AN143" s="155">
        <f t="shared" si="25"/>
        <v>0</v>
      </c>
      <c r="AO143" s="155">
        <f t="shared" si="25"/>
        <v>0</v>
      </c>
      <c r="AP143" s="155">
        <f t="shared" si="25"/>
        <v>0</v>
      </c>
      <c r="AQ143" s="155">
        <f t="shared" si="25"/>
        <v>0</v>
      </c>
      <c r="AR143" s="155">
        <f t="shared" si="25"/>
        <v>0</v>
      </c>
      <c r="AS143" s="155">
        <f t="shared" si="25"/>
        <v>0</v>
      </c>
      <c r="AT143" s="155">
        <f t="shared" si="25"/>
        <v>0</v>
      </c>
      <c r="AU143" s="155">
        <f t="shared" si="25"/>
        <v>0</v>
      </c>
      <c r="AV143" s="155">
        <f t="shared" si="25"/>
        <v>0</v>
      </c>
      <c r="AW143" s="155">
        <f t="shared" si="25"/>
        <v>0</v>
      </c>
      <c r="AX143" s="155">
        <f t="shared" si="25"/>
        <v>0</v>
      </c>
      <c r="AY143" s="155">
        <f t="shared" si="25"/>
        <v>0</v>
      </c>
      <c r="AZ143" s="155">
        <f t="shared" si="25"/>
        <v>0</v>
      </c>
      <c r="BA143" s="155">
        <f t="shared" si="25"/>
        <v>0</v>
      </c>
      <c r="BB143" s="155">
        <f t="shared" si="25"/>
        <v>0</v>
      </c>
      <c r="BC143" s="156">
        <f t="shared" si="25"/>
        <v>0</v>
      </c>
      <c r="BD143" s="78">
        <f t="shared" si="24"/>
        <v>630</v>
      </c>
    </row>
    <row r="144" spans="1:56">
      <c r="A144" s="388"/>
      <c r="B144" s="388"/>
      <c r="C144" s="154" t="s">
        <v>138</v>
      </c>
      <c r="D144" s="155">
        <f>D10+D22+D28</f>
        <v>0</v>
      </c>
      <c r="E144" s="155">
        <f t="shared" si="25"/>
        <v>9</v>
      </c>
      <c r="F144" s="155">
        <f t="shared" si="25"/>
        <v>18</v>
      </c>
      <c r="G144" s="155">
        <f t="shared" si="25"/>
        <v>18</v>
      </c>
      <c r="H144" s="155">
        <f t="shared" si="25"/>
        <v>18</v>
      </c>
      <c r="I144" s="155">
        <f t="shared" si="25"/>
        <v>18</v>
      </c>
      <c r="J144" s="155">
        <f t="shared" si="25"/>
        <v>18</v>
      </c>
      <c r="K144" s="155">
        <f t="shared" si="25"/>
        <v>18</v>
      </c>
      <c r="L144" s="155">
        <f t="shared" si="25"/>
        <v>18</v>
      </c>
      <c r="M144" s="155">
        <f t="shared" si="25"/>
        <v>18</v>
      </c>
      <c r="N144" s="155">
        <f t="shared" si="25"/>
        <v>18</v>
      </c>
      <c r="O144" s="155">
        <f t="shared" si="25"/>
        <v>18</v>
      </c>
      <c r="P144" s="155">
        <f t="shared" si="25"/>
        <v>18</v>
      </c>
      <c r="Q144" s="155">
        <f t="shared" si="25"/>
        <v>18</v>
      </c>
      <c r="R144" s="155">
        <f t="shared" si="25"/>
        <v>18</v>
      </c>
      <c r="S144" s="155">
        <f t="shared" si="25"/>
        <v>18</v>
      </c>
      <c r="T144" s="155">
        <f t="shared" si="25"/>
        <v>18</v>
      </c>
      <c r="U144" s="155">
        <f t="shared" si="25"/>
        <v>18</v>
      </c>
      <c r="V144" s="155">
        <f t="shared" si="25"/>
        <v>18</v>
      </c>
      <c r="W144" s="155">
        <f t="shared" si="25"/>
        <v>0</v>
      </c>
      <c r="X144" s="155">
        <f t="shared" si="25"/>
        <v>0</v>
      </c>
      <c r="Y144" s="155">
        <f t="shared" si="25"/>
        <v>0</v>
      </c>
      <c r="Z144" s="155">
        <f t="shared" si="25"/>
        <v>0</v>
      </c>
      <c r="AA144" s="155">
        <f t="shared" si="25"/>
        <v>0</v>
      </c>
      <c r="AB144" s="155">
        <f t="shared" si="25"/>
        <v>0</v>
      </c>
      <c r="AC144" s="155">
        <f t="shared" si="25"/>
        <v>0</v>
      </c>
      <c r="AD144" s="155">
        <f t="shared" si="25"/>
        <v>0</v>
      </c>
      <c r="AE144" s="155">
        <f t="shared" si="25"/>
        <v>0</v>
      </c>
      <c r="AF144" s="155">
        <f t="shared" si="25"/>
        <v>0</v>
      </c>
      <c r="AG144" s="155">
        <f t="shared" si="25"/>
        <v>0</v>
      </c>
      <c r="AH144" s="155">
        <f t="shared" si="25"/>
        <v>0</v>
      </c>
      <c r="AI144" s="155">
        <f t="shared" si="25"/>
        <v>0</v>
      </c>
      <c r="AJ144" s="155">
        <f t="shared" si="25"/>
        <v>0</v>
      </c>
      <c r="AK144" s="155">
        <f t="shared" si="25"/>
        <v>0</v>
      </c>
      <c r="AL144" s="155">
        <f t="shared" si="25"/>
        <v>0</v>
      </c>
      <c r="AM144" s="155">
        <f t="shared" si="25"/>
        <v>0</v>
      </c>
      <c r="AN144" s="155">
        <f t="shared" si="25"/>
        <v>0</v>
      </c>
      <c r="AO144" s="155">
        <f t="shared" si="25"/>
        <v>0</v>
      </c>
      <c r="AP144" s="155">
        <f t="shared" si="25"/>
        <v>0</v>
      </c>
      <c r="AQ144" s="155">
        <f t="shared" si="25"/>
        <v>0</v>
      </c>
      <c r="AR144" s="155">
        <f t="shared" si="25"/>
        <v>0</v>
      </c>
      <c r="AS144" s="155">
        <f t="shared" si="25"/>
        <v>0</v>
      </c>
      <c r="AT144" s="155">
        <f t="shared" si="25"/>
        <v>0</v>
      </c>
      <c r="AU144" s="155">
        <f t="shared" si="25"/>
        <v>0</v>
      </c>
      <c r="AV144" s="155">
        <f t="shared" si="25"/>
        <v>0</v>
      </c>
      <c r="AW144" s="155">
        <f t="shared" si="25"/>
        <v>0</v>
      </c>
      <c r="AX144" s="155">
        <f t="shared" si="25"/>
        <v>0</v>
      </c>
      <c r="AY144" s="155">
        <f t="shared" si="25"/>
        <v>0</v>
      </c>
      <c r="AZ144" s="155">
        <f t="shared" si="25"/>
        <v>0</v>
      </c>
      <c r="BA144" s="155">
        <f t="shared" si="25"/>
        <v>0</v>
      </c>
      <c r="BB144" s="155">
        <f t="shared" si="25"/>
        <v>0</v>
      </c>
      <c r="BC144" s="156">
        <f t="shared" si="25"/>
        <v>0</v>
      </c>
      <c r="BD144" s="78">
        <f t="shared" si="24"/>
        <v>315</v>
      </c>
    </row>
    <row r="145" spans="1:56">
      <c r="A145" s="390" t="s">
        <v>125</v>
      </c>
      <c r="B145" s="390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145"/>
      <c r="X145" s="145"/>
      <c r="Y145" s="145"/>
      <c r="Z145" s="145"/>
      <c r="AA145" s="145"/>
      <c r="AB145" s="145"/>
      <c r="AC145" s="130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24"/>
        <v>0</v>
      </c>
    </row>
    <row r="146" spans="1:56">
      <c r="A146" s="461"/>
      <c r="B146" s="461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145"/>
      <c r="X146" s="145"/>
      <c r="Y146" s="145"/>
      <c r="Z146" s="145"/>
      <c r="AA146" s="145"/>
      <c r="AB146" s="145"/>
      <c r="AC146" s="130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24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26">E149+E151</f>
        <v>0</v>
      </c>
      <c r="F147" s="155">
        <f t="shared" si="26"/>
        <v>0</v>
      </c>
      <c r="G147" s="155">
        <f t="shared" si="26"/>
        <v>0</v>
      </c>
      <c r="H147" s="155">
        <f t="shared" si="26"/>
        <v>0</v>
      </c>
      <c r="I147" s="155">
        <f t="shared" si="26"/>
        <v>0</v>
      </c>
      <c r="J147" s="155">
        <f t="shared" si="26"/>
        <v>0</v>
      </c>
      <c r="K147" s="155">
        <f t="shared" si="26"/>
        <v>0</v>
      </c>
      <c r="L147" s="155">
        <f t="shared" si="26"/>
        <v>0</v>
      </c>
      <c r="M147" s="155">
        <f t="shared" si="26"/>
        <v>0</v>
      </c>
      <c r="N147" s="155">
        <f t="shared" si="26"/>
        <v>0</v>
      </c>
      <c r="O147" s="155">
        <f t="shared" si="26"/>
        <v>0</v>
      </c>
      <c r="P147" s="155">
        <f t="shared" si="26"/>
        <v>0</v>
      </c>
      <c r="Q147" s="155">
        <f t="shared" si="26"/>
        <v>0</v>
      </c>
      <c r="R147" s="155">
        <f t="shared" si="26"/>
        <v>0</v>
      </c>
      <c r="S147" s="155">
        <f t="shared" si="26"/>
        <v>0</v>
      </c>
      <c r="T147" s="155">
        <f t="shared" si="26"/>
        <v>0</v>
      </c>
      <c r="U147" s="155">
        <f t="shared" si="26"/>
        <v>0</v>
      </c>
      <c r="V147" s="155">
        <f t="shared" si="26"/>
        <v>0</v>
      </c>
      <c r="W147" s="155">
        <f t="shared" si="26"/>
        <v>0</v>
      </c>
      <c r="X147" s="155">
        <f t="shared" si="26"/>
        <v>0</v>
      </c>
      <c r="Y147" s="155">
        <f t="shared" si="26"/>
        <v>0</v>
      </c>
      <c r="Z147" s="155">
        <f t="shared" si="26"/>
        <v>0</v>
      </c>
      <c r="AA147" s="155">
        <f t="shared" si="26"/>
        <v>0</v>
      </c>
      <c r="AB147" s="155">
        <f t="shared" si="26"/>
        <v>0</v>
      </c>
      <c r="AC147" s="155">
        <f t="shared" si="26"/>
        <v>0</v>
      </c>
      <c r="AD147" s="155">
        <f t="shared" si="26"/>
        <v>0</v>
      </c>
      <c r="AE147" s="155">
        <f t="shared" si="26"/>
        <v>0</v>
      </c>
      <c r="AF147" s="155">
        <f t="shared" si="26"/>
        <v>0</v>
      </c>
      <c r="AG147" s="155">
        <f t="shared" si="26"/>
        <v>0</v>
      </c>
      <c r="AH147" s="155">
        <f t="shared" si="26"/>
        <v>0</v>
      </c>
      <c r="AI147" s="155">
        <f t="shared" si="26"/>
        <v>0</v>
      </c>
      <c r="AJ147" s="155">
        <f t="shared" si="26"/>
        <v>0</v>
      </c>
      <c r="AK147" s="155">
        <f t="shared" si="26"/>
        <v>0</v>
      </c>
      <c r="AL147" s="155">
        <f t="shared" si="26"/>
        <v>0</v>
      </c>
      <c r="AM147" s="155">
        <f t="shared" si="26"/>
        <v>0</v>
      </c>
      <c r="AN147" s="155">
        <f t="shared" si="26"/>
        <v>0</v>
      </c>
      <c r="AO147" s="155">
        <f t="shared" si="26"/>
        <v>0</v>
      </c>
      <c r="AP147" s="155">
        <f t="shared" si="26"/>
        <v>0</v>
      </c>
      <c r="AQ147" s="155">
        <f t="shared" si="26"/>
        <v>0</v>
      </c>
      <c r="AR147" s="155">
        <f t="shared" si="26"/>
        <v>0</v>
      </c>
      <c r="AS147" s="155">
        <f t="shared" si="26"/>
        <v>0</v>
      </c>
      <c r="AT147" s="155">
        <f t="shared" si="26"/>
        <v>0</v>
      </c>
      <c r="AU147" s="155">
        <f t="shared" si="26"/>
        <v>0</v>
      </c>
      <c r="AV147" s="155">
        <f t="shared" si="26"/>
        <v>0</v>
      </c>
      <c r="AW147" s="155">
        <f t="shared" si="26"/>
        <v>0</v>
      </c>
      <c r="AX147" s="155">
        <f t="shared" si="26"/>
        <v>0</v>
      </c>
      <c r="AY147" s="155">
        <f t="shared" si="26"/>
        <v>0</v>
      </c>
      <c r="AZ147" s="155">
        <f t="shared" si="26"/>
        <v>0</v>
      </c>
      <c r="BA147" s="155">
        <f t="shared" si="26"/>
        <v>0</v>
      </c>
      <c r="BB147" s="155">
        <f t="shared" si="26"/>
        <v>0</v>
      </c>
      <c r="BC147" s="156">
        <f t="shared" si="26"/>
        <v>0</v>
      </c>
      <c r="BD147" s="78">
        <f t="shared" si="24"/>
        <v>0</v>
      </c>
    </row>
    <row r="148" spans="1:56">
      <c r="A148" s="373"/>
      <c r="B148" s="408"/>
      <c r="C148" s="154" t="s">
        <v>138</v>
      </c>
      <c r="D148" s="155">
        <f>D150+D152</f>
        <v>0</v>
      </c>
      <c r="E148" s="155">
        <f t="shared" si="26"/>
        <v>0</v>
      </c>
      <c r="F148" s="155">
        <f t="shared" si="26"/>
        <v>0</v>
      </c>
      <c r="G148" s="155">
        <f t="shared" si="26"/>
        <v>0</v>
      </c>
      <c r="H148" s="155">
        <f t="shared" si="26"/>
        <v>0</v>
      </c>
      <c r="I148" s="155">
        <f t="shared" si="26"/>
        <v>0</v>
      </c>
      <c r="J148" s="155">
        <f t="shared" si="26"/>
        <v>0</v>
      </c>
      <c r="K148" s="155">
        <f t="shared" si="26"/>
        <v>0</v>
      </c>
      <c r="L148" s="155">
        <f t="shared" si="26"/>
        <v>0</v>
      </c>
      <c r="M148" s="155">
        <f t="shared" si="26"/>
        <v>0</v>
      </c>
      <c r="N148" s="155">
        <f t="shared" si="26"/>
        <v>0</v>
      </c>
      <c r="O148" s="155">
        <f t="shared" si="26"/>
        <v>0</v>
      </c>
      <c r="P148" s="155">
        <f t="shared" si="26"/>
        <v>0</v>
      </c>
      <c r="Q148" s="155">
        <f t="shared" si="26"/>
        <v>0</v>
      </c>
      <c r="R148" s="155">
        <f t="shared" si="26"/>
        <v>0</v>
      </c>
      <c r="S148" s="155">
        <f t="shared" si="26"/>
        <v>0</v>
      </c>
      <c r="T148" s="155">
        <f t="shared" si="26"/>
        <v>0</v>
      </c>
      <c r="U148" s="155">
        <f t="shared" si="26"/>
        <v>0</v>
      </c>
      <c r="V148" s="155">
        <f t="shared" si="26"/>
        <v>0</v>
      </c>
      <c r="W148" s="155">
        <f t="shared" si="26"/>
        <v>0</v>
      </c>
      <c r="X148" s="155">
        <f t="shared" si="26"/>
        <v>0</v>
      </c>
      <c r="Y148" s="155">
        <f t="shared" si="26"/>
        <v>0</v>
      </c>
      <c r="Z148" s="155">
        <f t="shared" si="26"/>
        <v>0</v>
      </c>
      <c r="AA148" s="155">
        <f t="shared" si="26"/>
        <v>0</v>
      </c>
      <c r="AB148" s="155">
        <f t="shared" si="26"/>
        <v>0</v>
      </c>
      <c r="AC148" s="155">
        <f t="shared" si="26"/>
        <v>0</v>
      </c>
      <c r="AD148" s="155">
        <f t="shared" si="26"/>
        <v>0</v>
      </c>
      <c r="AE148" s="155">
        <f t="shared" si="26"/>
        <v>0</v>
      </c>
      <c r="AF148" s="155">
        <f t="shared" si="26"/>
        <v>0</v>
      </c>
      <c r="AG148" s="155">
        <f t="shared" si="26"/>
        <v>0</v>
      </c>
      <c r="AH148" s="155">
        <f t="shared" si="26"/>
        <v>0</v>
      </c>
      <c r="AI148" s="155">
        <f t="shared" si="26"/>
        <v>0</v>
      </c>
      <c r="AJ148" s="155">
        <f t="shared" si="26"/>
        <v>0</v>
      </c>
      <c r="AK148" s="155">
        <f t="shared" si="26"/>
        <v>0</v>
      </c>
      <c r="AL148" s="155">
        <f t="shared" si="26"/>
        <v>0</v>
      </c>
      <c r="AM148" s="155">
        <f t="shared" si="26"/>
        <v>0</v>
      </c>
      <c r="AN148" s="155">
        <f t="shared" si="26"/>
        <v>0</v>
      </c>
      <c r="AO148" s="155">
        <f t="shared" si="26"/>
        <v>0</v>
      </c>
      <c r="AP148" s="155">
        <f t="shared" si="26"/>
        <v>0</v>
      </c>
      <c r="AQ148" s="155">
        <f t="shared" si="26"/>
        <v>0</v>
      </c>
      <c r="AR148" s="155">
        <f t="shared" si="26"/>
        <v>0</v>
      </c>
      <c r="AS148" s="155">
        <f t="shared" si="26"/>
        <v>0</v>
      </c>
      <c r="AT148" s="155">
        <f t="shared" si="26"/>
        <v>0</v>
      </c>
      <c r="AU148" s="155">
        <f t="shared" si="26"/>
        <v>0</v>
      </c>
      <c r="AV148" s="155">
        <f t="shared" si="26"/>
        <v>0</v>
      </c>
      <c r="AW148" s="155">
        <f t="shared" si="26"/>
        <v>0</v>
      </c>
      <c r="AX148" s="155">
        <f t="shared" si="26"/>
        <v>0</v>
      </c>
      <c r="AY148" s="155">
        <f t="shared" si="26"/>
        <v>0</v>
      </c>
      <c r="AZ148" s="155">
        <f t="shared" si="26"/>
        <v>0</v>
      </c>
      <c r="BA148" s="155">
        <f t="shared" si="26"/>
        <v>0</v>
      </c>
      <c r="BB148" s="155">
        <f t="shared" si="26"/>
        <v>0</v>
      </c>
      <c r="BC148" s="156">
        <f t="shared" si="26"/>
        <v>0</v>
      </c>
      <c r="BD148" s="78">
        <f t="shared" si="24"/>
        <v>0</v>
      </c>
    </row>
    <row r="149" spans="1:56">
      <c r="A149" s="378" t="s">
        <v>129</v>
      </c>
      <c r="B149" s="351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145"/>
      <c r="X149" s="145"/>
      <c r="Y149" s="145"/>
      <c r="Z149" s="145"/>
      <c r="AA149" s="145"/>
      <c r="AB149" s="145"/>
      <c r="AC149" s="130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24"/>
        <v>0</v>
      </c>
    </row>
    <row r="150" spans="1:56">
      <c r="A150" s="373"/>
      <c r="B150" s="398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145"/>
      <c r="X150" s="145"/>
      <c r="Y150" s="145"/>
      <c r="Z150" s="145"/>
      <c r="AA150" s="145"/>
      <c r="AB150" s="145"/>
      <c r="AC150" s="130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24"/>
        <v>0</v>
      </c>
    </row>
    <row r="151" spans="1:56">
      <c r="A151" s="378" t="s">
        <v>131</v>
      </c>
      <c r="B151" s="351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145"/>
      <c r="X151" s="145"/>
      <c r="Y151" s="145"/>
      <c r="Z151" s="145"/>
      <c r="AA151" s="145"/>
      <c r="AB151" s="145"/>
      <c r="AC151" s="130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24"/>
        <v>0</v>
      </c>
    </row>
    <row r="152" spans="1:56">
      <c r="A152" s="373"/>
      <c r="B152" s="398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145"/>
      <c r="X152" s="145"/>
      <c r="Y152" s="145"/>
      <c r="Z152" s="145"/>
      <c r="AA152" s="145"/>
      <c r="AB152" s="145"/>
      <c r="AC152" s="130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24"/>
        <v>0</v>
      </c>
    </row>
    <row r="153" spans="1:56">
      <c r="A153" s="413" t="s">
        <v>134</v>
      </c>
      <c r="B153" s="413"/>
      <c r="C153" s="414"/>
      <c r="D153" s="174">
        <f>D11+D13+D15+D17+D19+D23+D25+D31+D33+D35+D37+D39+D41+D43+D45+D47+D49+D51+D59+D61+D63+D65+D67+D71+D73+D75+D77+D79+D85+D87+D89+D91+D93+D95+D97+D99+D101+D103+D107+D109+D113+D115+D119+D121+D125+D127+D131+D133+D135+D137+D139+D141+D145+D149+D151</f>
        <v>0</v>
      </c>
      <c r="E153" s="174">
        <f t="shared" ref="E153:AF153" si="27">E11+E13+E15+E17+E19+E23+E25+E31+E33+E35+E37+E39+E41+E43+E45+E47+E49+E51+E59+E61+E63+E65+E67+E71+E73+E75+E77+E79+E85+E87+E89+E91+E93+E95+E97+E99+E101+E103+E107+E109+E113+E115+E119+E121+E125+E127+E131+E133+E135+E137+E139+E141+E145+E149+E151</f>
        <v>18</v>
      </c>
      <c r="F153" s="174">
        <f t="shared" si="27"/>
        <v>36</v>
      </c>
      <c r="G153" s="174">
        <f t="shared" si="27"/>
        <v>36</v>
      </c>
      <c r="H153" s="174">
        <f t="shared" si="27"/>
        <v>36</v>
      </c>
      <c r="I153" s="174">
        <f t="shared" si="27"/>
        <v>36</v>
      </c>
      <c r="J153" s="174">
        <f t="shared" si="27"/>
        <v>36</v>
      </c>
      <c r="K153" s="174">
        <f t="shared" si="27"/>
        <v>36</v>
      </c>
      <c r="L153" s="174">
        <f t="shared" si="27"/>
        <v>36</v>
      </c>
      <c r="M153" s="174">
        <f t="shared" si="27"/>
        <v>36</v>
      </c>
      <c r="N153" s="174">
        <f t="shared" si="27"/>
        <v>36</v>
      </c>
      <c r="O153" s="174">
        <f t="shared" si="27"/>
        <v>36</v>
      </c>
      <c r="P153" s="174">
        <f t="shared" si="27"/>
        <v>36</v>
      </c>
      <c r="Q153" s="174">
        <f t="shared" si="27"/>
        <v>36</v>
      </c>
      <c r="R153" s="174">
        <f t="shared" si="27"/>
        <v>36</v>
      </c>
      <c r="S153" s="174">
        <f t="shared" si="27"/>
        <v>36</v>
      </c>
      <c r="T153" s="174">
        <f t="shared" si="27"/>
        <v>36</v>
      </c>
      <c r="U153" s="174">
        <f t="shared" si="27"/>
        <v>36</v>
      </c>
      <c r="V153" s="174">
        <f t="shared" si="27"/>
        <v>36</v>
      </c>
      <c r="W153" s="174">
        <f t="shared" si="27"/>
        <v>0</v>
      </c>
      <c r="X153" s="174">
        <f t="shared" si="27"/>
        <v>0</v>
      </c>
      <c r="Y153" s="174">
        <f t="shared" si="27"/>
        <v>0</v>
      </c>
      <c r="Z153" s="174">
        <f t="shared" si="27"/>
        <v>0</v>
      </c>
      <c r="AA153" s="174">
        <f t="shared" si="27"/>
        <v>0</v>
      </c>
      <c r="AB153" s="174">
        <f t="shared" si="27"/>
        <v>0</v>
      </c>
      <c r="AC153" s="174">
        <f t="shared" si="27"/>
        <v>0</v>
      </c>
      <c r="AD153" s="174">
        <f t="shared" si="27"/>
        <v>0</v>
      </c>
      <c r="AE153" s="174">
        <f t="shared" si="27"/>
        <v>0</v>
      </c>
      <c r="AF153" s="174">
        <f t="shared" si="27"/>
        <v>0</v>
      </c>
      <c r="AG153" s="174">
        <f t="shared" ref="AG153:BC154" si="28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174">
        <f t="shared" si="28"/>
        <v>0</v>
      </c>
      <c r="AI153" s="174">
        <f t="shared" si="28"/>
        <v>0</v>
      </c>
      <c r="AJ153" s="174">
        <f t="shared" si="28"/>
        <v>0</v>
      </c>
      <c r="AK153" s="174">
        <f t="shared" si="28"/>
        <v>0</v>
      </c>
      <c r="AL153" s="174">
        <f t="shared" si="28"/>
        <v>0</v>
      </c>
      <c r="AM153" s="174">
        <f t="shared" si="28"/>
        <v>0</v>
      </c>
      <c r="AN153" s="174">
        <f t="shared" si="28"/>
        <v>0</v>
      </c>
      <c r="AO153" s="174">
        <f t="shared" si="28"/>
        <v>0</v>
      </c>
      <c r="AP153" s="174">
        <f t="shared" si="28"/>
        <v>0</v>
      </c>
      <c r="AQ153" s="174">
        <f t="shared" si="28"/>
        <v>0</v>
      </c>
      <c r="AR153" s="174">
        <f t="shared" si="28"/>
        <v>0</v>
      </c>
      <c r="AS153" s="174">
        <f t="shared" si="28"/>
        <v>0</v>
      </c>
      <c r="AT153" s="174">
        <f t="shared" si="28"/>
        <v>0</v>
      </c>
      <c r="AU153" s="174">
        <f t="shared" si="28"/>
        <v>0</v>
      </c>
      <c r="AV153" s="174">
        <f t="shared" si="28"/>
        <v>0</v>
      </c>
      <c r="AW153" s="174">
        <f t="shared" si="28"/>
        <v>0</v>
      </c>
      <c r="AX153" s="174">
        <f t="shared" si="28"/>
        <v>0</v>
      </c>
      <c r="AY153" s="174">
        <f t="shared" si="28"/>
        <v>0</v>
      </c>
      <c r="AZ153" s="174">
        <f t="shared" si="28"/>
        <v>0</v>
      </c>
      <c r="BA153" s="174">
        <f t="shared" si="28"/>
        <v>0</v>
      </c>
      <c r="BB153" s="174">
        <f t="shared" si="28"/>
        <v>0</v>
      </c>
      <c r="BC153" s="174">
        <f t="shared" si="28"/>
        <v>0</v>
      </c>
    </row>
    <row r="154" spans="1:56">
      <c r="A154" s="415" t="s">
        <v>135</v>
      </c>
      <c r="B154" s="415"/>
      <c r="C154" s="416"/>
      <c r="D154" s="175">
        <f>D12+D14+D16+D18+D20+D24+D26+D32+D34+D36+D38+D40+D42+D44+D46+D48+D50+D52+D60+D62+D64+D66+D68+D72+D74+D76+D78+D80+D86+D88+D90+D92+D94+D96+D98+D100+D102+D104+D108+D110+D114+D116+D120+D122+D126+D128+D132+D134+D136+D138+D140+D142+D146+D150+D152</f>
        <v>0</v>
      </c>
      <c r="E154" s="175">
        <f t="shared" ref="E154:AF154" si="29">E12+E14+E16+E18+E20+E24+E26+E32+E34+E36+E38+E40+E42+E44+E46+E48+E50+E52+E60+E62+E64+E66+E68+E72+E74+E76+E78+E80+E86+E88+E90+E92+E94+E96+E98+E100+E102+E104+E108+E110+E114+E116+E120+E122+E126+E128+E132+E134+E136+E138+E140+E142+E146+E150+E152</f>
        <v>9</v>
      </c>
      <c r="F154" s="175">
        <f t="shared" si="29"/>
        <v>18</v>
      </c>
      <c r="G154" s="175">
        <f t="shared" si="29"/>
        <v>18</v>
      </c>
      <c r="H154" s="175">
        <f t="shared" si="29"/>
        <v>18</v>
      </c>
      <c r="I154" s="175">
        <f t="shared" si="29"/>
        <v>18</v>
      </c>
      <c r="J154" s="175">
        <f t="shared" si="29"/>
        <v>18</v>
      </c>
      <c r="K154" s="175">
        <f t="shared" si="29"/>
        <v>18</v>
      </c>
      <c r="L154" s="175">
        <f t="shared" si="29"/>
        <v>18</v>
      </c>
      <c r="M154" s="175">
        <f t="shared" si="29"/>
        <v>18</v>
      </c>
      <c r="N154" s="175">
        <f t="shared" si="29"/>
        <v>18</v>
      </c>
      <c r="O154" s="175">
        <f t="shared" si="29"/>
        <v>18</v>
      </c>
      <c r="P154" s="175">
        <f t="shared" si="29"/>
        <v>18</v>
      </c>
      <c r="Q154" s="175">
        <f t="shared" si="29"/>
        <v>18</v>
      </c>
      <c r="R154" s="175">
        <f t="shared" si="29"/>
        <v>18</v>
      </c>
      <c r="S154" s="175">
        <f t="shared" si="29"/>
        <v>18</v>
      </c>
      <c r="T154" s="175">
        <f t="shared" si="29"/>
        <v>18</v>
      </c>
      <c r="U154" s="175">
        <f t="shared" si="29"/>
        <v>18</v>
      </c>
      <c r="V154" s="175">
        <f t="shared" si="29"/>
        <v>18</v>
      </c>
      <c r="W154" s="175">
        <f t="shared" si="29"/>
        <v>0</v>
      </c>
      <c r="X154" s="175">
        <f t="shared" si="29"/>
        <v>0</v>
      </c>
      <c r="Y154" s="175">
        <f t="shared" si="29"/>
        <v>0</v>
      </c>
      <c r="Z154" s="175">
        <f t="shared" si="29"/>
        <v>0</v>
      </c>
      <c r="AA154" s="175">
        <f t="shared" si="29"/>
        <v>0</v>
      </c>
      <c r="AB154" s="175">
        <f t="shared" si="29"/>
        <v>0</v>
      </c>
      <c r="AC154" s="175">
        <f t="shared" si="29"/>
        <v>0</v>
      </c>
      <c r="AD154" s="175">
        <f t="shared" si="29"/>
        <v>0</v>
      </c>
      <c r="AE154" s="175">
        <f t="shared" si="29"/>
        <v>0</v>
      </c>
      <c r="AF154" s="175">
        <f t="shared" si="29"/>
        <v>0</v>
      </c>
      <c r="AG154" s="175">
        <f t="shared" si="28"/>
        <v>0</v>
      </c>
      <c r="AH154" s="175">
        <f t="shared" si="28"/>
        <v>0</v>
      </c>
      <c r="AI154" s="175">
        <f t="shared" si="28"/>
        <v>0</v>
      </c>
      <c r="AJ154" s="175">
        <f t="shared" si="28"/>
        <v>0</v>
      </c>
      <c r="AK154" s="175">
        <f t="shared" si="28"/>
        <v>0</v>
      </c>
      <c r="AL154" s="175">
        <f t="shared" si="28"/>
        <v>0</v>
      </c>
      <c r="AM154" s="175">
        <f t="shared" si="28"/>
        <v>0</v>
      </c>
      <c r="AN154" s="175">
        <f t="shared" si="28"/>
        <v>0</v>
      </c>
      <c r="AO154" s="175">
        <f t="shared" si="28"/>
        <v>0</v>
      </c>
      <c r="AP154" s="175">
        <f t="shared" si="28"/>
        <v>0</v>
      </c>
      <c r="AQ154" s="175">
        <f t="shared" si="28"/>
        <v>0</v>
      </c>
      <c r="AR154" s="175">
        <f t="shared" si="28"/>
        <v>0</v>
      </c>
      <c r="AS154" s="175">
        <f t="shared" si="28"/>
        <v>0</v>
      </c>
      <c r="AT154" s="175">
        <f t="shared" si="28"/>
        <v>0</v>
      </c>
      <c r="AU154" s="175">
        <f t="shared" si="28"/>
        <v>0</v>
      </c>
      <c r="AV154" s="175">
        <f t="shared" si="28"/>
        <v>0</v>
      </c>
      <c r="AW154" s="175">
        <f t="shared" si="28"/>
        <v>0</v>
      </c>
      <c r="AX154" s="175">
        <f t="shared" si="28"/>
        <v>0</v>
      </c>
      <c r="AY154" s="175">
        <f t="shared" si="28"/>
        <v>0</v>
      </c>
      <c r="AZ154" s="175">
        <f t="shared" si="28"/>
        <v>0</v>
      </c>
      <c r="BA154" s="175">
        <f t="shared" si="28"/>
        <v>0</v>
      </c>
      <c r="BB154" s="175">
        <f t="shared" si="28"/>
        <v>0</v>
      </c>
      <c r="BC154" s="175">
        <f t="shared" si="28"/>
        <v>0</v>
      </c>
    </row>
    <row r="155" spans="1:56">
      <c r="A155" s="417" t="s">
        <v>136</v>
      </c>
      <c r="B155" s="417"/>
      <c r="C155" s="418"/>
      <c r="D155" s="176">
        <f>D153+D154</f>
        <v>0</v>
      </c>
      <c r="E155" s="176">
        <f t="shared" ref="E155:BC155" si="30">E153+E154</f>
        <v>27</v>
      </c>
      <c r="F155" s="176">
        <f t="shared" si="30"/>
        <v>54</v>
      </c>
      <c r="G155" s="176">
        <f t="shared" si="30"/>
        <v>54</v>
      </c>
      <c r="H155" s="176">
        <f t="shared" si="30"/>
        <v>54</v>
      </c>
      <c r="I155" s="176">
        <f t="shared" si="30"/>
        <v>54</v>
      </c>
      <c r="J155" s="176">
        <f t="shared" si="30"/>
        <v>54</v>
      </c>
      <c r="K155" s="176">
        <f t="shared" si="30"/>
        <v>54</v>
      </c>
      <c r="L155" s="176">
        <f t="shared" si="30"/>
        <v>54</v>
      </c>
      <c r="M155" s="176">
        <f t="shared" si="30"/>
        <v>54</v>
      </c>
      <c r="N155" s="176">
        <f t="shared" si="30"/>
        <v>54</v>
      </c>
      <c r="O155" s="176">
        <f t="shared" si="30"/>
        <v>54</v>
      </c>
      <c r="P155" s="176">
        <f t="shared" si="30"/>
        <v>54</v>
      </c>
      <c r="Q155" s="176">
        <f t="shared" si="30"/>
        <v>54</v>
      </c>
      <c r="R155" s="176">
        <f t="shared" si="30"/>
        <v>54</v>
      </c>
      <c r="S155" s="176">
        <f t="shared" si="30"/>
        <v>54</v>
      </c>
      <c r="T155" s="176">
        <f t="shared" si="30"/>
        <v>54</v>
      </c>
      <c r="U155" s="176">
        <f t="shared" si="30"/>
        <v>54</v>
      </c>
      <c r="V155" s="176">
        <f t="shared" si="30"/>
        <v>54</v>
      </c>
      <c r="W155" s="176">
        <f t="shared" si="30"/>
        <v>0</v>
      </c>
      <c r="X155" s="176">
        <f t="shared" si="30"/>
        <v>0</v>
      </c>
      <c r="Y155" s="176">
        <f t="shared" si="30"/>
        <v>0</v>
      </c>
      <c r="Z155" s="176">
        <f t="shared" si="30"/>
        <v>0</v>
      </c>
      <c r="AA155" s="176">
        <f t="shared" si="30"/>
        <v>0</v>
      </c>
      <c r="AB155" s="176">
        <f t="shared" si="30"/>
        <v>0</v>
      </c>
      <c r="AC155" s="176">
        <f t="shared" si="30"/>
        <v>0</v>
      </c>
      <c r="AD155" s="176">
        <f t="shared" si="30"/>
        <v>0</v>
      </c>
      <c r="AE155" s="176">
        <f t="shared" si="30"/>
        <v>0</v>
      </c>
      <c r="AF155" s="176">
        <f t="shared" si="30"/>
        <v>0</v>
      </c>
      <c r="AG155" s="176">
        <f t="shared" si="30"/>
        <v>0</v>
      </c>
      <c r="AH155" s="176">
        <f t="shared" si="30"/>
        <v>0</v>
      </c>
      <c r="AI155" s="176">
        <f t="shared" si="30"/>
        <v>0</v>
      </c>
      <c r="AJ155" s="176">
        <f t="shared" si="30"/>
        <v>0</v>
      </c>
      <c r="AK155" s="176">
        <f t="shared" si="30"/>
        <v>0</v>
      </c>
      <c r="AL155" s="176">
        <f t="shared" si="30"/>
        <v>0</v>
      </c>
      <c r="AM155" s="176">
        <f t="shared" si="30"/>
        <v>0</v>
      </c>
      <c r="AN155" s="176">
        <f t="shared" si="30"/>
        <v>0</v>
      </c>
      <c r="AO155" s="176">
        <f t="shared" si="30"/>
        <v>0</v>
      </c>
      <c r="AP155" s="176">
        <f t="shared" si="30"/>
        <v>0</v>
      </c>
      <c r="AQ155" s="176">
        <f t="shared" si="30"/>
        <v>0</v>
      </c>
      <c r="AR155" s="176">
        <f t="shared" si="30"/>
        <v>0</v>
      </c>
      <c r="AS155" s="176">
        <f t="shared" si="30"/>
        <v>0</v>
      </c>
      <c r="AT155" s="176">
        <f t="shared" si="30"/>
        <v>0</v>
      </c>
      <c r="AU155" s="176">
        <f t="shared" si="30"/>
        <v>0</v>
      </c>
      <c r="AV155" s="176">
        <f t="shared" si="30"/>
        <v>0</v>
      </c>
      <c r="AW155" s="176">
        <f t="shared" si="30"/>
        <v>0</v>
      </c>
      <c r="AX155" s="176">
        <f t="shared" si="30"/>
        <v>0</v>
      </c>
      <c r="AY155" s="176">
        <f t="shared" si="30"/>
        <v>0</v>
      </c>
      <c r="AZ155" s="176">
        <f t="shared" si="30"/>
        <v>0</v>
      </c>
      <c r="BA155" s="176">
        <f t="shared" si="30"/>
        <v>0</v>
      </c>
      <c r="BB155" s="176">
        <f t="shared" si="30"/>
        <v>0</v>
      </c>
      <c r="BC155" s="176">
        <f t="shared" si="30"/>
        <v>0</v>
      </c>
    </row>
    <row r="158" spans="1:56">
      <c r="B158" s="164"/>
      <c r="C158" s="173" t="s">
        <v>145</v>
      </c>
      <c r="D158" s="173"/>
      <c r="E158" s="173"/>
      <c r="F158" s="173"/>
      <c r="G158" s="173"/>
      <c r="H158" s="173"/>
    </row>
    <row r="159" spans="1:56">
      <c r="C159" s="173"/>
      <c r="D159" s="173"/>
      <c r="E159" s="173"/>
      <c r="F159" s="173"/>
      <c r="G159" s="173"/>
      <c r="H159" s="173"/>
    </row>
    <row r="160" spans="1:56">
      <c r="B160" s="165"/>
      <c r="C160" s="412" t="s">
        <v>146</v>
      </c>
      <c r="D160" s="412"/>
      <c r="E160" s="412"/>
      <c r="F160" s="412"/>
      <c r="G160" s="412"/>
      <c r="H160" s="412"/>
    </row>
    <row r="161" spans="2:8">
      <c r="C161" s="173"/>
      <c r="D161" s="173"/>
      <c r="E161" s="173"/>
      <c r="F161" s="173"/>
      <c r="G161" s="173"/>
      <c r="H161" s="173"/>
    </row>
    <row r="162" spans="2:8">
      <c r="B162" s="166"/>
      <c r="C162" s="412" t="s">
        <v>147</v>
      </c>
      <c r="D162" s="412"/>
      <c r="E162" s="412"/>
      <c r="F162" s="412"/>
      <c r="G162" s="412"/>
      <c r="H162" s="173"/>
    </row>
  </sheetData>
  <mergeCells count="155">
    <mergeCell ref="A2:Z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51:A52"/>
    <mergeCell ref="B51:B52"/>
    <mergeCell ref="A41:A42"/>
    <mergeCell ref="B41:B42"/>
    <mergeCell ref="A43:A44"/>
    <mergeCell ref="B43:B44"/>
    <mergeCell ref="A45:A46"/>
    <mergeCell ref="B45:B46"/>
    <mergeCell ref="A59:A60"/>
    <mergeCell ref="B59:B60"/>
    <mergeCell ref="A23:A24"/>
    <mergeCell ref="B23:B24"/>
    <mergeCell ref="A25:A26"/>
    <mergeCell ref="B25:B26"/>
    <mergeCell ref="A27:A28"/>
    <mergeCell ref="B27:B28"/>
    <mergeCell ref="A47:A48"/>
    <mergeCell ref="B47:B48"/>
    <mergeCell ref="A49:A50"/>
    <mergeCell ref="B49:B50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Q3:Z3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BD162"/>
  <sheetViews>
    <sheetView zoomScale="70" zoomScaleNormal="70" workbookViewId="0">
      <selection activeCell="A2" sqref="A2:Z2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>
      <c r="A2" s="459" t="s">
        <v>188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</row>
    <row r="3" spans="1:56" ht="15.7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419" t="s">
        <v>153</v>
      </c>
      <c r="R3" s="419"/>
      <c r="S3" s="419"/>
      <c r="T3" s="419"/>
      <c r="U3" s="419"/>
      <c r="V3" s="419"/>
      <c r="W3" s="419"/>
      <c r="X3" s="419"/>
      <c r="Y3" s="419"/>
      <c r="Z3" s="419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</row>
    <row r="4" spans="1:56" ht="117" customHeight="1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25"/>
    </row>
    <row r="5" spans="1:56" ht="15.75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125"/>
    </row>
    <row r="6" spans="1:56" ht="15.75">
      <c r="A6" s="406"/>
      <c r="B6" s="406"/>
      <c r="C6" s="407"/>
      <c r="D6" s="178">
        <v>36</v>
      </c>
      <c r="E6" s="178">
        <v>37</v>
      </c>
      <c r="F6" s="178">
        <v>38</v>
      </c>
      <c r="G6" s="178">
        <v>39</v>
      </c>
      <c r="H6" s="178">
        <v>40</v>
      </c>
      <c r="I6" s="178">
        <v>41</v>
      </c>
      <c r="J6" s="178">
        <v>42</v>
      </c>
      <c r="K6" s="178">
        <v>43</v>
      </c>
      <c r="L6" s="178">
        <v>44</v>
      </c>
      <c r="M6" s="178">
        <v>45</v>
      </c>
      <c r="N6" s="178">
        <v>46</v>
      </c>
      <c r="O6" s="178">
        <v>47</v>
      </c>
      <c r="P6" s="178">
        <v>48</v>
      </c>
      <c r="Q6" s="178">
        <v>49</v>
      </c>
      <c r="R6" s="178">
        <v>50</v>
      </c>
      <c r="S6" s="178">
        <v>51</v>
      </c>
      <c r="T6" s="178">
        <v>52</v>
      </c>
      <c r="U6" s="178">
        <v>1</v>
      </c>
      <c r="V6" s="178">
        <v>2</v>
      </c>
      <c r="W6" s="178">
        <v>3</v>
      </c>
      <c r="X6" s="178">
        <v>4</v>
      </c>
      <c r="Y6" s="178">
        <v>5</v>
      </c>
      <c r="Z6" s="178">
        <v>6</v>
      </c>
      <c r="AA6" s="178">
        <v>7</v>
      </c>
      <c r="AB6" s="178">
        <v>8</v>
      </c>
      <c r="AC6" s="178">
        <v>9</v>
      </c>
      <c r="AD6" s="178">
        <v>10</v>
      </c>
      <c r="AE6" s="178">
        <v>11</v>
      </c>
      <c r="AF6" s="178">
        <v>12</v>
      </c>
      <c r="AG6" s="178">
        <v>13</v>
      </c>
      <c r="AH6" s="178">
        <v>14</v>
      </c>
      <c r="AI6" s="178">
        <v>15</v>
      </c>
      <c r="AJ6" s="178">
        <v>16</v>
      </c>
      <c r="AK6" s="178">
        <v>17</v>
      </c>
      <c r="AL6" s="178">
        <v>18</v>
      </c>
      <c r="AM6" s="178">
        <v>19</v>
      </c>
      <c r="AN6" s="178">
        <v>20</v>
      </c>
      <c r="AO6" s="178">
        <v>21</v>
      </c>
      <c r="AP6" s="178">
        <v>22</v>
      </c>
      <c r="AQ6" s="178">
        <v>23</v>
      </c>
      <c r="AR6" s="178">
        <v>24</v>
      </c>
      <c r="AS6" s="178">
        <v>25</v>
      </c>
      <c r="AT6" s="178">
        <v>26</v>
      </c>
      <c r="AU6" s="178">
        <v>27</v>
      </c>
      <c r="AV6" s="178">
        <v>28</v>
      </c>
      <c r="AW6" s="178">
        <v>29</v>
      </c>
      <c r="AX6" s="178">
        <v>30</v>
      </c>
      <c r="AY6" s="178">
        <v>31</v>
      </c>
      <c r="AZ6" s="178">
        <v>32</v>
      </c>
      <c r="BA6" s="178">
        <v>33</v>
      </c>
      <c r="BB6" s="178">
        <v>34</v>
      </c>
      <c r="BC6" s="178">
        <v>35</v>
      </c>
      <c r="BD6" s="125"/>
    </row>
    <row r="7" spans="1:56" ht="15.75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178" t="s">
        <v>133</v>
      </c>
    </row>
    <row r="8" spans="1:56" ht="15" customHeight="1">
      <c r="A8" s="178">
        <v>1</v>
      </c>
      <c r="B8" s="178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178"/>
    </row>
    <row r="9" spans="1:56" ht="13.1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0</v>
      </c>
      <c r="G9" s="84">
        <f t="shared" si="0"/>
        <v>8</v>
      </c>
      <c r="H9" s="84">
        <f t="shared" si="0"/>
        <v>4</v>
      </c>
      <c r="I9" s="84">
        <f t="shared" si="0"/>
        <v>8</v>
      </c>
      <c r="J9" s="84">
        <f t="shared" si="0"/>
        <v>10</v>
      </c>
      <c r="K9" s="84">
        <f t="shared" si="0"/>
        <v>2</v>
      </c>
      <c r="L9" s="84">
        <f t="shared" si="0"/>
        <v>2</v>
      </c>
      <c r="M9" s="84">
        <f t="shared" si="0"/>
        <v>2</v>
      </c>
      <c r="N9" s="84">
        <f t="shared" si="0"/>
        <v>2</v>
      </c>
      <c r="O9" s="84">
        <f t="shared" si="0"/>
        <v>2</v>
      </c>
      <c r="P9" s="84">
        <f t="shared" si="0"/>
        <v>4</v>
      </c>
      <c r="Q9" s="84">
        <f t="shared" si="0"/>
        <v>2</v>
      </c>
      <c r="R9" s="84">
        <f t="shared" si="0"/>
        <v>2</v>
      </c>
      <c r="S9" s="84">
        <f t="shared" si="0"/>
        <v>2</v>
      </c>
      <c r="T9" s="84">
        <f t="shared" si="0"/>
        <v>4</v>
      </c>
      <c r="U9" s="84">
        <f t="shared" si="0"/>
        <v>4</v>
      </c>
      <c r="V9" s="84">
        <f t="shared" si="0"/>
        <v>18</v>
      </c>
      <c r="W9" s="84">
        <f t="shared" si="0"/>
        <v>6</v>
      </c>
      <c r="X9" s="84">
        <f t="shared" si="0"/>
        <v>6</v>
      </c>
      <c r="Y9" s="84">
        <f t="shared" si="0"/>
        <v>6</v>
      </c>
      <c r="Z9" s="84">
        <f t="shared" si="0"/>
        <v>36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130</v>
      </c>
    </row>
    <row r="10" spans="1:56" ht="36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4</v>
      </c>
      <c r="H10" s="84">
        <f t="shared" si="0"/>
        <v>2</v>
      </c>
      <c r="I10" s="84">
        <f t="shared" si="0"/>
        <v>4</v>
      </c>
      <c r="J10" s="84">
        <f t="shared" si="0"/>
        <v>5</v>
      </c>
      <c r="K10" s="84">
        <f t="shared" si="0"/>
        <v>1</v>
      </c>
      <c r="L10" s="84">
        <f t="shared" si="0"/>
        <v>1</v>
      </c>
      <c r="M10" s="84">
        <f t="shared" si="0"/>
        <v>1</v>
      </c>
      <c r="N10" s="84">
        <f t="shared" si="0"/>
        <v>1</v>
      </c>
      <c r="O10" s="84">
        <f t="shared" si="0"/>
        <v>1</v>
      </c>
      <c r="P10" s="84">
        <f t="shared" si="0"/>
        <v>2</v>
      </c>
      <c r="Q10" s="84">
        <f t="shared" si="0"/>
        <v>1</v>
      </c>
      <c r="R10" s="84">
        <f t="shared" si="0"/>
        <v>1</v>
      </c>
      <c r="S10" s="84">
        <f t="shared" si="0"/>
        <v>1</v>
      </c>
      <c r="T10" s="84">
        <f t="shared" si="0"/>
        <v>2</v>
      </c>
      <c r="U10" s="84">
        <f t="shared" si="0"/>
        <v>2</v>
      </c>
      <c r="V10" s="84">
        <f t="shared" si="0"/>
        <v>9</v>
      </c>
      <c r="W10" s="84">
        <f t="shared" si="0"/>
        <v>3</v>
      </c>
      <c r="X10" s="84">
        <f t="shared" si="0"/>
        <v>3</v>
      </c>
      <c r="Y10" s="84">
        <f t="shared" si="0"/>
        <v>3</v>
      </c>
      <c r="Z10" s="84">
        <f t="shared" si="0"/>
        <v>18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65</v>
      </c>
    </row>
    <row r="11" spans="1:56" ht="13.15" customHeight="1">
      <c r="A11" s="337" t="s">
        <v>2</v>
      </c>
      <c r="B11" s="337" t="s">
        <v>3</v>
      </c>
      <c r="C11" s="195" t="s">
        <v>137</v>
      </c>
      <c r="D11" s="196"/>
      <c r="E11" s="196"/>
      <c r="F11" s="196"/>
      <c r="G11" s="196">
        <v>6</v>
      </c>
      <c r="H11" s="196">
        <v>2</v>
      </c>
      <c r="I11" s="196">
        <v>6</v>
      </c>
      <c r="J11" s="196">
        <v>8</v>
      </c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45">
        <v>26</v>
      </c>
      <c r="AA11" s="145"/>
      <c r="AB11" s="145"/>
      <c r="AC11" s="130"/>
      <c r="AD11" s="130"/>
      <c r="AE11" s="133"/>
      <c r="AF11" s="133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7"/>
      <c r="BD11" s="78">
        <f t="shared" si="1"/>
        <v>48</v>
      </c>
    </row>
    <row r="12" spans="1:56" ht="13.15" customHeight="1">
      <c r="A12" s="338"/>
      <c r="B12" s="338"/>
      <c r="C12" s="195" t="s">
        <v>138</v>
      </c>
      <c r="D12" s="196"/>
      <c r="E12" s="196"/>
      <c r="F12" s="196"/>
      <c r="G12" s="196">
        <v>3</v>
      </c>
      <c r="H12" s="196">
        <v>1</v>
      </c>
      <c r="I12" s="196">
        <v>3</v>
      </c>
      <c r="J12" s="196">
        <v>4</v>
      </c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45">
        <v>13</v>
      </c>
      <c r="AA12" s="145"/>
      <c r="AB12" s="145"/>
      <c r="AC12" s="130"/>
      <c r="AD12" s="130"/>
      <c r="AE12" s="133"/>
      <c r="AF12" s="133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7"/>
      <c r="BD12" s="78">
        <f t="shared" si="1"/>
        <v>24</v>
      </c>
    </row>
    <row r="13" spans="1:56" ht="13.15" customHeight="1">
      <c r="A13" s="332" t="s">
        <v>4</v>
      </c>
      <c r="B13" s="332" t="s">
        <v>5</v>
      </c>
      <c r="C13" s="195" t="s">
        <v>137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45"/>
      <c r="AA13" s="145"/>
      <c r="AB13" s="145"/>
      <c r="AC13" s="130"/>
      <c r="AD13" s="130"/>
      <c r="AE13" s="133"/>
      <c r="AF13" s="133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7"/>
      <c r="BD13" s="78">
        <f t="shared" si="1"/>
        <v>0</v>
      </c>
    </row>
    <row r="14" spans="1:56" ht="13.15" customHeight="1">
      <c r="A14" s="332"/>
      <c r="B14" s="332"/>
      <c r="C14" s="195" t="s">
        <v>138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45"/>
      <c r="AA14" s="145"/>
      <c r="AB14" s="145"/>
      <c r="AC14" s="130"/>
      <c r="AD14" s="130"/>
      <c r="AE14" s="133"/>
      <c r="AF14" s="133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7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>
        <v>2</v>
      </c>
      <c r="Q15" s="196"/>
      <c r="R15" s="196"/>
      <c r="S15" s="196"/>
      <c r="T15" s="196"/>
      <c r="U15" s="196"/>
      <c r="V15" s="196">
        <v>16</v>
      </c>
      <c r="W15" s="196">
        <v>4</v>
      </c>
      <c r="X15" s="196">
        <v>3</v>
      </c>
      <c r="Y15" s="196">
        <v>6</v>
      </c>
      <c r="Z15" s="145">
        <v>10</v>
      </c>
      <c r="AA15" s="145"/>
      <c r="AB15" s="145"/>
      <c r="AC15" s="130"/>
      <c r="AD15" s="130"/>
      <c r="AE15" s="133"/>
      <c r="AF15" s="133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7"/>
      <c r="BD15" s="78">
        <f t="shared" si="1"/>
        <v>41</v>
      </c>
    </row>
    <row r="16" spans="1:56" ht="13.15" customHeight="1">
      <c r="A16" s="332"/>
      <c r="B16" s="332"/>
      <c r="C16" s="195" t="s">
        <v>138</v>
      </c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>
        <v>1</v>
      </c>
      <c r="Q16" s="196"/>
      <c r="R16" s="196"/>
      <c r="S16" s="196"/>
      <c r="T16" s="196"/>
      <c r="U16" s="196"/>
      <c r="V16" s="196">
        <v>8</v>
      </c>
      <c r="W16" s="196">
        <v>2</v>
      </c>
      <c r="X16" s="196">
        <v>1.5</v>
      </c>
      <c r="Y16" s="196">
        <v>3</v>
      </c>
      <c r="Z16" s="145">
        <v>5</v>
      </c>
      <c r="AA16" s="145"/>
      <c r="AB16" s="145"/>
      <c r="AC16" s="130"/>
      <c r="AD16" s="130"/>
      <c r="AE16" s="133"/>
      <c r="AF16" s="133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7"/>
      <c r="BD16" s="78">
        <f t="shared" si="1"/>
        <v>20.5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196"/>
      <c r="E17" s="196"/>
      <c r="F17" s="196"/>
      <c r="G17" s="196">
        <v>2</v>
      </c>
      <c r="H17" s="196">
        <v>2</v>
      </c>
      <c r="I17" s="196">
        <v>2</v>
      </c>
      <c r="J17" s="196">
        <v>2</v>
      </c>
      <c r="K17" s="196">
        <v>2</v>
      </c>
      <c r="L17" s="196">
        <v>2</v>
      </c>
      <c r="M17" s="196">
        <v>2</v>
      </c>
      <c r="N17" s="196">
        <v>2</v>
      </c>
      <c r="O17" s="196">
        <v>2</v>
      </c>
      <c r="P17" s="196">
        <v>2</v>
      </c>
      <c r="Q17" s="196">
        <v>2</v>
      </c>
      <c r="R17" s="196">
        <v>2</v>
      </c>
      <c r="S17" s="196">
        <v>2</v>
      </c>
      <c r="T17" s="196">
        <v>4</v>
      </c>
      <c r="U17" s="196">
        <v>4</v>
      </c>
      <c r="V17" s="196">
        <v>2</v>
      </c>
      <c r="W17" s="196">
        <v>2</v>
      </c>
      <c r="X17" s="196">
        <v>3</v>
      </c>
      <c r="Y17" s="196"/>
      <c r="Z17" s="145"/>
      <c r="AA17" s="145"/>
      <c r="AB17" s="145"/>
      <c r="AC17" s="130"/>
      <c r="AD17" s="130"/>
      <c r="AE17" s="133"/>
      <c r="AF17" s="133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7"/>
      <c r="BD17" s="78">
        <f t="shared" si="1"/>
        <v>41</v>
      </c>
    </row>
    <row r="18" spans="1:56" ht="13.15" customHeight="1">
      <c r="A18" s="332"/>
      <c r="B18" s="332"/>
      <c r="C18" s="195" t="s">
        <v>138</v>
      </c>
      <c r="D18" s="196"/>
      <c r="E18" s="196"/>
      <c r="F18" s="196"/>
      <c r="G18" s="196">
        <v>1</v>
      </c>
      <c r="H18" s="196">
        <v>1</v>
      </c>
      <c r="I18" s="196">
        <v>1</v>
      </c>
      <c r="J18" s="196">
        <v>1</v>
      </c>
      <c r="K18" s="196">
        <v>1</v>
      </c>
      <c r="L18" s="196">
        <v>1</v>
      </c>
      <c r="M18" s="196">
        <v>1</v>
      </c>
      <c r="N18" s="196">
        <v>1</v>
      </c>
      <c r="O18" s="196">
        <v>1</v>
      </c>
      <c r="P18" s="196">
        <v>1</v>
      </c>
      <c r="Q18" s="196">
        <v>1</v>
      </c>
      <c r="R18" s="196">
        <v>1</v>
      </c>
      <c r="S18" s="196">
        <v>1</v>
      </c>
      <c r="T18" s="196">
        <v>2</v>
      </c>
      <c r="U18" s="196">
        <v>2</v>
      </c>
      <c r="V18" s="196">
        <v>1</v>
      </c>
      <c r="W18" s="196">
        <v>1</v>
      </c>
      <c r="X18" s="196">
        <v>1.5</v>
      </c>
      <c r="Y18" s="196"/>
      <c r="Z18" s="145"/>
      <c r="AA18" s="145"/>
      <c r="AB18" s="145"/>
      <c r="AC18" s="130"/>
      <c r="AD18" s="130"/>
      <c r="AE18" s="133"/>
      <c r="AF18" s="133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7"/>
      <c r="BD18" s="78">
        <f t="shared" si="1"/>
        <v>20.5</v>
      </c>
    </row>
    <row r="19" spans="1:56" ht="13.15" customHeight="1">
      <c r="A19" s="326" t="s">
        <v>10</v>
      </c>
      <c r="B19" s="326" t="s">
        <v>11</v>
      </c>
      <c r="C19" s="128" t="s">
        <v>137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87"/>
      <c r="W19" s="87"/>
      <c r="X19" s="134"/>
      <c r="Y19" s="134"/>
      <c r="Z19" s="145"/>
      <c r="AA19" s="145"/>
      <c r="AB19" s="145"/>
      <c r="AC19" s="130"/>
      <c r="AD19" s="130"/>
      <c r="AE19" s="133"/>
      <c r="AF19" s="133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5"/>
      <c r="BD19" s="78">
        <f t="shared" si="1"/>
        <v>0</v>
      </c>
    </row>
    <row r="20" spans="1:56" ht="13.15" customHeight="1">
      <c r="A20" s="351"/>
      <c r="B20" s="351"/>
      <c r="C20" s="128" t="s">
        <v>138</v>
      </c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99"/>
      <c r="W20" s="99"/>
      <c r="X20" s="199"/>
      <c r="Y20" s="199"/>
      <c r="Z20" s="148"/>
      <c r="AA20" s="148"/>
      <c r="AB20" s="148"/>
      <c r="AC20" s="141"/>
      <c r="AD20" s="141"/>
      <c r="AE20" s="150"/>
      <c r="AF20" s="150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200"/>
      <c r="BD20" s="78">
        <f t="shared" si="1"/>
        <v>0</v>
      </c>
    </row>
    <row r="21" spans="1:56" ht="13.1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0</v>
      </c>
      <c r="G21" s="84">
        <f t="shared" si="2"/>
        <v>0</v>
      </c>
      <c r="H21" s="84">
        <f t="shared" si="2"/>
        <v>0</v>
      </c>
      <c r="I21" s="84">
        <f t="shared" si="2"/>
        <v>0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8</v>
      </c>
      <c r="N21" s="84">
        <f t="shared" si="2"/>
        <v>10</v>
      </c>
      <c r="O21" s="84">
        <f t="shared" si="2"/>
        <v>12</v>
      </c>
      <c r="P21" s="84">
        <f t="shared" si="2"/>
        <v>16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4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50</v>
      </c>
    </row>
    <row r="22" spans="1:56" ht="13.1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0</v>
      </c>
      <c r="F22" s="84">
        <f t="shared" si="2"/>
        <v>0</v>
      </c>
      <c r="G22" s="84">
        <f t="shared" si="2"/>
        <v>0</v>
      </c>
      <c r="H22" s="84">
        <f t="shared" si="2"/>
        <v>0</v>
      </c>
      <c r="I22" s="84">
        <f t="shared" si="2"/>
        <v>0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4</v>
      </c>
      <c r="N22" s="84">
        <f t="shared" si="2"/>
        <v>5</v>
      </c>
      <c r="O22" s="84">
        <f t="shared" si="2"/>
        <v>6</v>
      </c>
      <c r="P22" s="84">
        <f t="shared" si="2"/>
        <v>8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2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25</v>
      </c>
    </row>
    <row r="23" spans="1:56" ht="13.15" customHeight="1">
      <c r="A23" s="326" t="s">
        <v>14</v>
      </c>
      <c r="B23" s="326" t="s">
        <v>15</v>
      </c>
      <c r="C23" s="128" t="s">
        <v>137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87"/>
      <c r="W23" s="87"/>
      <c r="X23" s="157"/>
      <c r="Y23" s="157"/>
      <c r="Z23" s="145"/>
      <c r="AA23" s="145"/>
      <c r="AB23" s="145"/>
      <c r="AC23" s="130"/>
      <c r="AD23" s="130"/>
      <c r="AE23" s="133"/>
      <c r="AF23" s="133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8"/>
      <c r="BD23" s="78">
        <f t="shared" si="1"/>
        <v>0</v>
      </c>
    </row>
    <row r="24" spans="1:56" ht="13.15" customHeight="1">
      <c r="A24" s="390"/>
      <c r="B24" s="390"/>
      <c r="C24" s="128" t="s">
        <v>138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87"/>
      <c r="W24" s="87"/>
      <c r="X24" s="157"/>
      <c r="Y24" s="157"/>
      <c r="Z24" s="145"/>
      <c r="AA24" s="145"/>
      <c r="AB24" s="145"/>
      <c r="AC24" s="130"/>
      <c r="AD24" s="130"/>
      <c r="AE24" s="133"/>
      <c r="AF24" s="133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8"/>
      <c r="BD24" s="78">
        <f t="shared" si="1"/>
        <v>0</v>
      </c>
    </row>
    <row r="25" spans="1:56" ht="13.15" customHeight="1">
      <c r="A25" s="332" t="s">
        <v>16</v>
      </c>
      <c r="B25" s="332" t="s">
        <v>17</v>
      </c>
      <c r="C25" s="195" t="s">
        <v>137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>
        <v>8</v>
      </c>
      <c r="N25" s="196">
        <v>10</v>
      </c>
      <c r="O25" s="196">
        <v>12</v>
      </c>
      <c r="P25" s="196">
        <v>16</v>
      </c>
      <c r="Q25" s="196"/>
      <c r="R25" s="196"/>
      <c r="S25" s="196"/>
      <c r="T25" s="196"/>
      <c r="U25" s="196">
        <v>4</v>
      </c>
      <c r="V25" s="196"/>
      <c r="W25" s="196"/>
      <c r="X25" s="196"/>
      <c r="Y25" s="196"/>
      <c r="Z25" s="145"/>
      <c r="AA25" s="145"/>
      <c r="AB25" s="145"/>
      <c r="AC25" s="130"/>
      <c r="AD25" s="130"/>
      <c r="AE25" s="133"/>
      <c r="AF25" s="133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7"/>
      <c r="BD25" s="78">
        <f t="shared" si="1"/>
        <v>50</v>
      </c>
    </row>
    <row r="26" spans="1:56" ht="13.15" customHeight="1">
      <c r="A26" s="337"/>
      <c r="B26" s="337"/>
      <c r="C26" s="195" t="s">
        <v>138</v>
      </c>
      <c r="D26" s="287"/>
      <c r="E26" s="287"/>
      <c r="F26" s="287"/>
      <c r="G26" s="287"/>
      <c r="H26" s="287"/>
      <c r="I26" s="287"/>
      <c r="J26" s="287"/>
      <c r="K26" s="287"/>
      <c r="L26" s="287"/>
      <c r="M26" s="287">
        <v>4</v>
      </c>
      <c r="N26" s="287">
        <v>5</v>
      </c>
      <c r="O26" s="287">
        <v>6</v>
      </c>
      <c r="P26" s="287">
        <v>8</v>
      </c>
      <c r="Q26" s="287"/>
      <c r="R26" s="287"/>
      <c r="S26" s="287"/>
      <c r="T26" s="287"/>
      <c r="U26" s="287">
        <v>2</v>
      </c>
      <c r="V26" s="287"/>
      <c r="W26" s="287"/>
      <c r="X26" s="287"/>
      <c r="Y26" s="287"/>
      <c r="Z26" s="148"/>
      <c r="AA26" s="148"/>
      <c r="AB26" s="148"/>
      <c r="AC26" s="141"/>
      <c r="AD26" s="141"/>
      <c r="AE26" s="150"/>
      <c r="AF26" s="150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  <c r="BA26" s="287"/>
      <c r="BB26" s="287"/>
      <c r="BC26" s="288"/>
      <c r="BD26" s="78">
        <f t="shared" si="1"/>
        <v>25</v>
      </c>
    </row>
    <row r="27" spans="1:56" ht="13.1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W27" si="3">E29+E53</f>
        <v>18</v>
      </c>
      <c r="F27" s="152">
        <f t="shared" si="3"/>
        <v>36</v>
      </c>
      <c r="G27" s="152">
        <f t="shared" si="3"/>
        <v>28</v>
      </c>
      <c r="H27" s="152">
        <f t="shared" si="3"/>
        <v>32</v>
      </c>
      <c r="I27" s="152">
        <f t="shared" si="3"/>
        <v>28</v>
      </c>
      <c r="J27" s="152">
        <f t="shared" si="3"/>
        <v>26</v>
      </c>
      <c r="K27" s="152">
        <f t="shared" si="3"/>
        <v>34</v>
      </c>
      <c r="L27" s="152">
        <f t="shared" si="3"/>
        <v>34</v>
      </c>
      <c r="M27" s="152">
        <f t="shared" si="3"/>
        <v>26</v>
      </c>
      <c r="N27" s="152">
        <f t="shared" si="3"/>
        <v>24</v>
      </c>
      <c r="O27" s="152">
        <f t="shared" si="3"/>
        <v>22</v>
      </c>
      <c r="P27" s="152">
        <f t="shared" si="3"/>
        <v>16</v>
      </c>
      <c r="Q27" s="152">
        <f t="shared" si="3"/>
        <v>34</v>
      </c>
      <c r="R27" s="152">
        <f t="shared" si="3"/>
        <v>34</v>
      </c>
      <c r="S27" s="152">
        <f t="shared" si="3"/>
        <v>34</v>
      </c>
      <c r="T27" s="152">
        <f t="shared" si="3"/>
        <v>32</v>
      </c>
      <c r="U27" s="152">
        <f t="shared" si="3"/>
        <v>28</v>
      </c>
      <c r="V27" s="152">
        <f t="shared" si="3"/>
        <v>18</v>
      </c>
      <c r="W27" s="152">
        <f t="shared" si="3"/>
        <v>30</v>
      </c>
      <c r="X27" s="152">
        <f t="shared" ref="E27:BC28" si="4">X29+X53</f>
        <v>24</v>
      </c>
      <c r="Y27" s="152">
        <f t="shared" si="4"/>
        <v>0</v>
      </c>
      <c r="Z27" s="152">
        <f t="shared" si="4"/>
        <v>0</v>
      </c>
      <c r="AA27" s="152">
        <f t="shared" si="4"/>
        <v>0</v>
      </c>
      <c r="AB27" s="152">
        <f t="shared" si="4"/>
        <v>0</v>
      </c>
      <c r="AC27" s="152">
        <f t="shared" si="4"/>
        <v>0</v>
      </c>
      <c r="AD27" s="152">
        <f t="shared" si="4"/>
        <v>0</v>
      </c>
      <c r="AE27" s="152">
        <f t="shared" si="4"/>
        <v>0</v>
      </c>
      <c r="AF27" s="152">
        <f t="shared" si="4"/>
        <v>0</v>
      </c>
      <c r="AG27" s="152">
        <f t="shared" si="4"/>
        <v>0</v>
      </c>
      <c r="AH27" s="152">
        <f t="shared" si="4"/>
        <v>0</v>
      </c>
      <c r="AI27" s="152">
        <f t="shared" si="4"/>
        <v>0</v>
      </c>
      <c r="AJ27" s="152">
        <f t="shared" si="4"/>
        <v>0</v>
      </c>
      <c r="AK27" s="152">
        <f t="shared" si="4"/>
        <v>0</v>
      </c>
      <c r="AL27" s="152">
        <f t="shared" si="4"/>
        <v>0</v>
      </c>
      <c r="AM27" s="152">
        <f t="shared" si="4"/>
        <v>0</v>
      </c>
      <c r="AN27" s="152">
        <f t="shared" si="4"/>
        <v>0</v>
      </c>
      <c r="AO27" s="152">
        <f t="shared" si="4"/>
        <v>0</v>
      </c>
      <c r="AP27" s="152">
        <f t="shared" si="4"/>
        <v>0</v>
      </c>
      <c r="AQ27" s="152">
        <f t="shared" si="4"/>
        <v>0</v>
      </c>
      <c r="AR27" s="152">
        <f t="shared" si="4"/>
        <v>0</v>
      </c>
      <c r="AS27" s="152">
        <f t="shared" si="4"/>
        <v>0</v>
      </c>
      <c r="AT27" s="152">
        <f t="shared" si="4"/>
        <v>0</v>
      </c>
      <c r="AU27" s="152">
        <f t="shared" si="4"/>
        <v>0</v>
      </c>
      <c r="AV27" s="152">
        <f t="shared" si="4"/>
        <v>0</v>
      </c>
      <c r="AW27" s="152">
        <f t="shared" si="4"/>
        <v>0</v>
      </c>
      <c r="AX27" s="152">
        <f t="shared" si="4"/>
        <v>0</v>
      </c>
      <c r="AY27" s="152">
        <f t="shared" si="4"/>
        <v>0</v>
      </c>
      <c r="AZ27" s="152">
        <f t="shared" si="4"/>
        <v>0</v>
      </c>
      <c r="BA27" s="152">
        <f t="shared" si="4"/>
        <v>0</v>
      </c>
      <c r="BB27" s="152">
        <f t="shared" si="4"/>
        <v>0</v>
      </c>
      <c r="BC27" s="153">
        <f t="shared" si="4"/>
        <v>0</v>
      </c>
      <c r="BD27" s="78">
        <f>SUM(D27:AF27)</f>
        <v>558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4"/>
        <v>9</v>
      </c>
      <c r="F28" s="84">
        <f t="shared" si="4"/>
        <v>18</v>
      </c>
      <c r="G28" s="84">
        <f t="shared" si="4"/>
        <v>14</v>
      </c>
      <c r="H28" s="84">
        <f t="shared" si="4"/>
        <v>16</v>
      </c>
      <c r="I28" s="84">
        <f t="shared" si="4"/>
        <v>14</v>
      </c>
      <c r="J28" s="84">
        <f t="shared" si="4"/>
        <v>13</v>
      </c>
      <c r="K28" s="84">
        <f t="shared" si="4"/>
        <v>17</v>
      </c>
      <c r="L28" s="84">
        <f t="shared" si="4"/>
        <v>17</v>
      </c>
      <c r="M28" s="84">
        <f t="shared" si="4"/>
        <v>13</v>
      </c>
      <c r="N28" s="84">
        <f t="shared" si="4"/>
        <v>12</v>
      </c>
      <c r="O28" s="84">
        <f t="shared" si="4"/>
        <v>11</v>
      </c>
      <c r="P28" s="84">
        <f t="shared" si="4"/>
        <v>8</v>
      </c>
      <c r="Q28" s="84">
        <f t="shared" si="4"/>
        <v>17</v>
      </c>
      <c r="R28" s="84">
        <f t="shared" si="4"/>
        <v>17</v>
      </c>
      <c r="S28" s="84">
        <v>17</v>
      </c>
      <c r="T28" s="84">
        <v>16</v>
      </c>
      <c r="U28" s="84">
        <f t="shared" si="4"/>
        <v>14</v>
      </c>
      <c r="V28" s="84">
        <f t="shared" si="4"/>
        <v>9</v>
      </c>
      <c r="W28" s="84">
        <f t="shared" si="4"/>
        <v>15</v>
      </c>
      <c r="X28" s="84">
        <f t="shared" si="4"/>
        <v>12</v>
      </c>
      <c r="Y28" s="84">
        <v>0</v>
      </c>
      <c r="Z28" s="84">
        <f t="shared" si="4"/>
        <v>0</v>
      </c>
      <c r="AA28" s="84">
        <f t="shared" si="4"/>
        <v>0</v>
      </c>
      <c r="AB28" s="84">
        <f t="shared" si="4"/>
        <v>0</v>
      </c>
      <c r="AC28" s="84">
        <f t="shared" si="4"/>
        <v>0</v>
      </c>
      <c r="AD28" s="84">
        <f t="shared" si="4"/>
        <v>0</v>
      </c>
      <c r="AE28" s="84">
        <f t="shared" si="4"/>
        <v>0</v>
      </c>
      <c r="AF28" s="84">
        <f t="shared" si="4"/>
        <v>0</v>
      </c>
      <c r="AG28" s="84">
        <f t="shared" si="4"/>
        <v>0</v>
      </c>
      <c r="AH28" s="84">
        <f t="shared" si="4"/>
        <v>0</v>
      </c>
      <c r="AI28" s="84">
        <f t="shared" si="4"/>
        <v>0</v>
      </c>
      <c r="AJ28" s="84">
        <f t="shared" si="4"/>
        <v>0</v>
      </c>
      <c r="AK28" s="84">
        <f t="shared" si="4"/>
        <v>0</v>
      </c>
      <c r="AL28" s="84">
        <f t="shared" si="4"/>
        <v>0</v>
      </c>
      <c r="AM28" s="84">
        <f t="shared" si="4"/>
        <v>0</v>
      </c>
      <c r="AN28" s="84">
        <f t="shared" si="4"/>
        <v>0</v>
      </c>
      <c r="AO28" s="84">
        <f t="shared" si="4"/>
        <v>0</v>
      </c>
      <c r="AP28" s="84">
        <f t="shared" si="4"/>
        <v>0</v>
      </c>
      <c r="AQ28" s="84">
        <f t="shared" si="4"/>
        <v>0</v>
      </c>
      <c r="AR28" s="84">
        <f t="shared" si="4"/>
        <v>0</v>
      </c>
      <c r="AS28" s="84">
        <f t="shared" si="4"/>
        <v>0</v>
      </c>
      <c r="AT28" s="84">
        <f t="shared" si="4"/>
        <v>0</v>
      </c>
      <c r="AU28" s="84">
        <f t="shared" si="4"/>
        <v>0</v>
      </c>
      <c r="AV28" s="84">
        <f t="shared" si="4"/>
        <v>0</v>
      </c>
      <c r="AW28" s="84">
        <f t="shared" si="4"/>
        <v>0</v>
      </c>
      <c r="AX28" s="84">
        <f t="shared" si="4"/>
        <v>0</v>
      </c>
      <c r="AY28" s="84">
        <f t="shared" si="4"/>
        <v>0</v>
      </c>
      <c r="AZ28" s="84">
        <f t="shared" si="4"/>
        <v>0</v>
      </c>
      <c r="BA28" s="84">
        <f t="shared" si="4"/>
        <v>0</v>
      </c>
      <c r="BB28" s="84">
        <f t="shared" si="4"/>
        <v>0</v>
      </c>
      <c r="BC28" s="85">
        <f t="shared" si="4"/>
        <v>0</v>
      </c>
      <c r="BD28" s="78">
        <f t="shared" si="1"/>
        <v>279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W29" si="5">E31+E33+E35+E37+E39+E41+E43+E45+E47+E49+E51</f>
        <v>14</v>
      </c>
      <c r="F29" s="155">
        <f t="shared" si="5"/>
        <v>22</v>
      </c>
      <c r="G29" s="155">
        <f t="shared" si="5"/>
        <v>22</v>
      </c>
      <c r="H29" s="155">
        <f t="shared" si="5"/>
        <v>30</v>
      </c>
      <c r="I29" s="155">
        <f t="shared" si="5"/>
        <v>28</v>
      </c>
      <c r="J29" s="155">
        <f t="shared" si="5"/>
        <v>26</v>
      </c>
      <c r="K29" s="155">
        <f t="shared" si="5"/>
        <v>34</v>
      </c>
      <c r="L29" s="155">
        <f t="shared" si="5"/>
        <v>34</v>
      </c>
      <c r="M29" s="155">
        <f t="shared" si="5"/>
        <v>26</v>
      </c>
      <c r="N29" s="155">
        <f t="shared" si="5"/>
        <v>24</v>
      </c>
      <c r="O29" s="155">
        <f t="shared" si="5"/>
        <v>18</v>
      </c>
      <c r="P29" s="155">
        <f t="shared" si="5"/>
        <v>10</v>
      </c>
      <c r="Q29" s="155">
        <f t="shared" si="5"/>
        <v>4</v>
      </c>
      <c r="R29" s="155">
        <f t="shared" si="5"/>
        <v>4</v>
      </c>
      <c r="S29" s="155">
        <f t="shared" si="5"/>
        <v>28</v>
      </c>
      <c r="T29" s="155">
        <f t="shared" si="5"/>
        <v>32</v>
      </c>
      <c r="U29" s="155">
        <f t="shared" si="5"/>
        <v>12</v>
      </c>
      <c r="V29" s="155">
        <f t="shared" si="5"/>
        <v>0</v>
      </c>
      <c r="W29" s="155">
        <f t="shared" si="5"/>
        <v>0</v>
      </c>
      <c r="X29" s="155">
        <f t="shared" ref="X29:BC30" si="6">X31+X33+X35+X37+X39+X41+X43+X45+X47+X49+X51</f>
        <v>0</v>
      </c>
      <c r="Y29" s="155">
        <f t="shared" si="6"/>
        <v>0</v>
      </c>
      <c r="Z29" s="155">
        <f t="shared" si="6"/>
        <v>0</v>
      </c>
      <c r="AA29" s="155">
        <f t="shared" si="6"/>
        <v>0</v>
      </c>
      <c r="AB29" s="155">
        <f t="shared" si="6"/>
        <v>0</v>
      </c>
      <c r="AC29" s="155">
        <f t="shared" si="6"/>
        <v>0</v>
      </c>
      <c r="AD29" s="155">
        <f t="shared" si="6"/>
        <v>0</v>
      </c>
      <c r="AE29" s="155">
        <f t="shared" si="6"/>
        <v>0</v>
      </c>
      <c r="AF29" s="155">
        <f t="shared" si="6"/>
        <v>0</v>
      </c>
      <c r="AG29" s="155">
        <f t="shared" si="6"/>
        <v>0</v>
      </c>
      <c r="AH29" s="155">
        <f t="shared" si="6"/>
        <v>0</v>
      </c>
      <c r="AI29" s="155">
        <f t="shared" si="6"/>
        <v>0</v>
      </c>
      <c r="AJ29" s="155">
        <f t="shared" si="6"/>
        <v>0</v>
      </c>
      <c r="AK29" s="155">
        <f t="shared" si="6"/>
        <v>0</v>
      </c>
      <c r="AL29" s="155">
        <f t="shared" si="6"/>
        <v>0</v>
      </c>
      <c r="AM29" s="155">
        <f t="shared" si="6"/>
        <v>0</v>
      </c>
      <c r="AN29" s="155">
        <f t="shared" si="6"/>
        <v>0</v>
      </c>
      <c r="AO29" s="155">
        <f t="shared" si="6"/>
        <v>0</v>
      </c>
      <c r="AP29" s="155">
        <f t="shared" si="6"/>
        <v>0</v>
      </c>
      <c r="AQ29" s="155">
        <f t="shared" si="6"/>
        <v>0</v>
      </c>
      <c r="AR29" s="155">
        <f t="shared" si="6"/>
        <v>0</v>
      </c>
      <c r="AS29" s="155">
        <f t="shared" si="6"/>
        <v>0</v>
      </c>
      <c r="AT29" s="155">
        <f t="shared" si="6"/>
        <v>0</v>
      </c>
      <c r="AU29" s="155">
        <f t="shared" si="6"/>
        <v>0</v>
      </c>
      <c r="AV29" s="155">
        <f t="shared" si="6"/>
        <v>0</v>
      </c>
      <c r="AW29" s="155">
        <f t="shared" si="6"/>
        <v>0</v>
      </c>
      <c r="AX29" s="155">
        <f t="shared" si="6"/>
        <v>0</v>
      </c>
      <c r="AY29" s="155">
        <f t="shared" si="6"/>
        <v>0</v>
      </c>
      <c r="AZ29" s="155">
        <f t="shared" si="6"/>
        <v>0</v>
      </c>
      <c r="BA29" s="155">
        <f t="shared" si="6"/>
        <v>0</v>
      </c>
      <c r="BB29" s="155">
        <f t="shared" si="6"/>
        <v>0</v>
      </c>
      <c r="BC29" s="156">
        <f t="shared" si="6"/>
        <v>0</v>
      </c>
      <c r="BD29" s="78">
        <f t="shared" si="1"/>
        <v>368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ref="E30:W30" si="7">E32+E34+E36+E38+E40+E42+E44+E46+E48+E50+E52</f>
        <v>7</v>
      </c>
      <c r="F30" s="155">
        <f t="shared" si="7"/>
        <v>11</v>
      </c>
      <c r="G30" s="155">
        <f t="shared" si="7"/>
        <v>11</v>
      </c>
      <c r="H30" s="155">
        <f t="shared" si="7"/>
        <v>15</v>
      </c>
      <c r="I30" s="155">
        <f t="shared" si="7"/>
        <v>14</v>
      </c>
      <c r="J30" s="155">
        <f t="shared" si="7"/>
        <v>13</v>
      </c>
      <c r="K30" s="155">
        <f t="shared" si="7"/>
        <v>17</v>
      </c>
      <c r="L30" s="155">
        <f t="shared" si="7"/>
        <v>17</v>
      </c>
      <c r="M30" s="155">
        <f t="shared" si="7"/>
        <v>13</v>
      </c>
      <c r="N30" s="155">
        <f t="shared" si="7"/>
        <v>12</v>
      </c>
      <c r="O30" s="155">
        <f t="shared" si="7"/>
        <v>9</v>
      </c>
      <c r="P30" s="155">
        <f t="shared" si="7"/>
        <v>5</v>
      </c>
      <c r="Q30" s="155">
        <f t="shared" si="7"/>
        <v>2</v>
      </c>
      <c r="R30" s="155">
        <f t="shared" si="7"/>
        <v>2</v>
      </c>
      <c r="S30" s="155">
        <f t="shared" si="7"/>
        <v>14</v>
      </c>
      <c r="T30" s="155">
        <f t="shared" si="7"/>
        <v>16</v>
      </c>
      <c r="U30" s="155">
        <f t="shared" si="7"/>
        <v>6</v>
      </c>
      <c r="V30" s="155">
        <f t="shared" si="7"/>
        <v>0</v>
      </c>
      <c r="W30" s="155">
        <f t="shared" si="7"/>
        <v>0</v>
      </c>
      <c r="X30" s="155">
        <f t="shared" si="6"/>
        <v>0</v>
      </c>
      <c r="Y30" s="155">
        <f t="shared" si="6"/>
        <v>0</v>
      </c>
      <c r="Z30" s="155">
        <f t="shared" si="6"/>
        <v>0</v>
      </c>
      <c r="AA30" s="155">
        <f t="shared" si="6"/>
        <v>0</v>
      </c>
      <c r="AB30" s="155">
        <f t="shared" si="6"/>
        <v>0</v>
      </c>
      <c r="AC30" s="155">
        <f t="shared" si="6"/>
        <v>0</v>
      </c>
      <c r="AD30" s="155">
        <f t="shared" si="6"/>
        <v>0</v>
      </c>
      <c r="AE30" s="155">
        <f t="shared" si="6"/>
        <v>0</v>
      </c>
      <c r="AF30" s="155">
        <f t="shared" si="6"/>
        <v>0</v>
      </c>
      <c r="AG30" s="155">
        <f t="shared" si="6"/>
        <v>0</v>
      </c>
      <c r="AH30" s="155">
        <f t="shared" si="6"/>
        <v>0</v>
      </c>
      <c r="AI30" s="155">
        <f t="shared" si="6"/>
        <v>0</v>
      </c>
      <c r="AJ30" s="155">
        <f t="shared" si="6"/>
        <v>0</v>
      </c>
      <c r="AK30" s="155">
        <f t="shared" si="6"/>
        <v>0</v>
      </c>
      <c r="AL30" s="155">
        <f t="shared" si="6"/>
        <v>0</v>
      </c>
      <c r="AM30" s="155">
        <f t="shared" si="6"/>
        <v>0</v>
      </c>
      <c r="AN30" s="155">
        <f t="shared" si="6"/>
        <v>0</v>
      </c>
      <c r="AO30" s="155">
        <f t="shared" si="6"/>
        <v>0</v>
      </c>
      <c r="AP30" s="155">
        <f t="shared" si="6"/>
        <v>0</v>
      </c>
      <c r="AQ30" s="155">
        <f t="shared" si="6"/>
        <v>0</v>
      </c>
      <c r="AR30" s="155">
        <f t="shared" si="6"/>
        <v>0</v>
      </c>
      <c r="AS30" s="155">
        <f t="shared" si="6"/>
        <v>0</v>
      </c>
      <c r="AT30" s="155">
        <f t="shared" si="6"/>
        <v>0</v>
      </c>
      <c r="AU30" s="155">
        <f t="shared" si="6"/>
        <v>0</v>
      </c>
      <c r="AV30" s="155">
        <f t="shared" si="6"/>
        <v>0</v>
      </c>
      <c r="AW30" s="155">
        <f t="shared" si="6"/>
        <v>0</v>
      </c>
      <c r="AX30" s="155">
        <f t="shared" si="6"/>
        <v>0</v>
      </c>
      <c r="AY30" s="155">
        <f t="shared" si="6"/>
        <v>0</v>
      </c>
      <c r="AZ30" s="155">
        <f t="shared" si="6"/>
        <v>0</v>
      </c>
      <c r="BA30" s="155">
        <f t="shared" si="6"/>
        <v>0</v>
      </c>
      <c r="BB30" s="155">
        <f t="shared" si="6"/>
        <v>0</v>
      </c>
      <c r="BC30" s="156">
        <f t="shared" si="6"/>
        <v>0</v>
      </c>
      <c r="BD30" s="78">
        <f t="shared" si="1"/>
        <v>184</v>
      </c>
    </row>
    <row r="31" spans="1:56" ht="13.15" customHeight="1">
      <c r="A31" s="337" t="s">
        <v>22</v>
      </c>
      <c r="B31" s="337" t="s">
        <v>23</v>
      </c>
      <c r="C31" s="195" t="s">
        <v>137</v>
      </c>
      <c r="D31" s="196"/>
      <c r="E31" s="196">
        <v>4</v>
      </c>
      <c r="F31" s="196">
        <v>10</v>
      </c>
      <c r="G31" s="196">
        <v>2</v>
      </c>
      <c r="H31" s="196"/>
      <c r="I31" s="196"/>
      <c r="J31" s="196"/>
      <c r="K31" s="196"/>
      <c r="L31" s="196">
        <v>4</v>
      </c>
      <c r="M31" s="196"/>
      <c r="N31" s="196"/>
      <c r="O31" s="196"/>
      <c r="P31" s="196"/>
      <c r="Q31" s="196"/>
      <c r="R31" s="196"/>
      <c r="S31" s="196">
        <v>12</v>
      </c>
      <c r="T31" s="196">
        <v>30</v>
      </c>
      <c r="U31" s="196">
        <v>10</v>
      </c>
      <c r="V31" s="196"/>
      <c r="W31" s="196"/>
      <c r="X31" s="196"/>
      <c r="Y31" s="196"/>
      <c r="Z31" s="145"/>
      <c r="AA31" s="145"/>
      <c r="AB31" s="145"/>
      <c r="AC31" s="130"/>
      <c r="AD31" s="130"/>
      <c r="AE31" s="133"/>
      <c r="AF31" s="133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7"/>
      <c r="BD31" s="78">
        <f t="shared" si="1"/>
        <v>72</v>
      </c>
    </row>
    <row r="32" spans="1:56" ht="13.15" customHeight="1">
      <c r="A32" s="338"/>
      <c r="B32" s="338"/>
      <c r="C32" s="195" t="s">
        <v>138</v>
      </c>
      <c r="D32" s="196"/>
      <c r="E32" s="196">
        <v>2</v>
      </c>
      <c r="F32" s="196">
        <v>5</v>
      </c>
      <c r="G32" s="196">
        <v>1</v>
      </c>
      <c r="H32" s="196"/>
      <c r="I32" s="196"/>
      <c r="J32" s="196"/>
      <c r="K32" s="196"/>
      <c r="L32" s="196">
        <v>2</v>
      </c>
      <c r="M32" s="196"/>
      <c r="N32" s="196"/>
      <c r="O32" s="196"/>
      <c r="P32" s="196"/>
      <c r="Q32" s="196"/>
      <c r="R32" s="196"/>
      <c r="S32" s="196">
        <v>6</v>
      </c>
      <c r="T32" s="196">
        <v>15</v>
      </c>
      <c r="U32" s="196">
        <v>5</v>
      </c>
      <c r="V32" s="196"/>
      <c r="W32" s="196"/>
      <c r="X32" s="196"/>
      <c r="Y32" s="196"/>
      <c r="Z32" s="145"/>
      <c r="AA32" s="145"/>
      <c r="AB32" s="145"/>
      <c r="AC32" s="130"/>
      <c r="AD32" s="130"/>
      <c r="AE32" s="133"/>
      <c r="AF32" s="133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7"/>
      <c r="BD32" s="78">
        <f t="shared" si="1"/>
        <v>36</v>
      </c>
    </row>
    <row r="33" spans="1:56" ht="13.15" customHeight="1">
      <c r="A33" s="351" t="s">
        <v>24</v>
      </c>
      <c r="B33" s="351" t="s">
        <v>25</v>
      </c>
      <c r="C33" s="128" t="s">
        <v>137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87"/>
      <c r="W33" s="87"/>
      <c r="X33" s="157"/>
      <c r="Y33" s="157"/>
      <c r="Z33" s="145"/>
      <c r="AA33" s="145"/>
      <c r="AB33" s="145"/>
      <c r="AC33" s="130"/>
      <c r="AD33" s="130"/>
      <c r="AE33" s="133"/>
      <c r="AF33" s="133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8"/>
      <c r="BD33" s="78">
        <f t="shared" si="1"/>
        <v>0</v>
      </c>
    </row>
    <row r="34" spans="1:56" ht="13.15" customHeight="1">
      <c r="A34" s="373"/>
      <c r="B34" s="373"/>
      <c r="C34" s="128" t="s">
        <v>138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87"/>
      <c r="W34" s="87"/>
      <c r="X34" s="157"/>
      <c r="Y34" s="157"/>
      <c r="Z34" s="145"/>
      <c r="AA34" s="145"/>
      <c r="AB34" s="145"/>
      <c r="AC34" s="130"/>
      <c r="AD34" s="130"/>
      <c r="AE34" s="133"/>
      <c r="AF34" s="133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8"/>
      <c r="BD34" s="78">
        <f t="shared" si="1"/>
        <v>0</v>
      </c>
    </row>
    <row r="35" spans="1:56" ht="13.15" customHeight="1">
      <c r="A35" s="337" t="s">
        <v>26</v>
      </c>
      <c r="B35" s="337" t="s">
        <v>27</v>
      </c>
      <c r="C35" s="195" t="s">
        <v>137</v>
      </c>
      <c r="D35" s="196"/>
      <c r="E35" s="196">
        <v>4</v>
      </c>
      <c r="F35" s="196"/>
      <c r="G35" s="196">
        <v>6</v>
      </c>
      <c r="H35" s="196">
        <v>6</v>
      </c>
      <c r="I35" s="196">
        <v>8</v>
      </c>
      <c r="J35" s="196">
        <v>4</v>
      </c>
      <c r="K35" s="196">
        <v>14</v>
      </c>
      <c r="L35" s="196">
        <v>8</v>
      </c>
      <c r="M35" s="196">
        <v>8</v>
      </c>
      <c r="N35" s="196">
        <v>2</v>
      </c>
      <c r="O35" s="196">
        <v>2</v>
      </c>
      <c r="P35" s="196">
        <v>2</v>
      </c>
      <c r="Q35" s="196"/>
      <c r="R35" s="196"/>
      <c r="S35" s="196">
        <v>4</v>
      </c>
      <c r="T35" s="196"/>
      <c r="U35" s="196"/>
      <c r="V35" s="196"/>
      <c r="W35" s="196"/>
      <c r="X35" s="196"/>
      <c r="Y35" s="196"/>
      <c r="Z35" s="145"/>
      <c r="AA35" s="145"/>
      <c r="AB35" s="145"/>
      <c r="AC35" s="130"/>
      <c r="AD35" s="130"/>
      <c r="AE35" s="133"/>
      <c r="AF35" s="133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7"/>
      <c r="BD35" s="78">
        <f t="shared" si="1"/>
        <v>68</v>
      </c>
    </row>
    <row r="36" spans="1:56" ht="13.15" customHeight="1">
      <c r="A36" s="338"/>
      <c r="B36" s="338"/>
      <c r="C36" s="195" t="s">
        <v>138</v>
      </c>
      <c r="D36" s="196"/>
      <c r="E36" s="196">
        <v>2</v>
      </c>
      <c r="F36" s="196"/>
      <c r="G36" s="196">
        <v>3</v>
      </c>
      <c r="H36" s="196">
        <v>3</v>
      </c>
      <c r="I36" s="196">
        <v>4</v>
      </c>
      <c r="J36" s="196">
        <v>2</v>
      </c>
      <c r="K36" s="196">
        <v>7</v>
      </c>
      <c r="L36" s="196">
        <v>4</v>
      </c>
      <c r="M36" s="196">
        <v>4</v>
      </c>
      <c r="N36" s="196">
        <v>1</v>
      </c>
      <c r="O36" s="196">
        <v>1</v>
      </c>
      <c r="P36" s="196">
        <v>1</v>
      </c>
      <c r="Q36" s="196"/>
      <c r="R36" s="196"/>
      <c r="S36" s="196">
        <v>2</v>
      </c>
      <c r="T36" s="196"/>
      <c r="U36" s="196"/>
      <c r="V36" s="196"/>
      <c r="W36" s="196"/>
      <c r="X36" s="196"/>
      <c r="Y36" s="196"/>
      <c r="Z36" s="145"/>
      <c r="AA36" s="145"/>
      <c r="AB36" s="145"/>
      <c r="AC36" s="130"/>
      <c r="AD36" s="130"/>
      <c r="AE36" s="133"/>
      <c r="AF36" s="133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7"/>
      <c r="BD36" s="78">
        <f t="shared" si="1"/>
        <v>34</v>
      </c>
    </row>
    <row r="37" spans="1:56" ht="13.15" customHeight="1">
      <c r="A37" s="337" t="s">
        <v>28</v>
      </c>
      <c r="B37" s="337" t="s">
        <v>29</v>
      </c>
      <c r="C37" s="195" t="s">
        <v>137</v>
      </c>
      <c r="D37" s="196"/>
      <c r="E37" s="196"/>
      <c r="F37" s="196">
        <v>2</v>
      </c>
      <c r="G37" s="196">
        <v>6</v>
      </c>
      <c r="H37" s="196">
        <v>18</v>
      </c>
      <c r="I37" s="196">
        <v>8</v>
      </c>
      <c r="J37" s="196">
        <v>8</v>
      </c>
      <c r="K37" s="196">
        <v>16</v>
      </c>
      <c r="L37" s="196">
        <v>8</v>
      </c>
      <c r="M37" s="196">
        <v>8</v>
      </c>
      <c r="N37" s="196">
        <v>16</v>
      </c>
      <c r="O37" s="196">
        <v>8</v>
      </c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45"/>
      <c r="AA37" s="145"/>
      <c r="AB37" s="145"/>
      <c r="AC37" s="130"/>
      <c r="AD37" s="130"/>
      <c r="AE37" s="133"/>
      <c r="AF37" s="133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7"/>
      <c r="BD37" s="78">
        <f t="shared" si="1"/>
        <v>98</v>
      </c>
    </row>
    <row r="38" spans="1:56" ht="13.15" customHeight="1">
      <c r="A38" s="338"/>
      <c r="B38" s="338"/>
      <c r="C38" s="195" t="s">
        <v>138</v>
      </c>
      <c r="D38" s="196"/>
      <c r="E38" s="196"/>
      <c r="F38" s="196">
        <v>1</v>
      </c>
      <c r="G38" s="196">
        <v>3</v>
      </c>
      <c r="H38" s="196">
        <v>9</v>
      </c>
      <c r="I38" s="196">
        <v>4</v>
      </c>
      <c r="J38" s="196">
        <v>4</v>
      </c>
      <c r="K38" s="196">
        <v>8</v>
      </c>
      <c r="L38" s="196">
        <v>4</v>
      </c>
      <c r="M38" s="196">
        <v>4</v>
      </c>
      <c r="N38" s="196">
        <v>8</v>
      </c>
      <c r="O38" s="196">
        <v>4</v>
      </c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45"/>
      <c r="AA38" s="145"/>
      <c r="AB38" s="145"/>
      <c r="AC38" s="130"/>
      <c r="AD38" s="130"/>
      <c r="AE38" s="133"/>
      <c r="AF38" s="133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7"/>
      <c r="BD38" s="78">
        <f t="shared" si="1"/>
        <v>49</v>
      </c>
    </row>
    <row r="39" spans="1:56" ht="13.15" customHeight="1">
      <c r="A39" s="337" t="s">
        <v>30</v>
      </c>
      <c r="B39" s="337" t="s">
        <v>31</v>
      </c>
      <c r="C39" s="195" t="s">
        <v>137</v>
      </c>
      <c r="D39" s="196"/>
      <c r="E39" s="196">
        <v>2</v>
      </c>
      <c r="F39" s="196">
        <v>4</v>
      </c>
      <c r="G39" s="196">
        <v>2</v>
      </c>
      <c r="H39" s="196">
        <v>2</v>
      </c>
      <c r="I39" s="196"/>
      <c r="J39" s="196">
        <v>4</v>
      </c>
      <c r="K39" s="196"/>
      <c r="L39" s="196">
        <v>6</v>
      </c>
      <c r="M39" s="196">
        <v>4</v>
      </c>
      <c r="N39" s="196">
        <v>4</v>
      </c>
      <c r="O39" s="196">
        <v>4</v>
      </c>
      <c r="P39" s="196">
        <v>4</v>
      </c>
      <c r="Q39" s="196"/>
      <c r="R39" s="196">
        <v>2</v>
      </c>
      <c r="S39" s="196">
        <v>2</v>
      </c>
      <c r="T39" s="196"/>
      <c r="U39" s="196"/>
      <c r="V39" s="196"/>
      <c r="W39" s="196"/>
      <c r="X39" s="196"/>
      <c r="Y39" s="196"/>
      <c r="Z39" s="145"/>
      <c r="AA39" s="145"/>
      <c r="AB39" s="145"/>
      <c r="AC39" s="130"/>
      <c r="AD39" s="130"/>
      <c r="AE39" s="133"/>
      <c r="AF39" s="133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7"/>
      <c r="BD39" s="78">
        <f t="shared" si="1"/>
        <v>40</v>
      </c>
    </row>
    <row r="40" spans="1:56" ht="13.15" customHeight="1">
      <c r="A40" s="338"/>
      <c r="B40" s="338"/>
      <c r="C40" s="195" t="s">
        <v>138</v>
      </c>
      <c r="D40" s="196"/>
      <c r="E40" s="196">
        <v>1</v>
      </c>
      <c r="F40" s="196">
        <v>2</v>
      </c>
      <c r="G40" s="196">
        <v>1</v>
      </c>
      <c r="H40" s="196">
        <v>1</v>
      </c>
      <c r="I40" s="196"/>
      <c r="J40" s="196">
        <v>2</v>
      </c>
      <c r="K40" s="196"/>
      <c r="L40" s="196">
        <v>3</v>
      </c>
      <c r="M40" s="196">
        <v>2</v>
      </c>
      <c r="N40" s="196">
        <v>2</v>
      </c>
      <c r="O40" s="196">
        <v>2</v>
      </c>
      <c r="P40" s="196">
        <v>2</v>
      </c>
      <c r="Q40" s="196"/>
      <c r="R40" s="196">
        <v>1</v>
      </c>
      <c r="S40" s="196">
        <v>1</v>
      </c>
      <c r="T40" s="196"/>
      <c r="U40" s="196"/>
      <c r="V40" s="196"/>
      <c r="W40" s="196"/>
      <c r="X40" s="196"/>
      <c r="Y40" s="196"/>
      <c r="Z40" s="145"/>
      <c r="AA40" s="145"/>
      <c r="AB40" s="145"/>
      <c r="AC40" s="130"/>
      <c r="AD40" s="130"/>
      <c r="AE40" s="133"/>
      <c r="AF40" s="133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7"/>
      <c r="BD40" s="78">
        <f t="shared" si="1"/>
        <v>20</v>
      </c>
    </row>
    <row r="41" spans="1:56" ht="13.15" customHeight="1">
      <c r="A41" s="337" t="s">
        <v>32</v>
      </c>
      <c r="B41" s="337" t="s">
        <v>33</v>
      </c>
      <c r="C41" s="195" t="s">
        <v>137</v>
      </c>
      <c r="D41" s="196"/>
      <c r="E41" s="196">
        <v>2</v>
      </c>
      <c r="F41" s="196">
        <v>2</v>
      </c>
      <c r="G41" s="196">
        <v>2</v>
      </c>
      <c r="H41" s="196">
        <v>2</v>
      </c>
      <c r="I41" s="196">
        <v>6</v>
      </c>
      <c r="J41" s="196">
        <v>4</v>
      </c>
      <c r="K41" s="196">
        <v>2</v>
      </c>
      <c r="L41" s="196">
        <v>2</v>
      </c>
      <c r="M41" s="196">
        <v>2</v>
      </c>
      <c r="N41" s="196"/>
      <c r="O41" s="196">
        <v>2</v>
      </c>
      <c r="P41" s="196">
        <v>2</v>
      </c>
      <c r="Q41" s="196">
        <v>2</v>
      </c>
      <c r="R41" s="196"/>
      <c r="S41" s="196"/>
      <c r="T41" s="196"/>
      <c r="U41" s="196"/>
      <c r="V41" s="196"/>
      <c r="W41" s="196"/>
      <c r="X41" s="196"/>
      <c r="Y41" s="196"/>
      <c r="Z41" s="145"/>
      <c r="AA41" s="145"/>
      <c r="AB41" s="145"/>
      <c r="AC41" s="130"/>
      <c r="AD41" s="130"/>
      <c r="AE41" s="133"/>
      <c r="AF41" s="133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7"/>
      <c r="BD41" s="78">
        <f t="shared" si="1"/>
        <v>30</v>
      </c>
    </row>
    <row r="42" spans="1:56" ht="13.15" customHeight="1">
      <c r="A42" s="338"/>
      <c r="B42" s="338"/>
      <c r="C42" s="195" t="s">
        <v>138</v>
      </c>
      <c r="D42" s="196"/>
      <c r="E42" s="196">
        <v>1</v>
      </c>
      <c r="F42" s="196">
        <v>1</v>
      </c>
      <c r="G42" s="196">
        <v>1</v>
      </c>
      <c r="H42" s="196">
        <v>1</v>
      </c>
      <c r="I42" s="196">
        <v>3</v>
      </c>
      <c r="J42" s="196">
        <v>2</v>
      </c>
      <c r="K42" s="196">
        <v>1</v>
      </c>
      <c r="L42" s="196">
        <v>1</v>
      </c>
      <c r="M42" s="196">
        <v>1</v>
      </c>
      <c r="N42" s="196"/>
      <c r="O42" s="196">
        <v>1</v>
      </c>
      <c r="P42" s="196">
        <v>1</v>
      </c>
      <c r="Q42" s="196">
        <v>1</v>
      </c>
      <c r="R42" s="196"/>
      <c r="S42" s="196"/>
      <c r="T42" s="196"/>
      <c r="U42" s="196"/>
      <c r="V42" s="196"/>
      <c r="W42" s="196"/>
      <c r="X42" s="196"/>
      <c r="Y42" s="196"/>
      <c r="Z42" s="145"/>
      <c r="AA42" s="145"/>
      <c r="AB42" s="145"/>
      <c r="AC42" s="130"/>
      <c r="AD42" s="130"/>
      <c r="AE42" s="133"/>
      <c r="AF42" s="133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7"/>
      <c r="BD42" s="78">
        <f t="shared" si="1"/>
        <v>15</v>
      </c>
    </row>
    <row r="43" spans="1:56" ht="13.15" customHeight="1">
      <c r="A43" s="337" t="s">
        <v>34</v>
      </c>
      <c r="B43" s="337" t="s">
        <v>35</v>
      </c>
      <c r="C43" s="195" t="s">
        <v>137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45"/>
      <c r="AA43" s="145"/>
      <c r="AB43" s="145"/>
      <c r="AC43" s="130"/>
      <c r="AD43" s="130"/>
      <c r="AE43" s="133"/>
      <c r="AF43" s="133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7"/>
      <c r="BD43" s="78">
        <f t="shared" si="1"/>
        <v>0</v>
      </c>
    </row>
    <row r="44" spans="1:56" ht="13.15" customHeight="1">
      <c r="A44" s="338"/>
      <c r="B44" s="338"/>
      <c r="C44" s="195" t="s">
        <v>138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45"/>
      <c r="AA44" s="145"/>
      <c r="AB44" s="145"/>
      <c r="AC44" s="130"/>
      <c r="AD44" s="130"/>
      <c r="AE44" s="133"/>
      <c r="AF44" s="133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7"/>
      <c r="BD44" s="78">
        <f t="shared" si="1"/>
        <v>0</v>
      </c>
    </row>
    <row r="45" spans="1:56" ht="13.15" customHeight="1">
      <c r="A45" s="337" t="s">
        <v>36</v>
      </c>
      <c r="B45" s="337" t="s">
        <v>37</v>
      </c>
      <c r="C45" s="195" t="s">
        <v>137</v>
      </c>
      <c r="D45" s="196"/>
      <c r="E45" s="196"/>
      <c r="F45" s="196"/>
      <c r="G45" s="196"/>
      <c r="H45" s="196"/>
      <c r="I45" s="196">
        <v>4</v>
      </c>
      <c r="J45" s="196">
        <v>4</v>
      </c>
      <c r="K45" s="196">
        <v>2</v>
      </c>
      <c r="L45" s="196">
        <v>6</v>
      </c>
      <c r="M45" s="196">
        <v>4</v>
      </c>
      <c r="N45" s="196">
        <v>2</v>
      </c>
      <c r="O45" s="196">
        <v>2</v>
      </c>
      <c r="P45" s="196">
        <v>2</v>
      </c>
      <c r="Q45" s="196">
        <v>2</v>
      </c>
      <c r="R45" s="196">
        <v>2</v>
      </c>
      <c r="S45" s="196">
        <v>2</v>
      </c>
      <c r="T45" s="196">
        <v>2</v>
      </c>
      <c r="U45" s="196">
        <v>2</v>
      </c>
      <c r="V45" s="196"/>
      <c r="W45" s="196"/>
      <c r="X45" s="196"/>
      <c r="Y45" s="196"/>
      <c r="Z45" s="145"/>
      <c r="AA45" s="145"/>
      <c r="AB45" s="145"/>
      <c r="AC45" s="130"/>
      <c r="AD45" s="130"/>
      <c r="AE45" s="133"/>
      <c r="AF45" s="133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7"/>
      <c r="BD45" s="78">
        <f t="shared" si="1"/>
        <v>36</v>
      </c>
    </row>
    <row r="46" spans="1:56" ht="13.15" customHeight="1">
      <c r="A46" s="338"/>
      <c r="B46" s="338"/>
      <c r="C46" s="195" t="s">
        <v>138</v>
      </c>
      <c r="D46" s="196"/>
      <c r="E46" s="196"/>
      <c r="F46" s="196"/>
      <c r="G46" s="196"/>
      <c r="H46" s="196"/>
      <c r="I46" s="196">
        <v>2</v>
      </c>
      <c r="J46" s="196">
        <v>2</v>
      </c>
      <c r="K46" s="196">
        <v>1</v>
      </c>
      <c r="L46" s="196">
        <v>3</v>
      </c>
      <c r="M46" s="196">
        <v>2</v>
      </c>
      <c r="N46" s="196">
        <v>1</v>
      </c>
      <c r="O46" s="196">
        <v>1</v>
      </c>
      <c r="P46" s="196">
        <v>1</v>
      </c>
      <c r="Q46" s="196">
        <v>1</v>
      </c>
      <c r="R46" s="196">
        <v>1</v>
      </c>
      <c r="S46" s="196">
        <v>1</v>
      </c>
      <c r="T46" s="196">
        <v>1</v>
      </c>
      <c r="U46" s="196">
        <v>1</v>
      </c>
      <c r="V46" s="196"/>
      <c r="W46" s="196"/>
      <c r="X46" s="196"/>
      <c r="Y46" s="196"/>
      <c r="Z46" s="145"/>
      <c r="AA46" s="145"/>
      <c r="AB46" s="145"/>
      <c r="AC46" s="130"/>
      <c r="AD46" s="130"/>
      <c r="AE46" s="133"/>
      <c r="AF46" s="133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7"/>
      <c r="BD46" s="78">
        <f t="shared" si="1"/>
        <v>18</v>
      </c>
    </row>
    <row r="47" spans="1:56" ht="13.15" customHeight="1">
      <c r="A47" s="337" t="s">
        <v>38</v>
      </c>
      <c r="B47" s="337" t="s">
        <v>39</v>
      </c>
      <c r="C47" s="195" t="s">
        <v>137</v>
      </c>
      <c r="D47" s="196"/>
      <c r="E47" s="196">
        <v>2</v>
      </c>
      <c r="F47" s="196">
        <v>4</v>
      </c>
      <c r="G47" s="196">
        <v>4</v>
      </c>
      <c r="H47" s="196">
        <v>2</v>
      </c>
      <c r="I47" s="196">
        <v>2</v>
      </c>
      <c r="J47" s="196">
        <v>2</v>
      </c>
      <c r="K47" s="196"/>
      <c r="L47" s="196"/>
      <c r="M47" s="196"/>
      <c r="N47" s="196"/>
      <c r="O47" s="196"/>
      <c r="P47" s="196"/>
      <c r="Q47" s="196"/>
      <c r="R47" s="196"/>
      <c r="S47" s="196">
        <v>8</v>
      </c>
      <c r="T47" s="196"/>
      <c r="U47" s="196"/>
      <c r="V47" s="196"/>
      <c r="W47" s="196"/>
      <c r="X47" s="196"/>
      <c r="Y47" s="196"/>
      <c r="Z47" s="145"/>
      <c r="AA47" s="145"/>
      <c r="AB47" s="145"/>
      <c r="AC47" s="130"/>
      <c r="AD47" s="130"/>
      <c r="AE47" s="133"/>
      <c r="AF47" s="133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7"/>
      <c r="BD47" s="78">
        <f t="shared" si="1"/>
        <v>24</v>
      </c>
    </row>
    <row r="48" spans="1:56" ht="13.15" customHeight="1">
      <c r="A48" s="338"/>
      <c r="B48" s="338"/>
      <c r="C48" s="195" t="s">
        <v>138</v>
      </c>
      <c r="D48" s="196"/>
      <c r="E48" s="196">
        <v>1</v>
      </c>
      <c r="F48" s="196">
        <v>2</v>
      </c>
      <c r="G48" s="196">
        <v>2</v>
      </c>
      <c r="H48" s="196">
        <v>1</v>
      </c>
      <c r="I48" s="196">
        <v>1</v>
      </c>
      <c r="J48" s="196">
        <v>1</v>
      </c>
      <c r="K48" s="196"/>
      <c r="L48" s="196"/>
      <c r="M48" s="196"/>
      <c r="N48" s="196"/>
      <c r="O48" s="196"/>
      <c r="P48" s="196"/>
      <c r="Q48" s="196"/>
      <c r="R48" s="196"/>
      <c r="S48" s="196">
        <v>4</v>
      </c>
      <c r="T48" s="196"/>
      <c r="U48" s="196"/>
      <c r="V48" s="196"/>
      <c r="W48" s="196"/>
      <c r="X48" s="196"/>
      <c r="Y48" s="196"/>
      <c r="Z48" s="145"/>
      <c r="AA48" s="145"/>
      <c r="AB48" s="145"/>
      <c r="AC48" s="130"/>
      <c r="AD48" s="130"/>
      <c r="AE48" s="133"/>
      <c r="AF48" s="133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7"/>
      <c r="BD48" s="78">
        <f t="shared" si="1"/>
        <v>12</v>
      </c>
    </row>
    <row r="49" spans="1:56" ht="13.15" customHeight="1">
      <c r="A49" s="351" t="s">
        <v>40</v>
      </c>
      <c r="B49" s="351" t="s">
        <v>41</v>
      </c>
      <c r="C49" s="128" t="s">
        <v>137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87"/>
      <c r="W49" s="87"/>
      <c r="X49" s="157"/>
      <c r="Y49" s="157"/>
      <c r="Z49" s="145"/>
      <c r="AA49" s="145"/>
      <c r="AB49" s="145"/>
      <c r="AC49" s="130"/>
      <c r="AD49" s="130"/>
      <c r="AE49" s="133"/>
      <c r="AF49" s="133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8"/>
      <c r="BD49" s="78">
        <f t="shared" si="1"/>
        <v>0</v>
      </c>
    </row>
    <row r="50" spans="1:56" ht="13.15" customHeight="1">
      <c r="A50" s="373"/>
      <c r="B50" s="373"/>
      <c r="C50" s="128" t="s">
        <v>138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87"/>
      <c r="W50" s="87"/>
      <c r="X50" s="157"/>
      <c r="Y50" s="157"/>
      <c r="Z50" s="145"/>
      <c r="AA50" s="145"/>
      <c r="AB50" s="145"/>
      <c r="AC50" s="130"/>
      <c r="AD50" s="130"/>
      <c r="AE50" s="133"/>
      <c r="AF50" s="133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8"/>
      <c r="BD50" s="78">
        <f t="shared" si="1"/>
        <v>0</v>
      </c>
    </row>
    <row r="51" spans="1:56" ht="13.15" customHeight="1">
      <c r="A51" s="332" t="s">
        <v>42</v>
      </c>
      <c r="B51" s="332" t="s">
        <v>43</v>
      </c>
      <c r="C51" s="195" t="s">
        <v>137</v>
      </c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45"/>
      <c r="AA51" s="145"/>
      <c r="AB51" s="145"/>
      <c r="AC51" s="130"/>
      <c r="AD51" s="130"/>
      <c r="AE51" s="133"/>
      <c r="AF51" s="133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7"/>
      <c r="BD51" s="78">
        <f t="shared" si="1"/>
        <v>0</v>
      </c>
    </row>
    <row r="52" spans="1:56" ht="13.15" customHeight="1">
      <c r="A52" s="332"/>
      <c r="B52" s="332"/>
      <c r="C52" s="195" t="s">
        <v>138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45"/>
      <c r="AA52" s="145"/>
      <c r="AB52" s="145"/>
      <c r="AC52" s="130"/>
      <c r="AD52" s="130"/>
      <c r="AE52" s="133"/>
      <c r="AF52" s="133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7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BC54" si="8">E55+E81+E105+E111+E117+E123+E129</f>
        <v>4</v>
      </c>
      <c r="F53" s="155">
        <f t="shared" si="8"/>
        <v>14</v>
      </c>
      <c r="G53" s="155">
        <f t="shared" si="8"/>
        <v>6</v>
      </c>
      <c r="H53" s="155">
        <f t="shared" si="8"/>
        <v>2</v>
      </c>
      <c r="I53" s="155">
        <f t="shared" si="8"/>
        <v>0</v>
      </c>
      <c r="J53" s="155">
        <f t="shared" si="8"/>
        <v>0</v>
      </c>
      <c r="K53" s="155">
        <f t="shared" si="8"/>
        <v>0</v>
      </c>
      <c r="L53" s="155">
        <f t="shared" si="8"/>
        <v>0</v>
      </c>
      <c r="M53" s="155">
        <f t="shared" si="8"/>
        <v>0</v>
      </c>
      <c r="N53" s="155">
        <f t="shared" si="8"/>
        <v>0</v>
      </c>
      <c r="O53" s="155">
        <f t="shared" si="8"/>
        <v>4</v>
      </c>
      <c r="P53" s="155">
        <f t="shared" si="8"/>
        <v>6</v>
      </c>
      <c r="Q53" s="155">
        <f t="shared" si="8"/>
        <v>30</v>
      </c>
      <c r="R53" s="155">
        <f t="shared" si="8"/>
        <v>30</v>
      </c>
      <c r="S53" s="155">
        <f t="shared" si="8"/>
        <v>6</v>
      </c>
      <c r="T53" s="155">
        <f t="shared" si="8"/>
        <v>0</v>
      </c>
      <c r="U53" s="155">
        <f t="shared" si="8"/>
        <v>16</v>
      </c>
      <c r="V53" s="155">
        <f t="shared" si="8"/>
        <v>18</v>
      </c>
      <c r="W53" s="155">
        <f t="shared" si="8"/>
        <v>30</v>
      </c>
      <c r="X53" s="155">
        <f t="shared" si="8"/>
        <v>24</v>
      </c>
      <c r="Y53" s="155">
        <f t="shared" si="8"/>
        <v>0</v>
      </c>
      <c r="Z53" s="155">
        <f t="shared" si="8"/>
        <v>0</v>
      </c>
      <c r="AA53" s="155">
        <f t="shared" si="8"/>
        <v>0</v>
      </c>
      <c r="AB53" s="155">
        <f t="shared" si="8"/>
        <v>0</v>
      </c>
      <c r="AC53" s="155">
        <f t="shared" si="8"/>
        <v>0</v>
      </c>
      <c r="AD53" s="155">
        <f t="shared" si="8"/>
        <v>0</v>
      </c>
      <c r="AE53" s="155">
        <f t="shared" si="8"/>
        <v>0</v>
      </c>
      <c r="AF53" s="155">
        <f t="shared" si="8"/>
        <v>0</v>
      </c>
      <c r="AG53" s="155">
        <f t="shared" si="8"/>
        <v>0</v>
      </c>
      <c r="AH53" s="155">
        <f t="shared" si="8"/>
        <v>0</v>
      </c>
      <c r="AI53" s="155">
        <f t="shared" si="8"/>
        <v>0</v>
      </c>
      <c r="AJ53" s="155">
        <f t="shared" si="8"/>
        <v>0</v>
      </c>
      <c r="AK53" s="155">
        <f t="shared" si="8"/>
        <v>0</v>
      </c>
      <c r="AL53" s="155">
        <f t="shared" si="8"/>
        <v>0</v>
      </c>
      <c r="AM53" s="155">
        <f t="shared" si="8"/>
        <v>0</v>
      </c>
      <c r="AN53" s="155">
        <f t="shared" si="8"/>
        <v>0</v>
      </c>
      <c r="AO53" s="155">
        <f t="shared" si="8"/>
        <v>0</v>
      </c>
      <c r="AP53" s="155">
        <f t="shared" si="8"/>
        <v>0</v>
      </c>
      <c r="AQ53" s="155">
        <f t="shared" si="8"/>
        <v>0</v>
      </c>
      <c r="AR53" s="155">
        <f t="shared" si="8"/>
        <v>0</v>
      </c>
      <c r="AS53" s="155">
        <f t="shared" si="8"/>
        <v>0</v>
      </c>
      <c r="AT53" s="155">
        <f t="shared" si="8"/>
        <v>0</v>
      </c>
      <c r="AU53" s="155">
        <f t="shared" si="8"/>
        <v>0</v>
      </c>
      <c r="AV53" s="155">
        <f t="shared" si="8"/>
        <v>0</v>
      </c>
      <c r="AW53" s="155">
        <f t="shared" si="8"/>
        <v>0</v>
      </c>
      <c r="AX53" s="155">
        <f t="shared" si="8"/>
        <v>0</v>
      </c>
      <c r="AY53" s="155">
        <f t="shared" si="8"/>
        <v>0</v>
      </c>
      <c r="AZ53" s="155">
        <f t="shared" si="8"/>
        <v>0</v>
      </c>
      <c r="BA53" s="155">
        <f t="shared" si="8"/>
        <v>0</v>
      </c>
      <c r="BB53" s="155">
        <f t="shared" si="8"/>
        <v>0</v>
      </c>
      <c r="BC53" s="156">
        <f t="shared" si="8"/>
        <v>0</v>
      </c>
      <c r="BD53" s="78">
        <f t="shared" si="1"/>
        <v>190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si="8"/>
        <v>2</v>
      </c>
      <c r="F54" s="155">
        <f t="shared" si="8"/>
        <v>7</v>
      </c>
      <c r="G54" s="155">
        <f t="shared" si="8"/>
        <v>3</v>
      </c>
      <c r="H54" s="155">
        <f t="shared" si="8"/>
        <v>1</v>
      </c>
      <c r="I54" s="155">
        <f t="shared" si="8"/>
        <v>0</v>
      </c>
      <c r="J54" s="155">
        <f t="shared" si="8"/>
        <v>0</v>
      </c>
      <c r="K54" s="155">
        <f t="shared" si="8"/>
        <v>0</v>
      </c>
      <c r="L54" s="155">
        <f t="shared" si="8"/>
        <v>0</v>
      </c>
      <c r="M54" s="155">
        <f t="shared" si="8"/>
        <v>0</v>
      </c>
      <c r="N54" s="155">
        <f t="shared" si="8"/>
        <v>0</v>
      </c>
      <c r="O54" s="155">
        <f t="shared" si="8"/>
        <v>2</v>
      </c>
      <c r="P54" s="155">
        <f t="shared" si="8"/>
        <v>3</v>
      </c>
      <c r="Q54" s="155">
        <f t="shared" si="8"/>
        <v>15</v>
      </c>
      <c r="R54" s="155">
        <f t="shared" si="8"/>
        <v>15</v>
      </c>
      <c r="S54" s="155">
        <f t="shared" si="8"/>
        <v>3</v>
      </c>
      <c r="T54" s="155">
        <f t="shared" si="8"/>
        <v>0</v>
      </c>
      <c r="U54" s="155">
        <f t="shared" si="8"/>
        <v>8</v>
      </c>
      <c r="V54" s="155">
        <f t="shared" si="8"/>
        <v>9</v>
      </c>
      <c r="W54" s="155">
        <f t="shared" si="8"/>
        <v>15</v>
      </c>
      <c r="X54" s="155">
        <f t="shared" si="8"/>
        <v>12</v>
      </c>
      <c r="Y54" s="155">
        <f t="shared" si="8"/>
        <v>0</v>
      </c>
      <c r="Z54" s="155">
        <f t="shared" si="8"/>
        <v>0</v>
      </c>
      <c r="AA54" s="155">
        <f t="shared" si="8"/>
        <v>0</v>
      </c>
      <c r="AB54" s="155">
        <f t="shared" si="8"/>
        <v>0</v>
      </c>
      <c r="AC54" s="155">
        <f t="shared" si="8"/>
        <v>0</v>
      </c>
      <c r="AD54" s="155">
        <f t="shared" si="8"/>
        <v>0</v>
      </c>
      <c r="AE54" s="155">
        <f t="shared" si="8"/>
        <v>0</v>
      </c>
      <c r="AF54" s="155">
        <f t="shared" si="8"/>
        <v>0</v>
      </c>
      <c r="AG54" s="155">
        <f t="shared" si="8"/>
        <v>0</v>
      </c>
      <c r="AH54" s="155">
        <f t="shared" si="8"/>
        <v>0</v>
      </c>
      <c r="AI54" s="155">
        <f t="shared" si="8"/>
        <v>0</v>
      </c>
      <c r="AJ54" s="155">
        <f t="shared" si="8"/>
        <v>0</v>
      </c>
      <c r="AK54" s="155">
        <f t="shared" si="8"/>
        <v>0</v>
      </c>
      <c r="AL54" s="155">
        <f t="shared" si="8"/>
        <v>0</v>
      </c>
      <c r="AM54" s="155">
        <f t="shared" si="8"/>
        <v>0</v>
      </c>
      <c r="AN54" s="155">
        <f t="shared" si="8"/>
        <v>0</v>
      </c>
      <c r="AO54" s="155">
        <f t="shared" si="8"/>
        <v>0</v>
      </c>
      <c r="AP54" s="155">
        <f t="shared" si="8"/>
        <v>0</v>
      </c>
      <c r="AQ54" s="155">
        <f t="shared" si="8"/>
        <v>0</v>
      </c>
      <c r="AR54" s="155">
        <f t="shared" si="8"/>
        <v>0</v>
      </c>
      <c r="AS54" s="155">
        <f t="shared" si="8"/>
        <v>0</v>
      </c>
      <c r="AT54" s="155">
        <f t="shared" si="8"/>
        <v>0</v>
      </c>
      <c r="AU54" s="155">
        <f t="shared" si="8"/>
        <v>0</v>
      </c>
      <c r="AV54" s="155">
        <f t="shared" si="8"/>
        <v>0</v>
      </c>
      <c r="AW54" s="155">
        <f t="shared" si="8"/>
        <v>0</v>
      </c>
      <c r="AX54" s="155">
        <f t="shared" si="8"/>
        <v>0</v>
      </c>
      <c r="AY54" s="155">
        <f t="shared" si="8"/>
        <v>0</v>
      </c>
      <c r="AZ54" s="155">
        <f t="shared" si="8"/>
        <v>0</v>
      </c>
      <c r="BA54" s="155">
        <f t="shared" si="8"/>
        <v>0</v>
      </c>
      <c r="BB54" s="155">
        <f t="shared" si="8"/>
        <v>0</v>
      </c>
      <c r="BC54" s="156">
        <f t="shared" si="8"/>
        <v>0</v>
      </c>
      <c r="BD54" s="78">
        <f t="shared" si="1"/>
        <v>95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D57+D59+D61+D63+D65+D67+D69+D71+D73+D75+D77+D79</f>
        <v>0</v>
      </c>
      <c r="E55" s="160">
        <f t="shared" ref="E55:BC56" si="9">E57+E59+E61+E63+E65+E67+E69+E71+E73+E75+E77+E79</f>
        <v>0</v>
      </c>
      <c r="F55" s="160">
        <f t="shared" si="9"/>
        <v>0</v>
      </c>
      <c r="G55" s="160">
        <f t="shared" si="9"/>
        <v>0</v>
      </c>
      <c r="H55" s="160">
        <f t="shared" si="9"/>
        <v>0</v>
      </c>
      <c r="I55" s="160">
        <f t="shared" si="9"/>
        <v>0</v>
      </c>
      <c r="J55" s="160">
        <f t="shared" si="9"/>
        <v>0</v>
      </c>
      <c r="K55" s="160">
        <f t="shared" si="9"/>
        <v>0</v>
      </c>
      <c r="L55" s="160">
        <f t="shared" si="9"/>
        <v>0</v>
      </c>
      <c r="M55" s="160">
        <f t="shared" si="9"/>
        <v>0</v>
      </c>
      <c r="N55" s="160">
        <f t="shared" si="9"/>
        <v>0</v>
      </c>
      <c r="O55" s="160">
        <f t="shared" si="9"/>
        <v>0</v>
      </c>
      <c r="P55" s="160">
        <f t="shared" si="9"/>
        <v>0</v>
      </c>
      <c r="Q55" s="160">
        <f t="shared" si="9"/>
        <v>0</v>
      </c>
      <c r="R55" s="160">
        <f t="shared" si="9"/>
        <v>0</v>
      </c>
      <c r="S55" s="160">
        <f t="shared" si="9"/>
        <v>0</v>
      </c>
      <c r="T55" s="160">
        <f t="shared" si="9"/>
        <v>0</v>
      </c>
      <c r="U55" s="160">
        <f t="shared" si="9"/>
        <v>0</v>
      </c>
      <c r="V55" s="160">
        <f t="shared" si="9"/>
        <v>0</v>
      </c>
      <c r="W55" s="160">
        <f t="shared" si="9"/>
        <v>0</v>
      </c>
      <c r="X55" s="160">
        <f t="shared" si="9"/>
        <v>0</v>
      </c>
      <c r="Y55" s="160">
        <f t="shared" si="9"/>
        <v>0</v>
      </c>
      <c r="Z55" s="160">
        <f t="shared" si="9"/>
        <v>0</v>
      </c>
      <c r="AA55" s="160">
        <f t="shared" si="9"/>
        <v>0</v>
      </c>
      <c r="AB55" s="160">
        <f t="shared" si="9"/>
        <v>0</v>
      </c>
      <c r="AC55" s="160">
        <f t="shared" si="9"/>
        <v>0</v>
      </c>
      <c r="AD55" s="160">
        <f t="shared" si="9"/>
        <v>0</v>
      </c>
      <c r="AE55" s="160">
        <f t="shared" si="9"/>
        <v>0</v>
      </c>
      <c r="AF55" s="160">
        <f t="shared" si="9"/>
        <v>0</v>
      </c>
      <c r="AG55" s="160">
        <f t="shared" si="9"/>
        <v>0</v>
      </c>
      <c r="AH55" s="160">
        <f t="shared" si="9"/>
        <v>0</v>
      </c>
      <c r="AI55" s="160">
        <f t="shared" si="9"/>
        <v>0</v>
      </c>
      <c r="AJ55" s="160">
        <f t="shared" si="9"/>
        <v>0</v>
      </c>
      <c r="AK55" s="160">
        <f t="shared" si="9"/>
        <v>0</v>
      </c>
      <c r="AL55" s="160">
        <f t="shared" si="9"/>
        <v>0</v>
      </c>
      <c r="AM55" s="160">
        <f t="shared" si="9"/>
        <v>0</v>
      </c>
      <c r="AN55" s="160">
        <f t="shared" si="9"/>
        <v>0</v>
      </c>
      <c r="AO55" s="160">
        <f t="shared" si="9"/>
        <v>0</v>
      </c>
      <c r="AP55" s="160">
        <f t="shared" si="9"/>
        <v>0</v>
      </c>
      <c r="AQ55" s="160">
        <f t="shared" si="9"/>
        <v>0</v>
      </c>
      <c r="AR55" s="160">
        <f t="shared" si="9"/>
        <v>0</v>
      </c>
      <c r="AS55" s="160">
        <f t="shared" si="9"/>
        <v>0</v>
      </c>
      <c r="AT55" s="160">
        <f t="shared" si="9"/>
        <v>0</v>
      </c>
      <c r="AU55" s="160">
        <f t="shared" si="9"/>
        <v>0</v>
      </c>
      <c r="AV55" s="160">
        <f t="shared" si="9"/>
        <v>0</v>
      </c>
      <c r="AW55" s="160">
        <f t="shared" si="9"/>
        <v>0</v>
      </c>
      <c r="AX55" s="160">
        <f t="shared" si="9"/>
        <v>0</v>
      </c>
      <c r="AY55" s="160">
        <f t="shared" si="9"/>
        <v>0</v>
      </c>
      <c r="AZ55" s="160">
        <f t="shared" si="9"/>
        <v>0</v>
      </c>
      <c r="BA55" s="160">
        <f t="shared" si="9"/>
        <v>0</v>
      </c>
      <c r="BB55" s="160">
        <f t="shared" si="9"/>
        <v>0</v>
      </c>
      <c r="BC55" s="161">
        <f t="shared" si="9"/>
        <v>0</v>
      </c>
      <c r="BD55" s="78">
        <f t="shared" si="1"/>
        <v>0</v>
      </c>
    </row>
    <row r="56" spans="1:56" ht="13.15" customHeight="1">
      <c r="A56" s="373"/>
      <c r="B56" s="409"/>
      <c r="C56" s="159" t="s">
        <v>138</v>
      </c>
      <c r="D56" s="160">
        <f>D58+D60+D62+D64+D66+D68+D70+D72+D74+D76+D78+D80</f>
        <v>0</v>
      </c>
      <c r="E56" s="160">
        <f t="shared" si="9"/>
        <v>0</v>
      </c>
      <c r="F56" s="160">
        <f t="shared" si="9"/>
        <v>0</v>
      </c>
      <c r="G56" s="160">
        <f t="shared" si="9"/>
        <v>0</v>
      </c>
      <c r="H56" s="160">
        <f t="shared" si="9"/>
        <v>0</v>
      </c>
      <c r="I56" s="160">
        <f t="shared" si="9"/>
        <v>0</v>
      </c>
      <c r="J56" s="160">
        <f t="shared" si="9"/>
        <v>0</v>
      </c>
      <c r="K56" s="160">
        <f t="shared" si="9"/>
        <v>0</v>
      </c>
      <c r="L56" s="160">
        <f t="shared" si="9"/>
        <v>0</v>
      </c>
      <c r="M56" s="160">
        <f t="shared" si="9"/>
        <v>0</v>
      </c>
      <c r="N56" s="160">
        <f t="shared" si="9"/>
        <v>0</v>
      </c>
      <c r="O56" s="160">
        <f t="shared" si="9"/>
        <v>0</v>
      </c>
      <c r="P56" s="160">
        <f t="shared" si="9"/>
        <v>0</v>
      </c>
      <c r="Q56" s="160">
        <f t="shared" si="9"/>
        <v>0</v>
      </c>
      <c r="R56" s="160">
        <f t="shared" si="9"/>
        <v>0</v>
      </c>
      <c r="S56" s="160">
        <f t="shared" si="9"/>
        <v>0</v>
      </c>
      <c r="T56" s="160">
        <f t="shared" si="9"/>
        <v>0</v>
      </c>
      <c r="U56" s="160">
        <f t="shared" si="9"/>
        <v>0</v>
      </c>
      <c r="V56" s="160">
        <f t="shared" si="9"/>
        <v>0</v>
      </c>
      <c r="W56" s="160">
        <f t="shared" si="9"/>
        <v>0</v>
      </c>
      <c r="X56" s="160">
        <f t="shared" si="9"/>
        <v>0</v>
      </c>
      <c r="Y56" s="160">
        <f t="shared" si="9"/>
        <v>0</v>
      </c>
      <c r="Z56" s="160">
        <f t="shared" si="9"/>
        <v>0</v>
      </c>
      <c r="AA56" s="160">
        <f t="shared" si="9"/>
        <v>0</v>
      </c>
      <c r="AB56" s="160">
        <f t="shared" si="9"/>
        <v>0</v>
      </c>
      <c r="AC56" s="160">
        <f t="shared" si="9"/>
        <v>0</v>
      </c>
      <c r="AD56" s="160">
        <f t="shared" si="9"/>
        <v>0</v>
      </c>
      <c r="AE56" s="160">
        <f t="shared" si="9"/>
        <v>0</v>
      </c>
      <c r="AF56" s="160">
        <f t="shared" si="9"/>
        <v>0</v>
      </c>
      <c r="AG56" s="160">
        <f t="shared" si="9"/>
        <v>0</v>
      </c>
      <c r="AH56" s="160">
        <f t="shared" si="9"/>
        <v>0</v>
      </c>
      <c r="AI56" s="160">
        <f t="shared" si="9"/>
        <v>0</v>
      </c>
      <c r="AJ56" s="160">
        <f t="shared" si="9"/>
        <v>0</v>
      </c>
      <c r="AK56" s="160">
        <f t="shared" si="9"/>
        <v>0</v>
      </c>
      <c r="AL56" s="160">
        <f t="shared" si="9"/>
        <v>0</v>
      </c>
      <c r="AM56" s="160">
        <f t="shared" si="9"/>
        <v>0</v>
      </c>
      <c r="AN56" s="160">
        <f t="shared" si="9"/>
        <v>0</v>
      </c>
      <c r="AO56" s="160">
        <f t="shared" si="9"/>
        <v>0</v>
      </c>
      <c r="AP56" s="160">
        <f t="shared" si="9"/>
        <v>0</v>
      </c>
      <c r="AQ56" s="160">
        <f t="shared" si="9"/>
        <v>0</v>
      </c>
      <c r="AR56" s="160">
        <f t="shared" si="9"/>
        <v>0</v>
      </c>
      <c r="AS56" s="160">
        <f t="shared" si="9"/>
        <v>0</v>
      </c>
      <c r="AT56" s="160">
        <f t="shared" si="9"/>
        <v>0</v>
      </c>
      <c r="AU56" s="160">
        <f t="shared" si="9"/>
        <v>0</v>
      </c>
      <c r="AV56" s="160">
        <f t="shared" si="9"/>
        <v>0</v>
      </c>
      <c r="AW56" s="160">
        <f t="shared" si="9"/>
        <v>0</v>
      </c>
      <c r="AX56" s="160">
        <f t="shared" si="9"/>
        <v>0</v>
      </c>
      <c r="AY56" s="160">
        <f t="shared" si="9"/>
        <v>0</v>
      </c>
      <c r="AZ56" s="160">
        <f t="shared" si="9"/>
        <v>0</v>
      </c>
      <c r="BA56" s="160">
        <f t="shared" si="9"/>
        <v>0</v>
      </c>
      <c r="BB56" s="160">
        <f t="shared" si="9"/>
        <v>0</v>
      </c>
      <c r="BC56" s="161">
        <f t="shared" si="9"/>
        <v>0</v>
      </c>
      <c r="BD56" s="78">
        <f t="shared" si="1"/>
        <v>0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87"/>
      <c r="W57" s="87"/>
      <c r="X57" s="134"/>
      <c r="Y57" s="134"/>
      <c r="Z57" s="145"/>
      <c r="AA57" s="145"/>
      <c r="AB57" s="145"/>
      <c r="AC57" s="130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87"/>
      <c r="W58" s="87"/>
      <c r="X58" s="134"/>
      <c r="Y58" s="134"/>
      <c r="Z58" s="145"/>
      <c r="AA58" s="145"/>
      <c r="AB58" s="145"/>
      <c r="AC58" s="130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87"/>
      <c r="W59" s="87"/>
      <c r="X59" s="157"/>
      <c r="Y59" s="157"/>
      <c r="Z59" s="145"/>
      <c r="AA59" s="145"/>
      <c r="AB59" s="145"/>
      <c r="AC59" s="130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87"/>
      <c r="W60" s="87"/>
      <c r="X60" s="157"/>
      <c r="Y60" s="157"/>
      <c r="Z60" s="145"/>
      <c r="AA60" s="145"/>
      <c r="AB60" s="145"/>
      <c r="AC60" s="130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51" t="s">
        <v>52</v>
      </c>
      <c r="B61" s="351" t="s">
        <v>53</v>
      </c>
      <c r="C61" s="128" t="s">
        <v>137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87"/>
      <c r="W61" s="87"/>
      <c r="X61" s="157"/>
      <c r="Y61" s="157"/>
      <c r="Z61" s="145"/>
      <c r="AA61" s="145"/>
      <c r="AB61" s="145"/>
      <c r="AC61" s="130"/>
      <c r="AD61" s="130"/>
      <c r="AE61" s="133"/>
      <c r="AF61" s="133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8"/>
      <c r="BD61" s="78">
        <f t="shared" si="1"/>
        <v>0</v>
      </c>
    </row>
    <row r="62" spans="1:56" ht="13.15" customHeight="1">
      <c r="A62" s="373"/>
      <c r="B62" s="373"/>
      <c r="C62" s="128" t="s">
        <v>138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87"/>
      <c r="W62" s="87"/>
      <c r="X62" s="157"/>
      <c r="Y62" s="157"/>
      <c r="Z62" s="145"/>
      <c r="AA62" s="145"/>
      <c r="AB62" s="145"/>
      <c r="AC62" s="130"/>
      <c r="AD62" s="130"/>
      <c r="AE62" s="133"/>
      <c r="AF62" s="133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8"/>
      <c r="BD62" s="78">
        <f t="shared" si="1"/>
        <v>0</v>
      </c>
    </row>
    <row r="63" spans="1:56" ht="13.15" customHeight="1">
      <c r="A63" s="351" t="s">
        <v>54</v>
      </c>
      <c r="B63" s="351" t="s">
        <v>55</v>
      </c>
      <c r="C63" s="128" t="s">
        <v>137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87"/>
      <c r="W63" s="87"/>
      <c r="X63" s="157"/>
      <c r="Y63" s="157"/>
      <c r="Z63" s="145"/>
      <c r="AA63" s="145"/>
      <c r="AB63" s="145"/>
      <c r="AC63" s="130"/>
      <c r="AD63" s="130"/>
      <c r="AE63" s="133"/>
      <c r="AF63" s="133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8"/>
      <c r="BD63" s="78">
        <f t="shared" si="1"/>
        <v>0</v>
      </c>
    </row>
    <row r="64" spans="1:56" ht="13.15" customHeight="1">
      <c r="A64" s="373"/>
      <c r="B64" s="373"/>
      <c r="C64" s="128" t="s">
        <v>138</v>
      </c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87"/>
      <c r="W64" s="87"/>
      <c r="X64" s="157"/>
      <c r="Y64" s="157"/>
      <c r="Z64" s="145"/>
      <c r="AA64" s="145"/>
      <c r="AB64" s="145"/>
      <c r="AC64" s="130"/>
      <c r="AD64" s="130"/>
      <c r="AE64" s="133"/>
      <c r="AF64" s="133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8"/>
      <c r="BD64" s="78">
        <f t="shared" si="1"/>
        <v>0</v>
      </c>
    </row>
    <row r="65" spans="1:56" ht="13.15" customHeight="1">
      <c r="A65" s="351" t="s">
        <v>56</v>
      </c>
      <c r="B65" s="351" t="s">
        <v>57</v>
      </c>
      <c r="C65" s="128" t="s">
        <v>137</v>
      </c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87"/>
      <c r="W65" s="87"/>
      <c r="X65" s="157"/>
      <c r="Y65" s="157"/>
      <c r="Z65" s="145"/>
      <c r="AA65" s="145"/>
      <c r="AB65" s="145"/>
      <c r="AC65" s="130"/>
      <c r="AD65" s="130"/>
      <c r="AE65" s="133"/>
      <c r="AF65" s="133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8"/>
      <c r="BD65" s="78">
        <f t="shared" si="1"/>
        <v>0</v>
      </c>
    </row>
    <row r="66" spans="1:56" ht="13.15" customHeight="1">
      <c r="A66" s="373"/>
      <c r="B66" s="373"/>
      <c r="C66" s="128" t="s">
        <v>138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87"/>
      <c r="W66" s="87"/>
      <c r="X66" s="157"/>
      <c r="Y66" s="157"/>
      <c r="Z66" s="145"/>
      <c r="AA66" s="145"/>
      <c r="AB66" s="145"/>
      <c r="AC66" s="130"/>
      <c r="AD66" s="130"/>
      <c r="AE66" s="133"/>
      <c r="AF66" s="133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8"/>
      <c r="BD66" s="78">
        <f t="shared" si="1"/>
        <v>0</v>
      </c>
    </row>
    <row r="67" spans="1:56" ht="13.15" customHeight="1">
      <c r="A67" s="351" t="s">
        <v>58</v>
      </c>
      <c r="B67" s="351" t="s">
        <v>59</v>
      </c>
      <c r="C67" s="128" t="s">
        <v>137</v>
      </c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87"/>
      <c r="W67" s="87"/>
      <c r="X67" s="157"/>
      <c r="Y67" s="157"/>
      <c r="Z67" s="145"/>
      <c r="AA67" s="145"/>
      <c r="AB67" s="145"/>
      <c r="AC67" s="130"/>
      <c r="AD67" s="130"/>
      <c r="AE67" s="133"/>
      <c r="AF67" s="133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8"/>
      <c r="BD67" s="78">
        <f t="shared" si="1"/>
        <v>0</v>
      </c>
    </row>
    <row r="68" spans="1:56" ht="13.15" customHeight="1">
      <c r="A68" s="373"/>
      <c r="B68" s="373"/>
      <c r="C68" s="128" t="s">
        <v>138</v>
      </c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87"/>
      <c r="W68" s="87"/>
      <c r="X68" s="157"/>
      <c r="Y68" s="157"/>
      <c r="Z68" s="145"/>
      <c r="AA68" s="145"/>
      <c r="AB68" s="145"/>
      <c r="AC68" s="130"/>
      <c r="AD68" s="130"/>
      <c r="AE68" s="133"/>
      <c r="AF68" s="133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8"/>
      <c r="BD68" s="78">
        <f t="shared" si="1"/>
        <v>0</v>
      </c>
    </row>
    <row r="69" spans="1:56" ht="13.15" customHeight="1">
      <c r="A69" s="351" t="s">
        <v>60</v>
      </c>
      <c r="B69" s="351" t="s">
        <v>61</v>
      </c>
      <c r="C69" s="128" t="s">
        <v>137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87"/>
      <c r="W69" s="87"/>
      <c r="X69" s="157"/>
      <c r="Y69" s="157"/>
      <c r="Z69" s="145"/>
      <c r="AA69" s="145"/>
      <c r="AB69" s="145"/>
      <c r="AC69" s="130"/>
      <c r="AD69" s="130"/>
      <c r="AE69" s="133"/>
      <c r="AF69" s="133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8"/>
      <c r="BD69" s="78">
        <f t="shared" si="1"/>
        <v>0</v>
      </c>
    </row>
    <row r="70" spans="1:56" ht="13.15" customHeight="1">
      <c r="A70" s="373"/>
      <c r="B70" s="373"/>
      <c r="C70" s="128" t="s">
        <v>138</v>
      </c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87"/>
      <c r="W70" s="87"/>
      <c r="X70" s="157"/>
      <c r="Y70" s="157"/>
      <c r="Z70" s="145"/>
      <c r="AA70" s="145"/>
      <c r="AB70" s="145"/>
      <c r="AC70" s="130"/>
      <c r="AD70" s="130"/>
      <c r="AE70" s="133"/>
      <c r="AF70" s="133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8"/>
      <c r="BD70" s="78">
        <f t="shared" si="1"/>
        <v>0</v>
      </c>
    </row>
    <row r="71" spans="1:56" ht="13.15" customHeight="1">
      <c r="A71" s="351" t="s">
        <v>62</v>
      </c>
      <c r="B71" s="351" t="s">
        <v>63</v>
      </c>
      <c r="C71" s="128" t="s">
        <v>137</v>
      </c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87"/>
      <c r="W71" s="87"/>
      <c r="X71" s="157"/>
      <c r="Y71" s="157"/>
      <c r="Z71" s="145"/>
      <c r="AA71" s="145"/>
      <c r="AB71" s="145"/>
      <c r="AC71" s="130"/>
      <c r="AD71" s="130"/>
      <c r="AE71" s="133"/>
      <c r="AF71" s="133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8"/>
      <c r="BD71" s="78">
        <f t="shared" si="1"/>
        <v>0</v>
      </c>
    </row>
    <row r="72" spans="1:56" ht="13.15" customHeight="1">
      <c r="A72" s="373"/>
      <c r="B72" s="373"/>
      <c r="C72" s="128" t="s">
        <v>138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87"/>
      <c r="W72" s="87"/>
      <c r="X72" s="157"/>
      <c r="Y72" s="157"/>
      <c r="Z72" s="145"/>
      <c r="AA72" s="145"/>
      <c r="AB72" s="145"/>
      <c r="AC72" s="130"/>
      <c r="AD72" s="130"/>
      <c r="AE72" s="133"/>
      <c r="AF72" s="133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8"/>
      <c r="BD72" s="78">
        <f t="shared" si="1"/>
        <v>0</v>
      </c>
    </row>
    <row r="73" spans="1:56" ht="13.15" customHeight="1">
      <c r="A73" s="351" t="s">
        <v>64</v>
      </c>
      <c r="B73" s="351" t="s">
        <v>65</v>
      </c>
      <c r="C73" s="128" t="s">
        <v>137</v>
      </c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87"/>
      <c r="W73" s="87"/>
      <c r="X73" s="157"/>
      <c r="Y73" s="157"/>
      <c r="Z73" s="145"/>
      <c r="AA73" s="145"/>
      <c r="AB73" s="145"/>
      <c r="AC73" s="130"/>
      <c r="AD73" s="130"/>
      <c r="AE73" s="133"/>
      <c r="AF73" s="133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78">
        <f t="shared" si="1"/>
        <v>0</v>
      </c>
    </row>
    <row r="74" spans="1:56" ht="13.15" customHeight="1">
      <c r="A74" s="373"/>
      <c r="B74" s="373"/>
      <c r="C74" s="128" t="s">
        <v>138</v>
      </c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87"/>
      <c r="W74" s="87"/>
      <c r="X74" s="157"/>
      <c r="Y74" s="157"/>
      <c r="Z74" s="145"/>
      <c r="AA74" s="145"/>
      <c r="AB74" s="145"/>
      <c r="AC74" s="130"/>
      <c r="AD74" s="130"/>
      <c r="AE74" s="133"/>
      <c r="AF74" s="133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8"/>
      <c r="BD74" s="78">
        <f t="shared" ref="BD74:BD137" si="10">SUM(D74:BC74)</f>
        <v>0</v>
      </c>
    </row>
    <row r="75" spans="1:56" ht="13.15" customHeight="1">
      <c r="A75" s="351" t="s">
        <v>66</v>
      </c>
      <c r="B75" s="351" t="s">
        <v>67</v>
      </c>
      <c r="C75" s="128" t="s">
        <v>137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87"/>
      <c r="W75" s="87"/>
      <c r="X75" s="157"/>
      <c r="Y75" s="157"/>
      <c r="Z75" s="145"/>
      <c r="AA75" s="145"/>
      <c r="AB75" s="145"/>
      <c r="AC75" s="130"/>
      <c r="AD75" s="130"/>
      <c r="AE75" s="133"/>
      <c r="AF75" s="133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8"/>
      <c r="BD75" s="78">
        <f t="shared" si="10"/>
        <v>0</v>
      </c>
    </row>
    <row r="76" spans="1:56" ht="13.15" customHeight="1">
      <c r="A76" s="373"/>
      <c r="B76" s="373"/>
      <c r="C76" s="128" t="s">
        <v>138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87"/>
      <c r="W76" s="87"/>
      <c r="X76" s="157"/>
      <c r="Y76" s="157"/>
      <c r="Z76" s="145"/>
      <c r="AA76" s="145"/>
      <c r="AB76" s="145"/>
      <c r="AC76" s="130"/>
      <c r="AD76" s="130"/>
      <c r="AE76" s="133"/>
      <c r="AF76" s="133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8"/>
      <c r="BD76" s="78">
        <f t="shared" si="10"/>
        <v>0</v>
      </c>
    </row>
    <row r="77" spans="1:56" ht="13.15" customHeight="1">
      <c r="A77" s="351" t="s">
        <v>68</v>
      </c>
      <c r="B77" s="351" t="s">
        <v>69</v>
      </c>
      <c r="C77" s="128" t="s">
        <v>137</v>
      </c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87"/>
      <c r="W77" s="87"/>
      <c r="X77" s="157"/>
      <c r="Y77" s="157"/>
      <c r="Z77" s="145"/>
      <c r="AA77" s="145"/>
      <c r="AB77" s="145"/>
      <c r="AC77" s="130"/>
      <c r="AD77" s="130"/>
      <c r="AE77" s="133"/>
      <c r="AF77" s="133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8"/>
      <c r="BD77" s="78">
        <f t="shared" si="10"/>
        <v>0</v>
      </c>
    </row>
    <row r="78" spans="1:56" ht="13.15" customHeight="1">
      <c r="A78" s="373"/>
      <c r="B78" s="373"/>
      <c r="C78" s="128" t="s">
        <v>138</v>
      </c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87"/>
      <c r="W78" s="87"/>
      <c r="X78" s="157"/>
      <c r="Y78" s="157"/>
      <c r="Z78" s="145"/>
      <c r="AA78" s="145"/>
      <c r="AB78" s="145"/>
      <c r="AC78" s="130"/>
      <c r="AD78" s="130"/>
      <c r="AE78" s="133"/>
      <c r="AF78" s="133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8"/>
      <c r="BD78" s="78">
        <f t="shared" si="10"/>
        <v>0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87"/>
      <c r="W79" s="87"/>
      <c r="X79" s="157"/>
      <c r="Y79" s="157"/>
      <c r="Z79" s="145"/>
      <c r="AA79" s="145"/>
      <c r="AB79" s="145"/>
      <c r="AC79" s="130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10"/>
        <v>0</v>
      </c>
    </row>
    <row r="80" spans="1:56" ht="13.15" customHeight="1">
      <c r="A80" s="326"/>
      <c r="B80" s="373"/>
      <c r="C80" s="128" t="s">
        <v>138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87"/>
      <c r="W80" s="87"/>
      <c r="X80" s="157"/>
      <c r="Y80" s="157"/>
      <c r="Z80" s="145"/>
      <c r="AA80" s="145"/>
      <c r="AB80" s="145"/>
      <c r="AC80" s="130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10"/>
        <v>0</v>
      </c>
    </row>
    <row r="81" spans="1:56" ht="13.15" customHeight="1">
      <c r="A81" s="367" t="s">
        <v>71</v>
      </c>
      <c r="B81" s="367" t="s">
        <v>72</v>
      </c>
      <c r="C81" s="159" t="s">
        <v>137</v>
      </c>
      <c r="D81" s="160">
        <f>D83+D85+D87+D89+D91+D93+D95+D97+D99+D101+D103</f>
        <v>0</v>
      </c>
      <c r="E81" s="160">
        <f t="shared" ref="E81:BC82" si="11">E83+E85+E87+E89+E91+E93+E95+E97+E99+E101+E103</f>
        <v>0</v>
      </c>
      <c r="F81" s="160">
        <f t="shared" si="11"/>
        <v>0</v>
      </c>
      <c r="G81" s="160">
        <f t="shared" si="11"/>
        <v>0</v>
      </c>
      <c r="H81" s="160">
        <f t="shared" si="11"/>
        <v>0</v>
      </c>
      <c r="I81" s="160">
        <f t="shared" si="11"/>
        <v>0</v>
      </c>
      <c r="J81" s="160">
        <f t="shared" si="11"/>
        <v>0</v>
      </c>
      <c r="K81" s="160">
        <f t="shared" si="11"/>
        <v>0</v>
      </c>
      <c r="L81" s="160">
        <f t="shared" si="11"/>
        <v>0</v>
      </c>
      <c r="M81" s="160">
        <f t="shared" si="11"/>
        <v>0</v>
      </c>
      <c r="N81" s="160">
        <f t="shared" si="11"/>
        <v>0</v>
      </c>
      <c r="O81" s="160">
        <f t="shared" si="11"/>
        <v>0</v>
      </c>
      <c r="P81" s="160">
        <f t="shared" si="11"/>
        <v>0</v>
      </c>
      <c r="Q81" s="160">
        <f t="shared" si="11"/>
        <v>0</v>
      </c>
      <c r="R81" s="160">
        <f t="shared" si="11"/>
        <v>0</v>
      </c>
      <c r="S81" s="160">
        <f t="shared" si="11"/>
        <v>0</v>
      </c>
      <c r="T81" s="160">
        <f t="shared" si="11"/>
        <v>0</v>
      </c>
      <c r="U81" s="160">
        <f t="shared" si="11"/>
        <v>0</v>
      </c>
      <c r="V81" s="160">
        <f t="shared" si="11"/>
        <v>0</v>
      </c>
      <c r="W81" s="160">
        <f t="shared" si="11"/>
        <v>0</v>
      </c>
      <c r="X81" s="160">
        <f t="shared" si="11"/>
        <v>0</v>
      </c>
      <c r="Y81" s="160">
        <f t="shared" si="11"/>
        <v>0</v>
      </c>
      <c r="Z81" s="160">
        <f t="shared" si="11"/>
        <v>0</v>
      </c>
      <c r="AA81" s="160">
        <f t="shared" si="11"/>
        <v>0</v>
      </c>
      <c r="AB81" s="160">
        <f t="shared" si="11"/>
        <v>0</v>
      </c>
      <c r="AC81" s="160">
        <f t="shared" si="11"/>
        <v>0</v>
      </c>
      <c r="AD81" s="160">
        <f t="shared" si="11"/>
        <v>0</v>
      </c>
      <c r="AE81" s="160">
        <f t="shared" si="11"/>
        <v>0</v>
      </c>
      <c r="AF81" s="160">
        <f t="shared" si="11"/>
        <v>0</v>
      </c>
      <c r="AG81" s="160">
        <f t="shared" si="11"/>
        <v>0</v>
      </c>
      <c r="AH81" s="160">
        <f t="shared" si="11"/>
        <v>0</v>
      </c>
      <c r="AI81" s="160">
        <f t="shared" si="11"/>
        <v>0</v>
      </c>
      <c r="AJ81" s="160">
        <f t="shared" si="11"/>
        <v>0</v>
      </c>
      <c r="AK81" s="160">
        <f t="shared" si="11"/>
        <v>0</v>
      </c>
      <c r="AL81" s="160">
        <f t="shared" si="11"/>
        <v>0</v>
      </c>
      <c r="AM81" s="160">
        <f t="shared" si="11"/>
        <v>0</v>
      </c>
      <c r="AN81" s="160">
        <f t="shared" si="11"/>
        <v>0</v>
      </c>
      <c r="AO81" s="160">
        <f t="shared" si="11"/>
        <v>0</v>
      </c>
      <c r="AP81" s="160">
        <f t="shared" si="11"/>
        <v>0</v>
      </c>
      <c r="AQ81" s="160">
        <f t="shared" si="11"/>
        <v>0</v>
      </c>
      <c r="AR81" s="160">
        <f t="shared" si="11"/>
        <v>0</v>
      </c>
      <c r="AS81" s="160">
        <f t="shared" si="11"/>
        <v>0</v>
      </c>
      <c r="AT81" s="160">
        <f t="shared" si="11"/>
        <v>0</v>
      </c>
      <c r="AU81" s="160">
        <f t="shared" si="11"/>
        <v>0</v>
      </c>
      <c r="AV81" s="160">
        <f t="shared" si="11"/>
        <v>0</v>
      </c>
      <c r="AW81" s="160">
        <f t="shared" si="11"/>
        <v>0</v>
      </c>
      <c r="AX81" s="160">
        <f t="shared" si="11"/>
        <v>0</v>
      </c>
      <c r="AY81" s="160">
        <f t="shared" si="11"/>
        <v>0</v>
      </c>
      <c r="AZ81" s="160">
        <f t="shared" si="11"/>
        <v>0</v>
      </c>
      <c r="BA81" s="160">
        <f t="shared" si="11"/>
        <v>0</v>
      </c>
      <c r="BB81" s="160">
        <f t="shared" si="11"/>
        <v>0</v>
      </c>
      <c r="BC81" s="161">
        <f t="shared" si="11"/>
        <v>0</v>
      </c>
      <c r="BD81" s="78">
        <f t="shared" si="10"/>
        <v>0</v>
      </c>
    </row>
    <row r="82" spans="1:56" ht="13.15" customHeight="1">
      <c r="A82" s="373"/>
      <c r="B82" s="409"/>
      <c r="C82" s="159" t="s">
        <v>138</v>
      </c>
      <c r="D82" s="160">
        <f>D84+D86+D88+D90+D92+D94+D96+D98+D100+D102+D104</f>
        <v>0</v>
      </c>
      <c r="E82" s="160">
        <f t="shared" si="11"/>
        <v>0</v>
      </c>
      <c r="F82" s="160">
        <f t="shared" si="11"/>
        <v>0</v>
      </c>
      <c r="G82" s="160">
        <f t="shared" si="11"/>
        <v>0</v>
      </c>
      <c r="H82" s="160">
        <f t="shared" si="11"/>
        <v>0</v>
      </c>
      <c r="I82" s="160">
        <f t="shared" si="11"/>
        <v>0</v>
      </c>
      <c r="J82" s="160">
        <f t="shared" si="11"/>
        <v>0</v>
      </c>
      <c r="K82" s="160">
        <f t="shared" si="11"/>
        <v>0</v>
      </c>
      <c r="L82" s="160">
        <f t="shared" si="11"/>
        <v>0</v>
      </c>
      <c r="M82" s="160">
        <f t="shared" si="11"/>
        <v>0</v>
      </c>
      <c r="N82" s="160">
        <f t="shared" si="11"/>
        <v>0</v>
      </c>
      <c r="O82" s="160">
        <f t="shared" si="11"/>
        <v>0</v>
      </c>
      <c r="P82" s="160">
        <f t="shared" si="11"/>
        <v>0</v>
      </c>
      <c r="Q82" s="160">
        <f t="shared" si="11"/>
        <v>0</v>
      </c>
      <c r="R82" s="160">
        <f t="shared" si="11"/>
        <v>0</v>
      </c>
      <c r="S82" s="160">
        <f t="shared" si="11"/>
        <v>0</v>
      </c>
      <c r="T82" s="160">
        <f t="shared" si="11"/>
        <v>0</v>
      </c>
      <c r="U82" s="160">
        <f t="shared" si="11"/>
        <v>0</v>
      </c>
      <c r="V82" s="160">
        <f t="shared" si="11"/>
        <v>0</v>
      </c>
      <c r="W82" s="160">
        <f t="shared" si="11"/>
        <v>0</v>
      </c>
      <c r="X82" s="160">
        <f t="shared" si="11"/>
        <v>0</v>
      </c>
      <c r="Y82" s="160">
        <f t="shared" si="11"/>
        <v>0</v>
      </c>
      <c r="Z82" s="160">
        <f t="shared" si="11"/>
        <v>0</v>
      </c>
      <c r="AA82" s="160">
        <f t="shared" si="11"/>
        <v>0</v>
      </c>
      <c r="AB82" s="160">
        <f t="shared" si="11"/>
        <v>0</v>
      </c>
      <c r="AC82" s="160">
        <f t="shared" si="11"/>
        <v>0</v>
      </c>
      <c r="AD82" s="160">
        <f t="shared" si="11"/>
        <v>0</v>
      </c>
      <c r="AE82" s="160">
        <f t="shared" si="11"/>
        <v>0</v>
      </c>
      <c r="AF82" s="160">
        <f t="shared" si="11"/>
        <v>0</v>
      </c>
      <c r="AG82" s="160">
        <f t="shared" si="11"/>
        <v>0</v>
      </c>
      <c r="AH82" s="160">
        <f t="shared" si="11"/>
        <v>0</v>
      </c>
      <c r="AI82" s="160">
        <f t="shared" si="11"/>
        <v>0</v>
      </c>
      <c r="AJ82" s="160">
        <f t="shared" si="11"/>
        <v>0</v>
      </c>
      <c r="AK82" s="160">
        <f t="shared" si="11"/>
        <v>0</v>
      </c>
      <c r="AL82" s="160">
        <f t="shared" si="11"/>
        <v>0</v>
      </c>
      <c r="AM82" s="160">
        <f t="shared" si="11"/>
        <v>0</v>
      </c>
      <c r="AN82" s="160">
        <f t="shared" si="11"/>
        <v>0</v>
      </c>
      <c r="AO82" s="160">
        <f t="shared" si="11"/>
        <v>0</v>
      </c>
      <c r="AP82" s="160">
        <f t="shared" si="11"/>
        <v>0</v>
      </c>
      <c r="AQ82" s="160">
        <f t="shared" si="11"/>
        <v>0</v>
      </c>
      <c r="AR82" s="160">
        <f t="shared" si="11"/>
        <v>0</v>
      </c>
      <c r="AS82" s="160">
        <f t="shared" si="11"/>
        <v>0</v>
      </c>
      <c r="AT82" s="160">
        <f t="shared" si="11"/>
        <v>0</v>
      </c>
      <c r="AU82" s="160">
        <f t="shared" si="11"/>
        <v>0</v>
      </c>
      <c r="AV82" s="160">
        <f t="shared" si="11"/>
        <v>0</v>
      </c>
      <c r="AW82" s="160">
        <f t="shared" si="11"/>
        <v>0</v>
      </c>
      <c r="AX82" s="160">
        <f t="shared" si="11"/>
        <v>0</v>
      </c>
      <c r="AY82" s="160">
        <f t="shared" si="11"/>
        <v>0</v>
      </c>
      <c r="AZ82" s="160">
        <f t="shared" si="11"/>
        <v>0</v>
      </c>
      <c r="BA82" s="160">
        <f t="shared" si="11"/>
        <v>0</v>
      </c>
      <c r="BB82" s="160">
        <f t="shared" si="11"/>
        <v>0</v>
      </c>
      <c r="BC82" s="161">
        <f t="shared" si="11"/>
        <v>0</v>
      </c>
      <c r="BD82" s="78">
        <f t="shared" si="10"/>
        <v>0</v>
      </c>
    </row>
    <row r="83" spans="1:56" ht="13.15" customHeight="1">
      <c r="A83" s="351" t="s">
        <v>73</v>
      </c>
      <c r="B83" s="351" t="s">
        <v>74</v>
      </c>
      <c r="C83" s="128" t="s">
        <v>137</v>
      </c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87"/>
      <c r="W83" s="87"/>
      <c r="X83" s="157"/>
      <c r="Y83" s="157"/>
      <c r="Z83" s="145"/>
      <c r="AA83" s="145"/>
      <c r="AB83" s="145"/>
      <c r="AC83" s="130"/>
      <c r="AD83" s="130"/>
      <c r="AE83" s="133"/>
      <c r="AF83" s="133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8"/>
      <c r="BD83" s="78">
        <f t="shared" si="10"/>
        <v>0</v>
      </c>
    </row>
    <row r="84" spans="1:56" ht="13.15" customHeight="1">
      <c r="A84" s="373"/>
      <c r="B84" s="373"/>
      <c r="C84" s="128" t="s">
        <v>138</v>
      </c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87"/>
      <c r="W84" s="87"/>
      <c r="X84" s="157"/>
      <c r="Y84" s="157"/>
      <c r="Z84" s="145"/>
      <c r="AA84" s="145"/>
      <c r="AB84" s="145"/>
      <c r="AC84" s="130"/>
      <c r="AD84" s="130"/>
      <c r="AE84" s="133"/>
      <c r="AF84" s="133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8"/>
      <c r="BD84" s="78">
        <f t="shared" si="10"/>
        <v>0</v>
      </c>
    </row>
    <row r="85" spans="1:56" ht="13.15" customHeight="1">
      <c r="A85" s="351" t="s">
        <v>50</v>
      </c>
      <c r="B85" s="351" t="s">
        <v>75</v>
      </c>
      <c r="C85" s="128" t="s">
        <v>137</v>
      </c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87"/>
      <c r="W85" s="87"/>
      <c r="X85" s="157"/>
      <c r="Y85" s="157"/>
      <c r="Z85" s="145"/>
      <c r="AA85" s="145"/>
      <c r="AB85" s="145"/>
      <c r="AC85" s="130"/>
      <c r="AD85" s="130"/>
      <c r="AE85" s="133"/>
      <c r="AF85" s="133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8"/>
      <c r="BD85" s="78">
        <f t="shared" si="10"/>
        <v>0</v>
      </c>
    </row>
    <row r="86" spans="1:56" ht="13.15" customHeight="1">
      <c r="A86" s="373"/>
      <c r="B86" s="373"/>
      <c r="C86" s="128" t="s">
        <v>138</v>
      </c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87"/>
      <c r="W86" s="87"/>
      <c r="X86" s="157"/>
      <c r="Y86" s="157"/>
      <c r="Z86" s="145"/>
      <c r="AA86" s="145"/>
      <c r="AB86" s="145"/>
      <c r="AC86" s="130"/>
      <c r="AD86" s="130"/>
      <c r="AE86" s="133"/>
      <c r="AF86" s="133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8"/>
      <c r="BD86" s="78">
        <f t="shared" si="10"/>
        <v>0</v>
      </c>
    </row>
    <row r="87" spans="1:56" ht="13.15" customHeight="1">
      <c r="A87" s="351" t="s">
        <v>76</v>
      </c>
      <c r="B87" s="351" t="s">
        <v>74</v>
      </c>
      <c r="C87" s="128" t="s">
        <v>137</v>
      </c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87"/>
      <c r="W87" s="87"/>
      <c r="X87" s="157"/>
      <c r="Y87" s="157"/>
      <c r="Z87" s="145"/>
      <c r="AA87" s="145"/>
      <c r="AB87" s="145"/>
      <c r="AC87" s="130"/>
      <c r="AD87" s="130"/>
      <c r="AE87" s="133"/>
      <c r="AF87" s="133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8"/>
      <c r="BD87" s="78">
        <f t="shared" si="10"/>
        <v>0</v>
      </c>
    </row>
    <row r="88" spans="1:56" ht="13.15" customHeight="1">
      <c r="A88" s="373"/>
      <c r="B88" s="373"/>
      <c r="C88" s="128" t="s">
        <v>138</v>
      </c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87"/>
      <c r="W88" s="87"/>
      <c r="X88" s="157"/>
      <c r="Y88" s="157"/>
      <c r="Z88" s="145"/>
      <c r="AA88" s="145"/>
      <c r="AB88" s="145"/>
      <c r="AC88" s="130"/>
      <c r="AD88" s="130"/>
      <c r="AE88" s="133"/>
      <c r="AF88" s="133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8"/>
      <c r="BD88" s="78">
        <f t="shared" si="10"/>
        <v>0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87"/>
      <c r="W89" s="87"/>
      <c r="X89" s="157"/>
      <c r="Y89" s="157"/>
      <c r="Z89" s="145"/>
      <c r="AA89" s="145"/>
      <c r="AB89" s="145"/>
      <c r="AC89" s="130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10"/>
        <v>0</v>
      </c>
    </row>
    <row r="90" spans="1:56" ht="13.15" customHeight="1">
      <c r="A90" s="326"/>
      <c r="B90" s="373"/>
      <c r="C90" s="128" t="s">
        <v>138</v>
      </c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87"/>
      <c r="W90" s="87"/>
      <c r="X90" s="157"/>
      <c r="Y90" s="157"/>
      <c r="Z90" s="145"/>
      <c r="AA90" s="145"/>
      <c r="AB90" s="145"/>
      <c r="AC90" s="130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10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87"/>
      <c r="W91" s="87"/>
      <c r="X91" s="157"/>
      <c r="Y91" s="157"/>
      <c r="Z91" s="145"/>
      <c r="AA91" s="145"/>
      <c r="AB91" s="145"/>
      <c r="AC91" s="130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10"/>
        <v>0</v>
      </c>
    </row>
    <row r="92" spans="1:56" ht="13.15" customHeight="1">
      <c r="A92" s="326"/>
      <c r="B92" s="373"/>
      <c r="C92" s="128" t="s">
        <v>138</v>
      </c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87"/>
      <c r="W92" s="87"/>
      <c r="X92" s="157"/>
      <c r="Y92" s="157"/>
      <c r="Z92" s="145"/>
      <c r="AA92" s="145"/>
      <c r="AB92" s="145"/>
      <c r="AC92" s="130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10"/>
        <v>0</v>
      </c>
    </row>
    <row r="93" spans="1:56" ht="13.15" customHeight="1">
      <c r="A93" s="351" t="s">
        <v>78</v>
      </c>
      <c r="B93" s="351" t="s">
        <v>79</v>
      </c>
      <c r="C93" s="128" t="s">
        <v>137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87"/>
      <c r="W93" s="87"/>
      <c r="X93" s="157"/>
      <c r="Y93" s="157"/>
      <c r="Z93" s="145"/>
      <c r="AA93" s="145"/>
      <c r="AB93" s="145"/>
      <c r="AC93" s="130"/>
      <c r="AD93" s="130"/>
      <c r="AE93" s="133"/>
      <c r="AF93" s="133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8"/>
      <c r="BD93" s="78">
        <f t="shared" si="10"/>
        <v>0</v>
      </c>
    </row>
    <row r="94" spans="1:56" ht="13.15" customHeight="1">
      <c r="A94" s="373"/>
      <c r="B94" s="373"/>
      <c r="C94" s="128" t="s">
        <v>138</v>
      </c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87"/>
      <c r="W94" s="87"/>
      <c r="X94" s="157"/>
      <c r="Y94" s="157"/>
      <c r="Z94" s="145"/>
      <c r="AA94" s="145"/>
      <c r="AB94" s="145"/>
      <c r="AC94" s="130"/>
      <c r="AD94" s="130"/>
      <c r="AE94" s="133"/>
      <c r="AF94" s="133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8"/>
      <c r="BD94" s="78">
        <f t="shared" si="10"/>
        <v>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87"/>
      <c r="W95" s="87"/>
      <c r="X95" s="157"/>
      <c r="Y95" s="157"/>
      <c r="Z95" s="145"/>
      <c r="AA95" s="145"/>
      <c r="AB95" s="145"/>
      <c r="AC95" s="130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10"/>
        <v>0</v>
      </c>
    </row>
    <row r="96" spans="1:56" ht="13.15" customHeight="1">
      <c r="A96" s="326"/>
      <c r="B96" s="373"/>
      <c r="C96" s="128" t="s">
        <v>138</v>
      </c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87"/>
      <c r="W96" s="87"/>
      <c r="X96" s="157"/>
      <c r="Y96" s="157"/>
      <c r="Z96" s="145"/>
      <c r="AA96" s="145"/>
      <c r="AB96" s="145"/>
      <c r="AC96" s="130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10"/>
        <v>0</v>
      </c>
    </row>
    <row r="97" spans="1:56" ht="13.15" customHeight="1">
      <c r="A97" s="351" t="s">
        <v>80</v>
      </c>
      <c r="B97" s="351" t="s">
        <v>81</v>
      </c>
      <c r="C97" s="128" t="s">
        <v>137</v>
      </c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87"/>
      <c r="W97" s="87"/>
      <c r="X97" s="157"/>
      <c r="Y97" s="157"/>
      <c r="Z97" s="145"/>
      <c r="AA97" s="145"/>
      <c r="AB97" s="145"/>
      <c r="AC97" s="130"/>
      <c r="AD97" s="130"/>
      <c r="AE97" s="133"/>
      <c r="AF97" s="133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8"/>
      <c r="BD97" s="78">
        <f t="shared" si="10"/>
        <v>0</v>
      </c>
    </row>
    <row r="98" spans="1:56" ht="13.15" customHeight="1">
      <c r="A98" s="373"/>
      <c r="B98" s="373"/>
      <c r="C98" s="128" t="s">
        <v>138</v>
      </c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87"/>
      <c r="W98" s="87"/>
      <c r="X98" s="157"/>
      <c r="Y98" s="157"/>
      <c r="Z98" s="145"/>
      <c r="AA98" s="145"/>
      <c r="AB98" s="145"/>
      <c r="AC98" s="130"/>
      <c r="AD98" s="130"/>
      <c r="AE98" s="133"/>
      <c r="AF98" s="133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8"/>
      <c r="BD98" s="78">
        <f t="shared" si="10"/>
        <v>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87"/>
      <c r="W99" s="87"/>
      <c r="X99" s="157"/>
      <c r="Y99" s="157"/>
      <c r="Z99" s="145"/>
      <c r="AA99" s="145"/>
      <c r="AB99" s="145"/>
      <c r="AC99" s="130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10"/>
        <v>0</v>
      </c>
    </row>
    <row r="100" spans="1:56" ht="13.15" customHeight="1">
      <c r="A100" s="326"/>
      <c r="B100" s="390"/>
      <c r="C100" s="128" t="s">
        <v>138</v>
      </c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87"/>
      <c r="W100" s="87"/>
      <c r="X100" s="157"/>
      <c r="Y100" s="157"/>
      <c r="Z100" s="145"/>
      <c r="AA100" s="145"/>
      <c r="AB100" s="145"/>
      <c r="AC100" s="130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10"/>
        <v>0</v>
      </c>
    </row>
    <row r="101" spans="1:56" ht="13.15" customHeight="1">
      <c r="A101" s="326" t="s">
        <v>82</v>
      </c>
      <c r="B101" s="326" t="s">
        <v>83</v>
      </c>
      <c r="C101" s="128" t="s">
        <v>137</v>
      </c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87"/>
      <c r="W101" s="87"/>
      <c r="X101" s="157"/>
      <c r="Y101" s="157"/>
      <c r="Z101" s="145"/>
      <c r="AA101" s="145"/>
      <c r="AB101" s="145"/>
      <c r="AC101" s="130"/>
      <c r="AD101" s="130"/>
      <c r="AE101" s="133"/>
      <c r="AF101" s="133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8"/>
      <c r="BD101" s="78">
        <f t="shared" si="10"/>
        <v>0</v>
      </c>
    </row>
    <row r="102" spans="1:56" ht="13.15" customHeight="1">
      <c r="A102" s="390"/>
      <c r="B102" s="390"/>
      <c r="C102" s="128" t="s">
        <v>138</v>
      </c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87"/>
      <c r="W102" s="87"/>
      <c r="X102" s="157"/>
      <c r="Y102" s="157"/>
      <c r="Z102" s="145"/>
      <c r="AA102" s="145"/>
      <c r="AB102" s="145"/>
      <c r="AC102" s="130"/>
      <c r="AD102" s="130"/>
      <c r="AE102" s="133"/>
      <c r="AF102" s="133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8"/>
      <c r="BD102" s="78">
        <f t="shared" si="10"/>
        <v>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87"/>
      <c r="W103" s="87"/>
      <c r="X103" s="157"/>
      <c r="Y103" s="157"/>
      <c r="Z103" s="145"/>
      <c r="AA103" s="145"/>
      <c r="AB103" s="145"/>
      <c r="AC103" s="130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10"/>
        <v>0</v>
      </c>
    </row>
    <row r="104" spans="1:56" ht="13.15" customHeight="1">
      <c r="A104" s="326"/>
      <c r="B104" s="373"/>
      <c r="C104" s="128" t="s">
        <v>138</v>
      </c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87"/>
      <c r="W104" s="87"/>
      <c r="X104" s="157"/>
      <c r="Y104" s="157"/>
      <c r="Z104" s="145"/>
      <c r="AA104" s="145"/>
      <c r="AB104" s="145"/>
      <c r="AC104" s="130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10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12">E107+E109</f>
        <v>0</v>
      </c>
      <c r="F105" s="160">
        <f t="shared" si="12"/>
        <v>0</v>
      </c>
      <c r="G105" s="160">
        <f t="shared" si="12"/>
        <v>0</v>
      </c>
      <c r="H105" s="160">
        <f t="shared" si="12"/>
        <v>0</v>
      </c>
      <c r="I105" s="160">
        <f t="shared" si="12"/>
        <v>0</v>
      </c>
      <c r="J105" s="160">
        <f t="shared" si="12"/>
        <v>0</v>
      </c>
      <c r="K105" s="160">
        <f t="shared" si="12"/>
        <v>0</v>
      </c>
      <c r="L105" s="160">
        <f t="shared" si="12"/>
        <v>0</v>
      </c>
      <c r="M105" s="160">
        <f t="shared" si="12"/>
        <v>0</v>
      </c>
      <c r="N105" s="160">
        <f t="shared" si="12"/>
        <v>0</v>
      </c>
      <c r="O105" s="160">
        <f t="shared" si="12"/>
        <v>0</v>
      </c>
      <c r="P105" s="160">
        <f t="shared" si="12"/>
        <v>0</v>
      </c>
      <c r="Q105" s="160">
        <f t="shared" si="12"/>
        <v>0</v>
      </c>
      <c r="R105" s="160">
        <f t="shared" si="12"/>
        <v>0</v>
      </c>
      <c r="S105" s="160">
        <f t="shared" si="12"/>
        <v>0</v>
      </c>
      <c r="T105" s="160">
        <f t="shared" si="12"/>
        <v>0</v>
      </c>
      <c r="U105" s="160">
        <f t="shared" si="12"/>
        <v>0</v>
      </c>
      <c r="V105" s="160">
        <f t="shared" si="12"/>
        <v>0</v>
      </c>
      <c r="W105" s="160">
        <f t="shared" si="12"/>
        <v>0</v>
      </c>
      <c r="X105" s="160">
        <f t="shared" si="12"/>
        <v>0</v>
      </c>
      <c r="Y105" s="160">
        <f t="shared" si="12"/>
        <v>0</v>
      </c>
      <c r="Z105" s="160">
        <f t="shared" si="12"/>
        <v>0</v>
      </c>
      <c r="AA105" s="160">
        <f t="shared" si="12"/>
        <v>0</v>
      </c>
      <c r="AB105" s="160">
        <f t="shared" si="12"/>
        <v>0</v>
      </c>
      <c r="AC105" s="160">
        <f t="shared" si="12"/>
        <v>0</v>
      </c>
      <c r="AD105" s="160">
        <f t="shared" si="12"/>
        <v>0</v>
      </c>
      <c r="AE105" s="160">
        <f t="shared" si="12"/>
        <v>0</v>
      </c>
      <c r="AF105" s="160">
        <f t="shared" si="12"/>
        <v>0</v>
      </c>
      <c r="AG105" s="160">
        <f t="shared" si="12"/>
        <v>0</v>
      </c>
      <c r="AH105" s="160">
        <f t="shared" si="12"/>
        <v>0</v>
      </c>
      <c r="AI105" s="160">
        <f t="shared" si="12"/>
        <v>0</v>
      </c>
      <c r="AJ105" s="160">
        <f t="shared" si="12"/>
        <v>0</v>
      </c>
      <c r="AK105" s="160">
        <f t="shared" si="12"/>
        <v>0</v>
      </c>
      <c r="AL105" s="160">
        <f t="shared" si="12"/>
        <v>0</v>
      </c>
      <c r="AM105" s="160">
        <f t="shared" si="12"/>
        <v>0</v>
      </c>
      <c r="AN105" s="160">
        <f t="shared" si="12"/>
        <v>0</v>
      </c>
      <c r="AO105" s="160">
        <f t="shared" si="12"/>
        <v>0</v>
      </c>
      <c r="AP105" s="160">
        <f t="shared" si="12"/>
        <v>0</v>
      </c>
      <c r="AQ105" s="160">
        <f t="shared" si="12"/>
        <v>0</v>
      </c>
      <c r="AR105" s="160">
        <f t="shared" si="12"/>
        <v>0</v>
      </c>
      <c r="AS105" s="160">
        <f t="shared" si="12"/>
        <v>0</v>
      </c>
      <c r="AT105" s="160">
        <f t="shared" si="12"/>
        <v>0</v>
      </c>
      <c r="AU105" s="160">
        <f t="shared" si="12"/>
        <v>0</v>
      </c>
      <c r="AV105" s="160">
        <f t="shared" si="12"/>
        <v>0</v>
      </c>
      <c r="AW105" s="160">
        <f t="shared" si="12"/>
        <v>0</v>
      </c>
      <c r="AX105" s="160">
        <f t="shared" si="12"/>
        <v>0</v>
      </c>
      <c r="AY105" s="160">
        <f t="shared" si="12"/>
        <v>0</v>
      </c>
      <c r="AZ105" s="160">
        <f t="shared" si="12"/>
        <v>0</v>
      </c>
      <c r="BA105" s="160">
        <f t="shared" si="12"/>
        <v>0</v>
      </c>
      <c r="BB105" s="160">
        <f t="shared" si="12"/>
        <v>0</v>
      </c>
      <c r="BC105" s="161">
        <f t="shared" si="12"/>
        <v>0</v>
      </c>
      <c r="BD105" s="78">
        <f t="shared" si="10"/>
        <v>0</v>
      </c>
    </row>
    <row r="106" spans="1:56" ht="13.15" customHeight="1">
      <c r="A106" s="373"/>
      <c r="B106" s="409"/>
      <c r="C106" s="159" t="s">
        <v>138</v>
      </c>
      <c r="D106" s="160">
        <f>D108+D110</f>
        <v>0</v>
      </c>
      <c r="E106" s="160">
        <f t="shared" si="12"/>
        <v>0</v>
      </c>
      <c r="F106" s="160">
        <f t="shared" si="12"/>
        <v>0</v>
      </c>
      <c r="G106" s="160">
        <f t="shared" si="12"/>
        <v>0</v>
      </c>
      <c r="H106" s="160">
        <f t="shared" si="12"/>
        <v>0</v>
      </c>
      <c r="I106" s="160">
        <f t="shared" si="12"/>
        <v>0</v>
      </c>
      <c r="J106" s="160">
        <f t="shared" si="12"/>
        <v>0</v>
      </c>
      <c r="K106" s="160">
        <f t="shared" si="12"/>
        <v>0</v>
      </c>
      <c r="L106" s="160">
        <f t="shared" si="12"/>
        <v>0</v>
      </c>
      <c r="M106" s="160">
        <f t="shared" si="12"/>
        <v>0</v>
      </c>
      <c r="N106" s="160">
        <f t="shared" si="12"/>
        <v>0</v>
      </c>
      <c r="O106" s="160">
        <f t="shared" si="12"/>
        <v>0</v>
      </c>
      <c r="P106" s="160">
        <f t="shared" si="12"/>
        <v>0</v>
      </c>
      <c r="Q106" s="160">
        <f t="shared" si="12"/>
        <v>0</v>
      </c>
      <c r="R106" s="160">
        <f t="shared" si="12"/>
        <v>0</v>
      </c>
      <c r="S106" s="160">
        <f t="shared" si="12"/>
        <v>0</v>
      </c>
      <c r="T106" s="160">
        <f t="shared" si="12"/>
        <v>0</v>
      </c>
      <c r="U106" s="160">
        <f t="shared" si="12"/>
        <v>0</v>
      </c>
      <c r="V106" s="160">
        <f t="shared" si="12"/>
        <v>0</v>
      </c>
      <c r="W106" s="160">
        <f t="shared" si="12"/>
        <v>0</v>
      </c>
      <c r="X106" s="160">
        <f t="shared" si="12"/>
        <v>0</v>
      </c>
      <c r="Y106" s="160">
        <f t="shared" si="12"/>
        <v>0</v>
      </c>
      <c r="Z106" s="160">
        <f t="shared" si="12"/>
        <v>0</v>
      </c>
      <c r="AA106" s="160">
        <f t="shared" si="12"/>
        <v>0</v>
      </c>
      <c r="AB106" s="160">
        <f t="shared" si="12"/>
        <v>0</v>
      </c>
      <c r="AC106" s="160">
        <f t="shared" si="12"/>
        <v>0</v>
      </c>
      <c r="AD106" s="160">
        <f t="shared" si="12"/>
        <v>0</v>
      </c>
      <c r="AE106" s="160">
        <f t="shared" si="12"/>
        <v>0</v>
      </c>
      <c r="AF106" s="160">
        <f t="shared" si="12"/>
        <v>0</v>
      </c>
      <c r="AG106" s="160">
        <f t="shared" si="12"/>
        <v>0</v>
      </c>
      <c r="AH106" s="160">
        <f t="shared" si="12"/>
        <v>0</v>
      </c>
      <c r="AI106" s="160">
        <f t="shared" si="12"/>
        <v>0</v>
      </c>
      <c r="AJ106" s="160">
        <f t="shared" si="12"/>
        <v>0</v>
      </c>
      <c r="AK106" s="160">
        <f t="shared" si="12"/>
        <v>0</v>
      </c>
      <c r="AL106" s="160">
        <f t="shared" si="12"/>
        <v>0</v>
      </c>
      <c r="AM106" s="160">
        <f t="shared" si="12"/>
        <v>0</v>
      </c>
      <c r="AN106" s="160">
        <f t="shared" si="12"/>
        <v>0</v>
      </c>
      <c r="AO106" s="160">
        <f t="shared" si="12"/>
        <v>0</v>
      </c>
      <c r="AP106" s="160">
        <f t="shared" si="12"/>
        <v>0</v>
      </c>
      <c r="AQ106" s="160">
        <f t="shared" si="12"/>
        <v>0</v>
      </c>
      <c r="AR106" s="160">
        <f t="shared" si="12"/>
        <v>0</v>
      </c>
      <c r="AS106" s="160">
        <f t="shared" si="12"/>
        <v>0</v>
      </c>
      <c r="AT106" s="160">
        <f t="shared" si="12"/>
        <v>0</v>
      </c>
      <c r="AU106" s="160">
        <f t="shared" si="12"/>
        <v>0</v>
      </c>
      <c r="AV106" s="160">
        <f t="shared" si="12"/>
        <v>0</v>
      </c>
      <c r="AW106" s="160">
        <f t="shared" si="12"/>
        <v>0</v>
      </c>
      <c r="AX106" s="160">
        <f t="shared" si="12"/>
        <v>0</v>
      </c>
      <c r="AY106" s="160">
        <f t="shared" si="12"/>
        <v>0</v>
      </c>
      <c r="AZ106" s="160">
        <f t="shared" si="12"/>
        <v>0</v>
      </c>
      <c r="BA106" s="160">
        <f t="shared" si="12"/>
        <v>0</v>
      </c>
      <c r="BB106" s="160">
        <f t="shared" si="12"/>
        <v>0</v>
      </c>
      <c r="BC106" s="161">
        <f t="shared" si="12"/>
        <v>0</v>
      </c>
      <c r="BD106" s="78">
        <f t="shared" si="10"/>
        <v>0</v>
      </c>
    </row>
    <row r="107" spans="1:56" ht="13.15" customHeight="1">
      <c r="A107" s="351" t="s">
        <v>86</v>
      </c>
      <c r="B107" s="351" t="s">
        <v>87</v>
      </c>
      <c r="C107" s="128" t="s">
        <v>137</v>
      </c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87"/>
      <c r="W107" s="87"/>
      <c r="X107" s="134"/>
      <c r="Y107" s="134"/>
      <c r="Z107" s="145"/>
      <c r="AA107" s="145"/>
      <c r="AB107" s="145"/>
      <c r="AC107" s="130"/>
      <c r="AD107" s="130"/>
      <c r="AE107" s="133"/>
      <c r="AF107" s="133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5"/>
      <c r="BD107" s="78">
        <f t="shared" si="10"/>
        <v>0</v>
      </c>
    </row>
    <row r="108" spans="1:56" ht="13.15" customHeight="1">
      <c r="A108" s="373"/>
      <c r="B108" s="398"/>
      <c r="C108" s="128" t="s">
        <v>138</v>
      </c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87"/>
      <c r="W108" s="87"/>
      <c r="X108" s="134"/>
      <c r="Y108" s="134"/>
      <c r="Z108" s="145"/>
      <c r="AA108" s="145"/>
      <c r="AB108" s="145"/>
      <c r="AC108" s="130"/>
      <c r="AD108" s="130"/>
      <c r="AE108" s="133"/>
      <c r="AF108" s="133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5"/>
      <c r="BD108" s="78">
        <f t="shared" si="10"/>
        <v>0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87"/>
      <c r="W109" s="87"/>
      <c r="X109" s="157"/>
      <c r="Y109" s="157"/>
      <c r="Z109" s="145"/>
      <c r="AA109" s="145"/>
      <c r="AB109" s="145"/>
      <c r="AC109" s="130"/>
      <c r="AD109" s="130"/>
      <c r="AE109" s="133"/>
      <c r="AF109" s="133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8"/>
      <c r="BD109" s="78">
        <f t="shared" si="10"/>
        <v>0</v>
      </c>
    </row>
    <row r="110" spans="1:56" ht="13.15" customHeight="1">
      <c r="A110" s="326"/>
      <c r="B110" s="373"/>
      <c r="C110" s="128" t="s">
        <v>138</v>
      </c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87"/>
      <c r="W110" s="87"/>
      <c r="X110" s="157"/>
      <c r="Y110" s="157"/>
      <c r="Z110" s="145"/>
      <c r="AA110" s="145"/>
      <c r="AB110" s="145"/>
      <c r="AC110" s="130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10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13">E113+E115</f>
        <v>0</v>
      </c>
      <c r="F111" s="160">
        <f t="shared" si="13"/>
        <v>0</v>
      </c>
      <c r="G111" s="160">
        <f t="shared" si="13"/>
        <v>0</v>
      </c>
      <c r="H111" s="160">
        <f t="shared" si="13"/>
        <v>0</v>
      </c>
      <c r="I111" s="160">
        <f t="shared" si="13"/>
        <v>0</v>
      </c>
      <c r="J111" s="160">
        <f t="shared" si="13"/>
        <v>0</v>
      </c>
      <c r="K111" s="160">
        <f t="shared" si="13"/>
        <v>0</v>
      </c>
      <c r="L111" s="160">
        <f t="shared" si="13"/>
        <v>0</v>
      </c>
      <c r="M111" s="160">
        <f t="shared" si="13"/>
        <v>0</v>
      </c>
      <c r="N111" s="160">
        <f t="shared" si="13"/>
        <v>0</v>
      </c>
      <c r="O111" s="160">
        <f t="shared" si="13"/>
        <v>0</v>
      </c>
      <c r="P111" s="160">
        <f t="shared" si="13"/>
        <v>0</v>
      </c>
      <c r="Q111" s="160">
        <f t="shared" si="13"/>
        <v>0</v>
      </c>
      <c r="R111" s="160">
        <f t="shared" si="13"/>
        <v>0</v>
      </c>
      <c r="S111" s="160">
        <f t="shared" si="13"/>
        <v>0</v>
      </c>
      <c r="T111" s="160">
        <f t="shared" si="13"/>
        <v>0</v>
      </c>
      <c r="U111" s="160">
        <f t="shared" si="13"/>
        <v>0</v>
      </c>
      <c r="V111" s="160">
        <f t="shared" si="13"/>
        <v>0</v>
      </c>
      <c r="W111" s="160">
        <f t="shared" si="13"/>
        <v>0</v>
      </c>
      <c r="X111" s="160">
        <f t="shared" si="13"/>
        <v>0</v>
      </c>
      <c r="Y111" s="160">
        <f t="shared" si="13"/>
        <v>0</v>
      </c>
      <c r="Z111" s="160">
        <f t="shared" si="13"/>
        <v>0</v>
      </c>
      <c r="AA111" s="160">
        <f t="shared" si="13"/>
        <v>0</v>
      </c>
      <c r="AB111" s="160">
        <f t="shared" si="13"/>
        <v>0</v>
      </c>
      <c r="AC111" s="160">
        <f t="shared" si="13"/>
        <v>0</v>
      </c>
      <c r="AD111" s="160">
        <f t="shared" si="13"/>
        <v>0</v>
      </c>
      <c r="AE111" s="160">
        <f t="shared" si="13"/>
        <v>0</v>
      </c>
      <c r="AF111" s="160">
        <f t="shared" si="13"/>
        <v>0</v>
      </c>
      <c r="AG111" s="160">
        <f t="shared" si="13"/>
        <v>0</v>
      </c>
      <c r="AH111" s="160">
        <f t="shared" si="13"/>
        <v>0</v>
      </c>
      <c r="AI111" s="160">
        <f t="shared" si="13"/>
        <v>0</v>
      </c>
      <c r="AJ111" s="160">
        <f t="shared" si="13"/>
        <v>0</v>
      </c>
      <c r="AK111" s="160">
        <f t="shared" si="13"/>
        <v>0</v>
      </c>
      <c r="AL111" s="160">
        <f t="shared" si="13"/>
        <v>0</v>
      </c>
      <c r="AM111" s="160">
        <f t="shared" si="13"/>
        <v>0</v>
      </c>
      <c r="AN111" s="160">
        <f t="shared" si="13"/>
        <v>0</v>
      </c>
      <c r="AO111" s="160">
        <f t="shared" si="13"/>
        <v>0</v>
      </c>
      <c r="AP111" s="160">
        <f t="shared" si="13"/>
        <v>0</v>
      </c>
      <c r="AQ111" s="160">
        <f t="shared" si="13"/>
        <v>0</v>
      </c>
      <c r="AR111" s="160">
        <f t="shared" si="13"/>
        <v>0</v>
      </c>
      <c r="AS111" s="160">
        <f t="shared" si="13"/>
        <v>0</v>
      </c>
      <c r="AT111" s="160">
        <f t="shared" si="13"/>
        <v>0</v>
      </c>
      <c r="AU111" s="160">
        <f t="shared" si="13"/>
        <v>0</v>
      </c>
      <c r="AV111" s="160">
        <f t="shared" si="13"/>
        <v>0</v>
      </c>
      <c r="AW111" s="160">
        <f t="shared" si="13"/>
        <v>0</v>
      </c>
      <c r="AX111" s="160">
        <f t="shared" si="13"/>
        <v>0</v>
      </c>
      <c r="AY111" s="160">
        <f t="shared" si="13"/>
        <v>0</v>
      </c>
      <c r="AZ111" s="160">
        <f t="shared" si="13"/>
        <v>0</v>
      </c>
      <c r="BA111" s="160">
        <f t="shared" si="13"/>
        <v>0</v>
      </c>
      <c r="BB111" s="160">
        <f t="shared" si="13"/>
        <v>0</v>
      </c>
      <c r="BC111" s="161">
        <f t="shared" si="13"/>
        <v>0</v>
      </c>
      <c r="BD111" s="78">
        <f t="shared" si="10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13"/>
        <v>0</v>
      </c>
      <c r="F112" s="160">
        <f t="shared" si="13"/>
        <v>0</v>
      </c>
      <c r="G112" s="160">
        <f t="shared" si="13"/>
        <v>0</v>
      </c>
      <c r="H112" s="160">
        <f t="shared" si="13"/>
        <v>0</v>
      </c>
      <c r="I112" s="160">
        <f t="shared" si="13"/>
        <v>0</v>
      </c>
      <c r="J112" s="160">
        <f t="shared" si="13"/>
        <v>0</v>
      </c>
      <c r="K112" s="160">
        <f t="shared" si="13"/>
        <v>0</v>
      </c>
      <c r="L112" s="160">
        <f t="shared" si="13"/>
        <v>0</v>
      </c>
      <c r="M112" s="160">
        <f t="shared" si="13"/>
        <v>0</v>
      </c>
      <c r="N112" s="160">
        <f t="shared" si="13"/>
        <v>0</v>
      </c>
      <c r="O112" s="160">
        <f t="shared" si="13"/>
        <v>0</v>
      </c>
      <c r="P112" s="160">
        <f t="shared" si="13"/>
        <v>0</v>
      </c>
      <c r="Q112" s="160">
        <f t="shared" si="13"/>
        <v>0</v>
      </c>
      <c r="R112" s="160">
        <f t="shared" si="13"/>
        <v>0</v>
      </c>
      <c r="S112" s="160">
        <f t="shared" si="13"/>
        <v>0</v>
      </c>
      <c r="T112" s="160">
        <f t="shared" si="13"/>
        <v>0</v>
      </c>
      <c r="U112" s="160">
        <f t="shared" si="13"/>
        <v>0</v>
      </c>
      <c r="V112" s="160">
        <f t="shared" si="13"/>
        <v>0</v>
      </c>
      <c r="W112" s="160">
        <f t="shared" si="13"/>
        <v>0</v>
      </c>
      <c r="X112" s="160">
        <f t="shared" si="13"/>
        <v>0</v>
      </c>
      <c r="Y112" s="160">
        <f t="shared" si="13"/>
        <v>0</v>
      </c>
      <c r="Z112" s="160">
        <f t="shared" si="13"/>
        <v>0</v>
      </c>
      <c r="AA112" s="160">
        <f t="shared" si="13"/>
        <v>0</v>
      </c>
      <c r="AB112" s="160">
        <f t="shared" si="13"/>
        <v>0</v>
      </c>
      <c r="AC112" s="160">
        <f t="shared" si="13"/>
        <v>0</v>
      </c>
      <c r="AD112" s="160">
        <f t="shared" si="13"/>
        <v>0</v>
      </c>
      <c r="AE112" s="160">
        <f t="shared" si="13"/>
        <v>0</v>
      </c>
      <c r="AF112" s="160">
        <f t="shared" si="13"/>
        <v>0</v>
      </c>
      <c r="AG112" s="160">
        <f t="shared" si="13"/>
        <v>0</v>
      </c>
      <c r="AH112" s="160">
        <f t="shared" si="13"/>
        <v>0</v>
      </c>
      <c r="AI112" s="160">
        <f t="shared" si="13"/>
        <v>0</v>
      </c>
      <c r="AJ112" s="160">
        <f t="shared" si="13"/>
        <v>0</v>
      </c>
      <c r="AK112" s="160">
        <f t="shared" si="13"/>
        <v>0</v>
      </c>
      <c r="AL112" s="160">
        <f t="shared" si="13"/>
        <v>0</v>
      </c>
      <c r="AM112" s="160">
        <f t="shared" si="13"/>
        <v>0</v>
      </c>
      <c r="AN112" s="160">
        <f t="shared" si="13"/>
        <v>0</v>
      </c>
      <c r="AO112" s="160">
        <f t="shared" si="13"/>
        <v>0</v>
      </c>
      <c r="AP112" s="160">
        <f t="shared" si="13"/>
        <v>0</v>
      </c>
      <c r="AQ112" s="160">
        <f t="shared" si="13"/>
        <v>0</v>
      </c>
      <c r="AR112" s="160">
        <f t="shared" si="13"/>
        <v>0</v>
      </c>
      <c r="AS112" s="160">
        <f t="shared" si="13"/>
        <v>0</v>
      </c>
      <c r="AT112" s="160">
        <f t="shared" si="13"/>
        <v>0</v>
      </c>
      <c r="AU112" s="160">
        <f t="shared" si="13"/>
        <v>0</v>
      </c>
      <c r="AV112" s="160">
        <f t="shared" si="13"/>
        <v>0</v>
      </c>
      <c r="AW112" s="160">
        <f t="shared" si="13"/>
        <v>0</v>
      </c>
      <c r="AX112" s="160">
        <f t="shared" si="13"/>
        <v>0</v>
      </c>
      <c r="AY112" s="160">
        <f t="shared" si="13"/>
        <v>0</v>
      </c>
      <c r="AZ112" s="160">
        <f t="shared" si="13"/>
        <v>0</v>
      </c>
      <c r="BA112" s="160">
        <f t="shared" si="13"/>
        <v>0</v>
      </c>
      <c r="BB112" s="160">
        <f t="shared" si="13"/>
        <v>0</v>
      </c>
      <c r="BC112" s="161">
        <f t="shared" si="13"/>
        <v>0</v>
      </c>
      <c r="BD112" s="78">
        <f t="shared" si="10"/>
        <v>0</v>
      </c>
    </row>
    <row r="113" spans="1:56" ht="13.15" customHeight="1">
      <c r="A113" s="351" t="s">
        <v>91</v>
      </c>
      <c r="B113" s="351" t="s">
        <v>92</v>
      </c>
      <c r="C113" s="128" t="s">
        <v>137</v>
      </c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87"/>
      <c r="W113" s="87"/>
      <c r="X113" s="134"/>
      <c r="Y113" s="134"/>
      <c r="Z113" s="145"/>
      <c r="AA113" s="145"/>
      <c r="AB113" s="145"/>
      <c r="AC113" s="130"/>
      <c r="AD113" s="130"/>
      <c r="AE113" s="133"/>
      <c r="AF113" s="133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5"/>
      <c r="BD113" s="78">
        <f t="shared" si="10"/>
        <v>0</v>
      </c>
    </row>
    <row r="114" spans="1:56" ht="13.15" customHeight="1">
      <c r="A114" s="373"/>
      <c r="B114" s="373"/>
      <c r="C114" s="128" t="s">
        <v>138</v>
      </c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87"/>
      <c r="W114" s="87"/>
      <c r="X114" s="134"/>
      <c r="Y114" s="134"/>
      <c r="Z114" s="145"/>
      <c r="AA114" s="145"/>
      <c r="AB114" s="145"/>
      <c r="AC114" s="130"/>
      <c r="AD114" s="130"/>
      <c r="AE114" s="133"/>
      <c r="AF114" s="133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5"/>
      <c r="BD114" s="78">
        <f t="shared" si="10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87"/>
      <c r="W115" s="87"/>
      <c r="X115" s="157"/>
      <c r="Y115" s="157"/>
      <c r="Z115" s="145"/>
      <c r="AA115" s="145"/>
      <c r="AB115" s="145"/>
      <c r="AC115" s="130"/>
      <c r="AD115" s="130"/>
      <c r="AE115" s="133"/>
      <c r="AF115" s="133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8"/>
      <c r="BD115" s="78">
        <f t="shared" si="10"/>
        <v>0</v>
      </c>
    </row>
    <row r="116" spans="1:56" ht="13.15" customHeight="1">
      <c r="A116" s="326"/>
      <c r="B116" s="373"/>
      <c r="C116" s="128" t="s">
        <v>138</v>
      </c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87"/>
      <c r="W116" s="87"/>
      <c r="X116" s="157"/>
      <c r="Y116" s="157"/>
      <c r="Z116" s="145"/>
      <c r="AA116" s="145"/>
      <c r="AB116" s="145"/>
      <c r="AC116" s="130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10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14">E119+E121</f>
        <v>0</v>
      </c>
      <c r="F117" s="160">
        <f t="shared" si="14"/>
        <v>0</v>
      </c>
      <c r="G117" s="160">
        <f t="shared" si="14"/>
        <v>0</v>
      </c>
      <c r="H117" s="160">
        <f t="shared" si="14"/>
        <v>0</v>
      </c>
      <c r="I117" s="160">
        <f t="shared" si="14"/>
        <v>0</v>
      </c>
      <c r="J117" s="160">
        <f t="shared" si="14"/>
        <v>0</v>
      </c>
      <c r="K117" s="160">
        <f t="shared" si="14"/>
        <v>0</v>
      </c>
      <c r="L117" s="160">
        <f t="shared" si="14"/>
        <v>0</v>
      </c>
      <c r="M117" s="160">
        <f t="shared" si="14"/>
        <v>0</v>
      </c>
      <c r="N117" s="160">
        <f t="shared" si="14"/>
        <v>0</v>
      </c>
      <c r="O117" s="160">
        <f t="shared" si="14"/>
        <v>0</v>
      </c>
      <c r="P117" s="160">
        <f t="shared" si="14"/>
        <v>0</v>
      </c>
      <c r="Q117" s="160">
        <f t="shared" si="14"/>
        <v>0</v>
      </c>
      <c r="R117" s="160">
        <f t="shared" si="14"/>
        <v>0</v>
      </c>
      <c r="S117" s="160">
        <f t="shared" si="14"/>
        <v>0</v>
      </c>
      <c r="T117" s="160">
        <f t="shared" si="14"/>
        <v>0</v>
      </c>
      <c r="U117" s="160">
        <f t="shared" si="14"/>
        <v>0</v>
      </c>
      <c r="V117" s="160">
        <f t="shared" si="14"/>
        <v>0</v>
      </c>
      <c r="W117" s="160">
        <f t="shared" si="14"/>
        <v>0</v>
      </c>
      <c r="X117" s="160">
        <f t="shared" si="14"/>
        <v>0</v>
      </c>
      <c r="Y117" s="160">
        <f t="shared" si="14"/>
        <v>0</v>
      </c>
      <c r="Z117" s="160">
        <f t="shared" si="14"/>
        <v>0</v>
      </c>
      <c r="AA117" s="160">
        <f t="shared" si="14"/>
        <v>0</v>
      </c>
      <c r="AB117" s="160">
        <f t="shared" si="14"/>
        <v>0</v>
      </c>
      <c r="AC117" s="160">
        <f t="shared" si="14"/>
        <v>0</v>
      </c>
      <c r="AD117" s="160">
        <f t="shared" si="14"/>
        <v>0</v>
      </c>
      <c r="AE117" s="160">
        <f t="shared" si="14"/>
        <v>0</v>
      </c>
      <c r="AF117" s="160">
        <f t="shared" si="14"/>
        <v>0</v>
      </c>
      <c r="AG117" s="160">
        <f t="shared" si="14"/>
        <v>0</v>
      </c>
      <c r="AH117" s="160">
        <f t="shared" si="14"/>
        <v>0</v>
      </c>
      <c r="AI117" s="160">
        <f t="shared" si="14"/>
        <v>0</v>
      </c>
      <c r="AJ117" s="160">
        <f t="shared" si="14"/>
        <v>0</v>
      </c>
      <c r="AK117" s="160">
        <f t="shared" si="14"/>
        <v>0</v>
      </c>
      <c r="AL117" s="160">
        <f t="shared" si="14"/>
        <v>0</v>
      </c>
      <c r="AM117" s="160">
        <f t="shared" si="14"/>
        <v>0</v>
      </c>
      <c r="AN117" s="160">
        <f t="shared" si="14"/>
        <v>0</v>
      </c>
      <c r="AO117" s="160">
        <f t="shared" si="14"/>
        <v>0</v>
      </c>
      <c r="AP117" s="160">
        <f t="shared" si="14"/>
        <v>0</v>
      </c>
      <c r="AQ117" s="160">
        <f t="shared" si="14"/>
        <v>0</v>
      </c>
      <c r="AR117" s="160">
        <f t="shared" si="14"/>
        <v>0</v>
      </c>
      <c r="AS117" s="160">
        <f t="shared" si="14"/>
        <v>0</v>
      </c>
      <c r="AT117" s="160">
        <f t="shared" si="14"/>
        <v>0</v>
      </c>
      <c r="AU117" s="160">
        <f t="shared" si="14"/>
        <v>0</v>
      </c>
      <c r="AV117" s="160">
        <f t="shared" si="14"/>
        <v>0</v>
      </c>
      <c r="AW117" s="160">
        <f t="shared" si="14"/>
        <v>0</v>
      </c>
      <c r="AX117" s="160">
        <f t="shared" si="14"/>
        <v>0</v>
      </c>
      <c r="AY117" s="160">
        <f t="shared" si="14"/>
        <v>0</v>
      </c>
      <c r="AZ117" s="160">
        <f t="shared" si="14"/>
        <v>0</v>
      </c>
      <c r="BA117" s="160">
        <f t="shared" si="14"/>
        <v>0</v>
      </c>
      <c r="BB117" s="160">
        <f t="shared" si="14"/>
        <v>0</v>
      </c>
      <c r="BC117" s="161">
        <f t="shared" si="14"/>
        <v>0</v>
      </c>
      <c r="BD117" s="78">
        <f t="shared" si="10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14"/>
        <v>0</v>
      </c>
      <c r="F118" s="160">
        <f t="shared" si="14"/>
        <v>0</v>
      </c>
      <c r="G118" s="160">
        <f t="shared" si="14"/>
        <v>0</v>
      </c>
      <c r="H118" s="160">
        <f t="shared" si="14"/>
        <v>0</v>
      </c>
      <c r="I118" s="160">
        <f t="shared" si="14"/>
        <v>0</v>
      </c>
      <c r="J118" s="160">
        <f t="shared" si="14"/>
        <v>0</v>
      </c>
      <c r="K118" s="160">
        <f t="shared" si="14"/>
        <v>0</v>
      </c>
      <c r="L118" s="160">
        <f t="shared" si="14"/>
        <v>0</v>
      </c>
      <c r="M118" s="160">
        <f t="shared" si="14"/>
        <v>0</v>
      </c>
      <c r="N118" s="160">
        <f t="shared" si="14"/>
        <v>0</v>
      </c>
      <c r="O118" s="160">
        <f t="shared" si="14"/>
        <v>0</v>
      </c>
      <c r="P118" s="160">
        <f t="shared" si="14"/>
        <v>0</v>
      </c>
      <c r="Q118" s="160">
        <f t="shared" si="14"/>
        <v>0</v>
      </c>
      <c r="R118" s="160">
        <f t="shared" si="14"/>
        <v>0</v>
      </c>
      <c r="S118" s="160">
        <f t="shared" si="14"/>
        <v>0</v>
      </c>
      <c r="T118" s="160">
        <f t="shared" si="14"/>
        <v>0</v>
      </c>
      <c r="U118" s="160">
        <f t="shared" si="14"/>
        <v>0</v>
      </c>
      <c r="V118" s="160">
        <f t="shared" si="14"/>
        <v>0</v>
      </c>
      <c r="W118" s="160">
        <f t="shared" si="14"/>
        <v>0</v>
      </c>
      <c r="X118" s="160">
        <f t="shared" si="14"/>
        <v>0</v>
      </c>
      <c r="Y118" s="160">
        <f t="shared" si="14"/>
        <v>0</v>
      </c>
      <c r="Z118" s="160">
        <f t="shared" si="14"/>
        <v>0</v>
      </c>
      <c r="AA118" s="160">
        <f t="shared" si="14"/>
        <v>0</v>
      </c>
      <c r="AB118" s="160">
        <f t="shared" si="14"/>
        <v>0</v>
      </c>
      <c r="AC118" s="160">
        <f t="shared" si="14"/>
        <v>0</v>
      </c>
      <c r="AD118" s="160">
        <f t="shared" si="14"/>
        <v>0</v>
      </c>
      <c r="AE118" s="160">
        <f t="shared" si="14"/>
        <v>0</v>
      </c>
      <c r="AF118" s="160">
        <f t="shared" si="14"/>
        <v>0</v>
      </c>
      <c r="AG118" s="160">
        <f t="shared" si="14"/>
        <v>0</v>
      </c>
      <c r="AH118" s="160">
        <f t="shared" si="14"/>
        <v>0</v>
      </c>
      <c r="AI118" s="160">
        <f t="shared" si="14"/>
        <v>0</v>
      </c>
      <c r="AJ118" s="160">
        <f t="shared" si="14"/>
        <v>0</v>
      </c>
      <c r="AK118" s="160">
        <f t="shared" si="14"/>
        <v>0</v>
      </c>
      <c r="AL118" s="160">
        <f t="shared" si="14"/>
        <v>0</v>
      </c>
      <c r="AM118" s="160">
        <f t="shared" si="14"/>
        <v>0</v>
      </c>
      <c r="AN118" s="160">
        <f t="shared" si="14"/>
        <v>0</v>
      </c>
      <c r="AO118" s="160">
        <f t="shared" si="14"/>
        <v>0</v>
      </c>
      <c r="AP118" s="160">
        <f t="shared" si="14"/>
        <v>0</v>
      </c>
      <c r="AQ118" s="160">
        <f t="shared" si="14"/>
        <v>0</v>
      </c>
      <c r="AR118" s="160">
        <f t="shared" si="14"/>
        <v>0</v>
      </c>
      <c r="AS118" s="160">
        <f t="shared" si="14"/>
        <v>0</v>
      </c>
      <c r="AT118" s="160">
        <f t="shared" si="14"/>
        <v>0</v>
      </c>
      <c r="AU118" s="160">
        <f t="shared" si="14"/>
        <v>0</v>
      </c>
      <c r="AV118" s="160">
        <f t="shared" si="14"/>
        <v>0</v>
      </c>
      <c r="AW118" s="160">
        <f t="shared" si="14"/>
        <v>0</v>
      </c>
      <c r="AX118" s="160">
        <f t="shared" si="14"/>
        <v>0</v>
      </c>
      <c r="AY118" s="160">
        <f t="shared" si="14"/>
        <v>0</v>
      </c>
      <c r="AZ118" s="160">
        <f t="shared" si="14"/>
        <v>0</v>
      </c>
      <c r="BA118" s="160">
        <f t="shared" si="14"/>
        <v>0</v>
      </c>
      <c r="BB118" s="160">
        <f t="shared" si="14"/>
        <v>0</v>
      </c>
      <c r="BC118" s="161">
        <f t="shared" si="14"/>
        <v>0</v>
      </c>
      <c r="BD118" s="78">
        <f t="shared" si="10"/>
        <v>0</v>
      </c>
    </row>
    <row r="119" spans="1:56" ht="13.15" customHeight="1">
      <c r="A119" s="351" t="s">
        <v>96</v>
      </c>
      <c r="B119" s="351" t="s">
        <v>97</v>
      </c>
      <c r="C119" s="128" t="s">
        <v>137</v>
      </c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87"/>
      <c r="W119" s="87"/>
      <c r="X119" s="134"/>
      <c r="Y119" s="134"/>
      <c r="Z119" s="145"/>
      <c r="AA119" s="145"/>
      <c r="AB119" s="145"/>
      <c r="AC119" s="130"/>
      <c r="AD119" s="130"/>
      <c r="AE119" s="133"/>
      <c r="AF119" s="133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5"/>
      <c r="BD119" s="78">
        <f t="shared" si="10"/>
        <v>0</v>
      </c>
    </row>
    <row r="120" spans="1:56" ht="13.15" customHeight="1">
      <c r="A120" s="373"/>
      <c r="B120" s="373"/>
      <c r="C120" s="128" t="s">
        <v>138</v>
      </c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87"/>
      <c r="W120" s="87"/>
      <c r="X120" s="134"/>
      <c r="Y120" s="134"/>
      <c r="Z120" s="145"/>
      <c r="AA120" s="145"/>
      <c r="AB120" s="145"/>
      <c r="AC120" s="130"/>
      <c r="AD120" s="130"/>
      <c r="AE120" s="133"/>
      <c r="AF120" s="133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5"/>
      <c r="BD120" s="78">
        <f t="shared" si="10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87"/>
      <c r="W121" s="87"/>
      <c r="X121" s="157"/>
      <c r="Y121" s="157"/>
      <c r="Z121" s="145"/>
      <c r="AA121" s="145"/>
      <c r="AB121" s="145"/>
      <c r="AC121" s="130"/>
      <c r="AD121" s="130"/>
      <c r="AE121" s="133"/>
      <c r="AF121" s="133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8"/>
      <c r="BD121" s="78">
        <f t="shared" si="10"/>
        <v>0</v>
      </c>
    </row>
    <row r="122" spans="1:56" ht="13.15" customHeight="1">
      <c r="A122" s="326"/>
      <c r="B122" s="373"/>
      <c r="C122" s="128" t="s">
        <v>138</v>
      </c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87"/>
      <c r="W122" s="87"/>
      <c r="X122" s="157"/>
      <c r="Y122" s="157"/>
      <c r="Z122" s="145"/>
      <c r="AA122" s="145"/>
      <c r="AB122" s="145"/>
      <c r="AC122" s="130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10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15">E125+E127</f>
        <v>0</v>
      </c>
      <c r="F123" s="160">
        <f t="shared" si="15"/>
        <v>0</v>
      </c>
      <c r="G123" s="160">
        <f t="shared" si="15"/>
        <v>0</v>
      </c>
      <c r="H123" s="160">
        <f t="shared" si="15"/>
        <v>0</v>
      </c>
      <c r="I123" s="160">
        <f t="shared" si="15"/>
        <v>0</v>
      </c>
      <c r="J123" s="160">
        <f t="shared" si="15"/>
        <v>0</v>
      </c>
      <c r="K123" s="160">
        <f t="shared" si="15"/>
        <v>0</v>
      </c>
      <c r="L123" s="160">
        <f t="shared" si="15"/>
        <v>0</v>
      </c>
      <c r="M123" s="160">
        <f t="shared" si="15"/>
        <v>0</v>
      </c>
      <c r="N123" s="160">
        <f t="shared" si="15"/>
        <v>0</v>
      </c>
      <c r="O123" s="160">
        <f t="shared" si="15"/>
        <v>0</v>
      </c>
      <c r="P123" s="160">
        <f t="shared" si="15"/>
        <v>0</v>
      </c>
      <c r="Q123" s="160">
        <f t="shared" si="15"/>
        <v>0</v>
      </c>
      <c r="R123" s="160">
        <f t="shared" si="15"/>
        <v>0</v>
      </c>
      <c r="S123" s="160">
        <f t="shared" si="15"/>
        <v>0</v>
      </c>
      <c r="T123" s="160">
        <f t="shared" si="15"/>
        <v>0</v>
      </c>
      <c r="U123" s="160">
        <f t="shared" si="15"/>
        <v>0</v>
      </c>
      <c r="V123" s="160">
        <f t="shared" si="15"/>
        <v>0</v>
      </c>
      <c r="W123" s="160">
        <f t="shared" si="15"/>
        <v>0</v>
      </c>
      <c r="X123" s="160">
        <f t="shared" si="15"/>
        <v>0</v>
      </c>
      <c r="Y123" s="160">
        <f t="shared" si="15"/>
        <v>0</v>
      </c>
      <c r="Z123" s="160">
        <f t="shared" si="15"/>
        <v>0</v>
      </c>
      <c r="AA123" s="160">
        <f t="shared" si="15"/>
        <v>0</v>
      </c>
      <c r="AB123" s="160">
        <f t="shared" si="15"/>
        <v>0</v>
      </c>
      <c r="AC123" s="160">
        <f t="shared" si="15"/>
        <v>0</v>
      </c>
      <c r="AD123" s="160">
        <f t="shared" si="15"/>
        <v>0</v>
      </c>
      <c r="AE123" s="160">
        <f t="shared" si="15"/>
        <v>0</v>
      </c>
      <c r="AF123" s="160">
        <f t="shared" si="15"/>
        <v>0</v>
      </c>
      <c r="AG123" s="160">
        <f t="shared" si="15"/>
        <v>0</v>
      </c>
      <c r="AH123" s="160">
        <f t="shared" si="15"/>
        <v>0</v>
      </c>
      <c r="AI123" s="160">
        <f t="shared" si="15"/>
        <v>0</v>
      </c>
      <c r="AJ123" s="160">
        <f t="shared" si="15"/>
        <v>0</v>
      </c>
      <c r="AK123" s="160">
        <f t="shared" si="15"/>
        <v>0</v>
      </c>
      <c r="AL123" s="160">
        <f t="shared" si="15"/>
        <v>0</v>
      </c>
      <c r="AM123" s="160">
        <f t="shared" si="15"/>
        <v>0</v>
      </c>
      <c r="AN123" s="160">
        <f t="shared" si="15"/>
        <v>0</v>
      </c>
      <c r="AO123" s="160">
        <f t="shared" si="15"/>
        <v>0</v>
      </c>
      <c r="AP123" s="160">
        <f t="shared" si="15"/>
        <v>0</v>
      </c>
      <c r="AQ123" s="160">
        <f t="shared" si="15"/>
        <v>0</v>
      </c>
      <c r="AR123" s="160">
        <f t="shared" si="15"/>
        <v>0</v>
      </c>
      <c r="AS123" s="160">
        <f t="shared" si="15"/>
        <v>0</v>
      </c>
      <c r="AT123" s="160">
        <f t="shared" si="15"/>
        <v>0</v>
      </c>
      <c r="AU123" s="160">
        <f t="shared" si="15"/>
        <v>0</v>
      </c>
      <c r="AV123" s="160">
        <f t="shared" si="15"/>
        <v>0</v>
      </c>
      <c r="AW123" s="160">
        <f t="shared" si="15"/>
        <v>0</v>
      </c>
      <c r="AX123" s="160">
        <f t="shared" si="15"/>
        <v>0</v>
      </c>
      <c r="AY123" s="160">
        <f t="shared" si="15"/>
        <v>0</v>
      </c>
      <c r="AZ123" s="160">
        <f t="shared" si="15"/>
        <v>0</v>
      </c>
      <c r="BA123" s="160">
        <f t="shared" si="15"/>
        <v>0</v>
      </c>
      <c r="BB123" s="160">
        <f t="shared" si="15"/>
        <v>0</v>
      </c>
      <c r="BC123" s="161">
        <f t="shared" si="15"/>
        <v>0</v>
      </c>
      <c r="BD123" s="78">
        <f t="shared" si="10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15"/>
        <v>0</v>
      </c>
      <c r="F124" s="160">
        <f t="shared" si="15"/>
        <v>0</v>
      </c>
      <c r="G124" s="160">
        <f t="shared" si="15"/>
        <v>0</v>
      </c>
      <c r="H124" s="160">
        <f t="shared" si="15"/>
        <v>0</v>
      </c>
      <c r="I124" s="160">
        <f t="shared" si="15"/>
        <v>0</v>
      </c>
      <c r="J124" s="160">
        <f t="shared" si="15"/>
        <v>0</v>
      </c>
      <c r="K124" s="160">
        <f t="shared" si="15"/>
        <v>0</v>
      </c>
      <c r="L124" s="160">
        <f t="shared" si="15"/>
        <v>0</v>
      </c>
      <c r="M124" s="160">
        <f t="shared" si="15"/>
        <v>0</v>
      </c>
      <c r="N124" s="160">
        <f t="shared" si="15"/>
        <v>0</v>
      </c>
      <c r="O124" s="160">
        <f t="shared" si="15"/>
        <v>0</v>
      </c>
      <c r="P124" s="160">
        <f t="shared" si="15"/>
        <v>0</v>
      </c>
      <c r="Q124" s="160">
        <f t="shared" si="15"/>
        <v>0</v>
      </c>
      <c r="R124" s="160">
        <f t="shared" si="15"/>
        <v>0</v>
      </c>
      <c r="S124" s="160">
        <f t="shared" si="15"/>
        <v>0</v>
      </c>
      <c r="T124" s="160">
        <f t="shared" si="15"/>
        <v>0</v>
      </c>
      <c r="U124" s="160">
        <f t="shared" si="15"/>
        <v>0</v>
      </c>
      <c r="V124" s="160">
        <f t="shared" si="15"/>
        <v>0</v>
      </c>
      <c r="W124" s="160">
        <f t="shared" si="15"/>
        <v>0</v>
      </c>
      <c r="X124" s="160">
        <f t="shared" si="15"/>
        <v>0</v>
      </c>
      <c r="Y124" s="160">
        <f t="shared" si="15"/>
        <v>0</v>
      </c>
      <c r="Z124" s="160">
        <f t="shared" si="15"/>
        <v>0</v>
      </c>
      <c r="AA124" s="160">
        <f t="shared" si="15"/>
        <v>0</v>
      </c>
      <c r="AB124" s="160">
        <f t="shared" si="15"/>
        <v>0</v>
      </c>
      <c r="AC124" s="160">
        <f t="shared" si="15"/>
        <v>0</v>
      </c>
      <c r="AD124" s="160">
        <f t="shared" si="15"/>
        <v>0</v>
      </c>
      <c r="AE124" s="160">
        <f t="shared" si="15"/>
        <v>0</v>
      </c>
      <c r="AF124" s="160">
        <f t="shared" si="15"/>
        <v>0</v>
      </c>
      <c r="AG124" s="160">
        <f t="shared" si="15"/>
        <v>0</v>
      </c>
      <c r="AH124" s="160">
        <f t="shared" si="15"/>
        <v>0</v>
      </c>
      <c r="AI124" s="160">
        <f t="shared" si="15"/>
        <v>0</v>
      </c>
      <c r="AJ124" s="160">
        <f t="shared" si="15"/>
        <v>0</v>
      </c>
      <c r="AK124" s="160">
        <f t="shared" si="15"/>
        <v>0</v>
      </c>
      <c r="AL124" s="160">
        <f t="shared" si="15"/>
        <v>0</v>
      </c>
      <c r="AM124" s="160">
        <f t="shared" si="15"/>
        <v>0</v>
      </c>
      <c r="AN124" s="160">
        <f t="shared" si="15"/>
        <v>0</v>
      </c>
      <c r="AO124" s="160">
        <f t="shared" si="15"/>
        <v>0</v>
      </c>
      <c r="AP124" s="160">
        <f t="shared" si="15"/>
        <v>0</v>
      </c>
      <c r="AQ124" s="160">
        <f t="shared" si="15"/>
        <v>0</v>
      </c>
      <c r="AR124" s="160">
        <f t="shared" si="15"/>
        <v>0</v>
      </c>
      <c r="AS124" s="160">
        <f t="shared" si="15"/>
        <v>0</v>
      </c>
      <c r="AT124" s="160">
        <f t="shared" si="15"/>
        <v>0</v>
      </c>
      <c r="AU124" s="160">
        <f t="shared" si="15"/>
        <v>0</v>
      </c>
      <c r="AV124" s="160">
        <f t="shared" si="15"/>
        <v>0</v>
      </c>
      <c r="AW124" s="160">
        <f t="shared" si="15"/>
        <v>0</v>
      </c>
      <c r="AX124" s="160">
        <f t="shared" si="15"/>
        <v>0</v>
      </c>
      <c r="AY124" s="160">
        <f t="shared" si="15"/>
        <v>0</v>
      </c>
      <c r="AZ124" s="160">
        <f t="shared" si="15"/>
        <v>0</v>
      </c>
      <c r="BA124" s="160">
        <f t="shared" si="15"/>
        <v>0</v>
      </c>
      <c r="BB124" s="160">
        <f t="shared" si="15"/>
        <v>0</v>
      </c>
      <c r="BC124" s="161">
        <f t="shared" si="15"/>
        <v>0</v>
      </c>
      <c r="BD124" s="78">
        <f t="shared" si="10"/>
        <v>0</v>
      </c>
    </row>
    <row r="125" spans="1:56" ht="13.15" customHeight="1">
      <c r="A125" s="351" t="s">
        <v>101</v>
      </c>
      <c r="B125" s="351" t="s">
        <v>102</v>
      </c>
      <c r="C125" s="128" t="s">
        <v>137</v>
      </c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87"/>
      <c r="W125" s="87"/>
      <c r="X125" s="134"/>
      <c r="Y125" s="134"/>
      <c r="Z125" s="145"/>
      <c r="AA125" s="145"/>
      <c r="AB125" s="145"/>
      <c r="AC125" s="130"/>
      <c r="AD125" s="130"/>
      <c r="AE125" s="133"/>
      <c r="AF125" s="133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5"/>
      <c r="BD125" s="78">
        <f t="shared" si="10"/>
        <v>0</v>
      </c>
    </row>
    <row r="126" spans="1:56" ht="13.15" customHeight="1">
      <c r="A126" s="398"/>
      <c r="B126" s="398"/>
      <c r="C126" s="128" t="s">
        <v>138</v>
      </c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87"/>
      <c r="W126" s="87"/>
      <c r="X126" s="134"/>
      <c r="Y126" s="134"/>
      <c r="Z126" s="145"/>
      <c r="AA126" s="145"/>
      <c r="AB126" s="145"/>
      <c r="AC126" s="130"/>
      <c r="AD126" s="130"/>
      <c r="AE126" s="133"/>
      <c r="AF126" s="133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5"/>
      <c r="BD126" s="78">
        <f t="shared" si="10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87"/>
      <c r="W127" s="87"/>
      <c r="X127" s="134"/>
      <c r="Y127" s="134"/>
      <c r="Z127" s="145"/>
      <c r="AA127" s="145"/>
      <c r="AB127" s="145"/>
      <c r="AC127" s="130"/>
      <c r="AD127" s="130"/>
      <c r="AE127" s="133"/>
      <c r="AF127" s="133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5"/>
      <c r="BD127" s="78">
        <f t="shared" si="10"/>
        <v>0</v>
      </c>
    </row>
    <row r="128" spans="1:56" ht="13.15" customHeight="1">
      <c r="A128" s="326"/>
      <c r="B128" s="398"/>
      <c r="C128" s="128" t="s">
        <v>138</v>
      </c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87"/>
      <c r="W128" s="87"/>
      <c r="X128" s="134"/>
      <c r="Y128" s="134"/>
      <c r="Z128" s="145"/>
      <c r="AA128" s="145"/>
      <c r="AB128" s="145"/>
      <c r="AC128" s="130"/>
      <c r="AD128" s="130"/>
      <c r="AE128" s="133"/>
      <c r="AF128" s="133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5"/>
      <c r="BD128" s="78">
        <f t="shared" si="10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</f>
        <v>0</v>
      </c>
      <c r="E129" s="160">
        <f t="shared" ref="E129:W129" si="16">E131+E133+E135</f>
        <v>4</v>
      </c>
      <c r="F129" s="160">
        <f t="shared" si="16"/>
        <v>14</v>
      </c>
      <c r="G129" s="160">
        <f t="shared" si="16"/>
        <v>6</v>
      </c>
      <c r="H129" s="160">
        <f t="shared" si="16"/>
        <v>2</v>
      </c>
      <c r="I129" s="160">
        <f t="shared" si="16"/>
        <v>0</v>
      </c>
      <c r="J129" s="160">
        <f t="shared" si="16"/>
        <v>0</v>
      </c>
      <c r="K129" s="160">
        <f t="shared" si="16"/>
        <v>0</v>
      </c>
      <c r="L129" s="160">
        <f t="shared" si="16"/>
        <v>0</v>
      </c>
      <c r="M129" s="160">
        <f t="shared" si="16"/>
        <v>0</v>
      </c>
      <c r="N129" s="160">
        <f t="shared" si="16"/>
        <v>0</v>
      </c>
      <c r="O129" s="160">
        <f t="shared" si="16"/>
        <v>4</v>
      </c>
      <c r="P129" s="160">
        <f t="shared" si="16"/>
        <v>6</v>
      </c>
      <c r="Q129" s="160">
        <f t="shared" si="16"/>
        <v>30</v>
      </c>
      <c r="R129" s="160">
        <f t="shared" si="16"/>
        <v>30</v>
      </c>
      <c r="S129" s="160">
        <f t="shared" si="16"/>
        <v>6</v>
      </c>
      <c r="T129" s="160">
        <f t="shared" si="16"/>
        <v>0</v>
      </c>
      <c r="U129" s="160">
        <f t="shared" si="16"/>
        <v>16</v>
      </c>
      <c r="V129" s="160">
        <f t="shared" si="16"/>
        <v>18</v>
      </c>
      <c r="W129" s="160">
        <f t="shared" si="16"/>
        <v>30</v>
      </c>
      <c r="X129" s="160">
        <f>X131+X133+X135</f>
        <v>24</v>
      </c>
      <c r="Y129" s="160">
        <f t="shared" ref="Y129:AB129" si="17">Y131+Y133+Y135</f>
        <v>0</v>
      </c>
      <c r="Z129" s="160">
        <f t="shared" si="17"/>
        <v>0</v>
      </c>
      <c r="AA129" s="160">
        <f t="shared" si="17"/>
        <v>0</v>
      </c>
      <c r="AB129" s="160">
        <f t="shared" si="17"/>
        <v>0</v>
      </c>
      <c r="AC129" s="160">
        <f t="shared" ref="AC129:BC130" si="18">AC131+AC133+AC135+AC137+AC139+AC141</f>
        <v>0</v>
      </c>
      <c r="AD129" s="160">
        <f t="shared" si="18"/>
        <v>0</v>
      </c>
      <c r="AE129" s="160">
        <f t="shared" si="18"/>
        <v>0</v>
      </c>
      <c r="AF129" s="160">
        <f t="shared" si="18"/>
        <v>0</v>
      </c>
      <c r="AG129" s="160">
        <f t="shared" si="18"/>
        <v>0</v>
      </c>
      <c r="AH129" s="160">
        <f t="shared" si="18"/>
        <v>0</v>
      </c>
      <c r="AI129" s="160">
        <f t="shared" si="18"/>
        <v>0</v>
      </c>
      <c r="AJ129" s="160">
        <f t="shared" si="18"/>
        <v>0</v>
      </c>
      <c r="AK129" s="160">
        <f t="shared" si="18"/>
        <v>0</v>
      </c>
      <c r="AL129" s="160">
        <f t="shared" si="18"/>
        <v>0</v>
      </c>
      <c r="AM129" s="160">
        <f t="shared" si="18"/>
        <v>0</v>
      </c>
      <c r="AN129" s="160">
        <f t="shared" si="18"/>
        <v>0</v>
      </c>
      <c r="AO129" s="160">
        <f t="shared" si="18"/>
        <v>0</v>
      </c>
      <c r="AP129" s="160">
        <f t="shared" si="18"/>
        <v>0</v>
      </c>
      <c r="AQ129" s="160">
        <f t="shared" si="18"/>
        <v>0</v>
      </c>
      <c r="AR129" s="160">
        <f t="shared" si="18"/>
        <v>0</v>
      </c>
      <c r="AS129" s="160">
        <f t="shared" si="18"/>
        <v>0</v>
      </c>
      <c r="AT129" s="160">
        <f t="shared" si="18"/>
        <v>0</v>
      </c>
      <c r="AU129" s="160">
        <f t="shared" si="18"/>
        <v>0</v>
      </c>
      <c r="AV129" s="160">
        <f t="shared" si="18"/>
        <v>0</v>
      </c>
      <c r="AW129" s="160">
        <f t="shared" si="18"/>
        <v>0</v>
      </c>
      <c r="AX129" s="160">
        <f t="shared" si="18"/>
        <v>0</v>
      </c>
      <c r="AY129" s="160">
        <f t="shared" si="18"/>
        <v>0</v>
      </c>
      <c r="AZ129" s="160">
        <f t="shared" si="18"/>
        <v>0</v>
      </c>
      <c r="BA129" s="160">
        <f t="shared" si="18"/>
        <v>0</v>
      </c>
      <c r="BB129" s="160">
        <f t="shared" si="18"/>
        <v>0</v>
      </c>
      <c r="BC129" s="161">
        <f t="shared" si="18"/>
        <v>0</v>
      </c>
      <c r="BD129" s="78">
        <f t="shared" si="10"/>
        <v>190</v>
      </c>
    </row>
    <row r="130" spans="1:56" ht="13.15" customHeight="1">
      <c r="A130" s="373"/>
      <c r="B130" s="409"/>
      <c r="C130" s="159" t="s">
        <v>138</v>
      </c>
      <c r="D130" s="160">
        <f>D132+D134+D136</f>
        <v>0</v>
      </c>
      <c r="E130" s="160">
        <f t="shared" ref="E130:W130" si="19">E132+E134+E136</f>
        <v>2</v>
      </c>
      <c r="F130" s="160">
        <f t="shared" si="19"/>
        <v>7</v>
      </c>
      <c r="G130" s="160">
        <f t="shared" si="19"/>
        <v>3</v>
      </c>
      <c r="H130" s="160">
        <f t="shared" si="19"/>
        <v>1</v>
      </c>
      <c r="I130" s="160">
        <f t="shared" si="19"/>
        <v>0</v>
      </c>
      <c r="J130" s="160">
        <f t="shared" si="19"/>
        <v>0</v>
      </c>
      <c r="K130" s="160">
        <f t="shared" si="19"/>
        <v>0</v>
      </c>
      <c r="L130" s="160">
        <f t="shared" si="19"/>
        <v>0</v>
      </c>
      <c r="M130" s="160">
        <f t="shared" si="19"/>
        <v>0</v>
      </c>
      <c r="N130" s="160">
        <f t="shared" si="19"/>
        <v>0</v>
      </c>
      <c r="O130" s="160">
        <f t="shared" si="19"/>
        <v>2</v>
      </c>
      <c r="P130" s="160">
        <f t="shared" si="19"/>
        <v>3</v>
      </c>
      <c r="Q130" s="160">
        <f t="shared" si="19"/>
        <v>15</v>
      </c>
      <c r="R130" s="160">
        <f t="shared" si="19"/>
        <v>15</v>
      </c>
      <c r="S130" s="160">
        <f t="shared" si="19"/>
        <v>3</v>
      </c>
      <c r="T130" s="160">
        <f t="shared" si="19"/>
        <v>0</v>
      </c>
      <c r="U130" s="160">
        <f t="shared" si="19"/>
        <v>8</v>
      </c>
      <c r="V130" s="160">
        <f t="shared" si="19"/>
        <v>9</v>
      </c>
      <c r="W130" s="160">
        <f t="shared" si="19"/>
        <v>15</v>
      </c>
      <c r="X130" s="160">
        <f>X132+X134+X136</f>
        <v>12</v>
      </c>
      <c r="Y130" s="160">
        <f t="shared" ref="Y130:AB130" si="20">Y132+Y134+Y136</f>
        <v>0</v>
      </c>
      <c r="Z130" s="160">
        <f t="shared" si="20"/>
        <v>0</v>
      </c>
      <c r="AA130" s="160">
        <f t="shared" si="20"/>
        <v>0</v>
      </c>
      <c r="AB130" s="160">
        <f t="shared" si="20"/>
        <v>0</v>
      </c>
      <c r="AC130" s="160">
        <f t="shared" si="18"/>
        <v>0</v>
      </c>
      <c r="AD130" s="160">
        <f t="shared" si="18"/>
        <v>0</v>
      </c>
      <c r="AE130" s="160">
        <f t="shared" si="18"/>
        <v>0</v>
      </c>
      <c r="AF130" s="160">
        <f t="shared" si="18"/>
        <v>0</v>
      </c>
      <c r="AG130" s="160">
        <f t="shared" si="18"/>
        <v>0</v>
      </c>
      <c r="AH130" s="160">
        <f t="shared" si="18"/>
        <v>0</v>
      </c>
      <c r="AI130" s="160">
        <f t="shared" si="18"/>
        <v>0</v>
      </c>
      <c r="AJ130" s="160">
        <f t="shared" si="18"/>
        <v>0</v>
      </c>
      <c r="AK130" s="160">
        <f t="shared" si="18"/>
        <v>0</v>
      </c>
      <c r="AL130" s="160">
        <f t="shared" si="18"/>
        <v>0</v>
      </c>
      <c r="AM130" s="160">
        <f t="shared" si="18"/>
        <v>0</v>
      </c>
      <c r="AN130" s="160">
        <f t="shared" si="18"/>
        <v>0</v>
      </c>
      <c r="AO130" s="160">
        <f t="shared" si="18"/>
        <v>0</v>
      </c>
      <c r="AP130" s="160">
        <f t="shared" si="18"/>
        <v>0</v>
      </c>
      <c r="AQ130" s="160">
        <f t="shared" si="18"/>
        <v>0</v>
      </c>
      <c r="AR130" s="160">
        <f t="shared" si="18"/>
        <v>0</v>
      </c>
      <c r="AS130" s="160">
        <f t="shared" si="18"/>
        <v>0</v>
      </c>
      <c r="AT130" s="160">
        <f t="shared" si="18"/>
        <v>0</v>
      </c>
      <c r="AU130" s="160">
        <f t="shared" si="18"/>
        <v>0</v>
      </c>
      <c r="AV130" s="160">
        <f t="shared" si="18"/>
        <v>0</v>
      </c>
      <c r="AW130" s="160">
        <f t="shared" si="18"/>
        <v>0</v>
      </c>
      <c r="AX130" s="160">
        <f t="shared" si="18"/>
        <v>0</v>
      </c>
      <c r="AY130" s="160">
        <f t="shared" si="18"/>
        <v>0</v>
      </c>
      <c r="AZ130" s="160">
        <f t="shared" si="18"/>
        <v>0</v>
      </c>
      <c r="BA130" s="160">
        <f t="shared" si="18"/>
        <v>0</v>
      </c>
      <c r="BB130" s="160">
        <f t="shared" si="18"/>
        <v>0</v>
      </c>
      <c r="BC130" s="161">
        <f t="shared" si="18"/>
        <v>0</v>
      </c>
      <c r="BD130" s="78">
        <f t="shared" si="10"/>
        <v>95</v>
      </c>
    </row>
    <row r="131" spans="1:56" ht="13.15" customHeight="1">
      <c r="A131" s="337" t="s">
        <v>106</v>
      </c>
      <c r="B131" s="337" t="s">
        <v>107</v>
      </c>
      <c r="C131" s="195" t="s">
        <v>137</v>
      </c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45"/>
      <c r="AA131" s="145"/>
      <c r="AB131" s="145"/>
      <c r="AC131" s="130"/>
      <c r="AD131" s="130"/>
      <c r="AE131" s="133"/>
      <c r="AF131" s="133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7"/>
      <c r="BD131" s="78">
        <f t="shared" si="10"/>
        <v>0</v>
      </c>
    </row>
    <row r="132" spans="1:56" ht="13.15" customHeight="1">
      <c r="A132" s="338"/>
      <c r="B132" s="338"/>
      <c r="C132" s="195" t="s">
        <v>138</v>
      </c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45"/>
      <c r="AA132" s="145"/>
      <c r="AB132" s="145"/>
      <c r="AC132" s="130"/>
      <c r="AD132" s="130"/>
      <c r="AE132" s="133"/>
      <c r="AF132" s="133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7"/>
      <c r="BD132" s="78">
        <f t="shared" si="10"/>
        <v>0</v>
      </c>
    </row>
    <row r="133" spans="1:56" ht="13.15" customHeight="1">
      <c r="A133" s="337" t="s">
        <v>108</v>
      </c>
      <c r="B133" s="337" t="s">
        <v>109</v>
      </c>
      <c r="C133" s="195" t="s">
        <v>137</v>
      </c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45"/>
      <c r="AA133" s="145"/>
      <c r="AB133" s="145"/>
      <c r="AC133" s="130"/>
      <c r="AD133" s="130"/>
      <c r="AE133" s="133"/>
      <c r="AF133" s="133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7"/>
      <c r="BD133" s="78">
        <f t="shared" si="10"/>
        <v>0</v>
      </c>
    </row>
    <row r="134" spans="1:56" ht="13.15" customHeight="1">
      <c r="A134" s="338"/>
      <c r="B134" s="338"/>
      <c r="C134" s="195" t="s">
        <v>138</v>
      </c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45"/>
      <c r="AA134" s="145"/>
      <c r="AB134" s="145"/>
      <c r="AC134" s="130"/>
      <c r="AD134" s="130"/>
      <c r="AE134" s="133"/>
      <c r="AF134" s="133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7"/>
      <c r="BD134" s="78">
        <f t="shared" si="10"/>
        <v>0</v>
      </c>
    </row>
    <row r="135" spans="1:56" ht="13.15" customHeight="1">
      <c r="A135" s="337" t="s">
        <v>110</v>
      </c>
      <c r="B135" s="337" t="s">
        <v>111</v>
      </c>
      <c r="C135" s="195" t="s">
        <v>137</v>
      </c>
      <c r="D135" s="196"/>
      <c r="E135" s="196">
        <v>4</v>
      </c>
      <c r="F135" s="196">
        <v>14</v>
      </c>
      <c r="G135" s="196">
        <v>6</v>
      </c>
      <c r="H135" s="196">
        <v>2</v>
      </c>
      <c r="I135" s="196"/>
      <c r="J135" s="196"/>
      <c r="K135" s="196"/>
      <c r="L135" s="196"/>
      <c r="M135" s="196"/>
      <c r="N135" s="196"/>
      <c r="O135" s="196">
        <v>4</v>
      </c>
      <c r="P135" s="196">
        <v>6</v>
      </c>
      <c r="Q135" s="196">
        <v>30</v>
      </c>
      <c r="R135" s="196">
        <v>30</v>
      </c>
      <c r="S135" s="196">
        <v>6</v>
      </c>
      <c r="T135" s="196"/>
      <c r="U135" s="196">
        <v>16</v>
      </c>
      <c r="V135" s="196">
        <v>18</v>
      </c>
      <c r="W135" s="196">
        <v>30</v>
      </c>
      <c r="X135" s="196">
        <v>24</v>
      </c>
      <c r="Y135" s="196"/>
      <c r="Z135" s="145"/>
      <c r="AA135" s="145"/>
      <c r="AB135" s="145"/>
      <c r="AC135" s="130"/>
      <c r="AD135" s="130"/>
      <c r="AE135" s="133"/>
      <c r="AF135" s="133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7"/>
      <c r="BD135" s="78">
        <f t="shared" si="10"/>
        <v>190</v>
      </c>
    </row>
    <row r="136" spans="1:56" ht="13.15" customHeight="1">
      <c r="A136" s="338"/>
      <c r="B136" s="338"/>
      <c r="C136" s="195" t="s">
        <v>138</v>
      </c>
      <c r="D136" s="196"/>
      <c r="E136" s="196">
        <v>2</v>
      </c>
      <c r="F136" s="196">
        <v>7</v>
      </c>
      <c r="G136" s="196">
        <v>3</v>
      </c>
      <c r="H136" s="196">
        <v>1</v>
      </c>
      <c r="I136" s="196"/>
      <c r="J136" s="196"/>
      <c r="K136" s="196"/>
      <c r="L136" s="196"/>
      <c r="M136" s="196"/>
      <c r="N136" s="196"/>
      <c r="O136" s="196">
        <v>2</v>
      </c>
      <c r="P136" s="196">
        <v>3</v>
      </c>
      <c r="Q136" s="196">
        <v>15</v>
      </c>
      <c r="R136" s="196">
        <v>15</v>
      </c>
      <c r="S136" s="196">
        <v>3</v>
      </c>
      <c r="T136" s="196"/>
      <c r="U136" s="196">
        <v>8</v>
      </c>
      <c r="V136" s="196">
        <v>9</v>
      </c>
      <c r="W136" s="196">
        <v>15</v>
      </c>
      <c r="X136" s="196">
        <v>12</v>
      </c>
      <c r="Y136" s="196"/>
      <c r="Z136" s="145"/>
      <c r="AA136" s="145"/>
      <c r="AB136" s="145"/>
      <c r="AC136" s="130"/>
      <c r="AD136" s="130"/>
      <c r="AE136" s="133"/>
      <c r="AF136" s="133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7"/>
      <c r="BD136" s="78">
        <f t="shared" si="10"/>
        <v>95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87"/>
      <c r="W137" s="87"/>
      <c r="X137" s="157"/>
      <c r="Y137" s="157"/>
      <c r="Z137" s="145"/>
      <c r="AA137" s="145"/>
      <c r="AB137" s="145"/>
      <c r="AC137" s="130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10"/>
        <v>0</v>
      </c>
    </row>
    <row r="138" spans="1:56" ht="13.15" customHeight="1">
      <c r="A138" s="373"/>
      <c r="B138" s="373"/>
      <c r="C138" s="128" t="s">
        <v>138</v>
      </c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87"/>
      <c r="W138" s="87"/>
      <c r="X138" s="157"/>
      <c r="Y138" s="157"/>
      <c r="Z138" s="145"/>
      <c r="AA138" s="145"/>
      <c r="AB138" s="145"/>
      <c r="AC138" s="130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21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87"/>
      <c r="W139" s="87"/>
      <c r="X139" s="157">
        <v>6</v>
      </c>
      <c r="Y139" s="157">
        <v>30</v>
      </c>
      <c r="Z139" s="145"/>
      <c r="AA139" s="145"/>
      <c r="AB139" s="145"/>
      <c r="AC139" s="130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21"/>
        <v>36</v>
      </c>
    </row>
    <row r="140" spans="1:56" ht="13.15" customHeight="1">
      <c r="A140" s="373"/>
      <c r="B140" s="373"/>
      <c r="C140" s="128" t="s">
        <v>138</v>
      </c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87"/>
      <c r="W140" s="87"/>
      <c r="X140" s="157"/>
      <c r="Y140" s="157"/>
      <c r="Z140" s="145"/>
      <c r="AA140" s="145"/>
      <c r="AB140" s="145"/>
      <c r="AC140" s="130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21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87"/>
      <c r="W141" s="87"/>
      <c r="X141" s="157"/>
      <c r="Y141" s="157"/>
      <c r="Z141" s="145"/>
      <c r="AA141" s="145"/>
      <c r="AB141" s="145"/>
      <c r="AC141" s="130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21"/>
        <v>0</v>
      </c>
    </row>
    <row r="142" spans="1:56" ht="13.15" customHeight="1">
      <c r="A142" s="373"/>
      <c r="B142" s="373"/>
      <c r="C142" s="128" t="s">
        <v>138</v>
      </c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87"/>
      <c r="W142" s="87"/>
      <c r="X142" s="157"/>
      <c r="Y142" s="157"/>
      <c r="Z142" s="145"/>
      <c r="AA142" s="145"/>
      <c r="AB142" s="145"/>
      <c r="AC142" s="130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21"/>
        <v>0</v>
      </c>
    </row>
    <row r="143" spans="1:56" ht="13.15" customHeight="1">
      <c r="A143" s="384" t="s">
        <v>124</v>
      </c>
      <c r="B143" s="420"/>
      <c r="C143" s="154" t="s">
        <v>137</v>
      </c>
      <c r="D143" s="155">
        <f>D9+D21+D27</f>
        <v>0</v>
      </c>
      <c r="E143" s="155">
        <f t="shared" ref="E143:BC144" si="22">E9+E21+E27</f>
        <v>18</v>
      </c>
      <c r="F143" s="155">
        <f t="shared" si="22"/>
        <v>36</v>
      </c>
      <c r="G143" s="155">
        <f t="shared" si="22"/>
        <v>36</v>
      </c>
      <c r="H143" s="155">
        <f t="shared" si="22"/>
        <v>36</v>
      </c>
      <c r="I143" s="155">
        <f t="shared" si="22"/>
        <v>36</v>
      </c>
      <c r="J143" s="155">
        <f t="shared" si="22"/>
        <v>36</v>
      </c>
      <c r="K143" s="155">
        <f t="shared" si="22"/>
        <v>36</v>
      </c>
      <c r="L143" s="155">
        <f t="shared" si="22"/>
        <v>36</v>
      </c>
      <c r="M143" s="155">
        <f t="shared" si="22"/>
        <v>36</v>
      </c>
      <c r="N143" s="155">
        <f t="shared" si="22"/>
        <v>36</v>
      </c>
      <c r="O143" s="155">
        <f t="shared" si="22"/>
        <v>36</v>
      </c>
      <c r="P143" s="155">
        <f t="shared" si="22"/>
        <v>36</v>
      </c>
      <c r="Q143" s="155">
        <f t="shared" si="22"/>
        <v>36</v>
      </c>
      <c r="R143" s="155">
        <f t="shared" si="22"/>
        <v>36</v>
      </c>
      <c r="S143" s="155">
        <f t="shared" si="22"/>
        <v>36</v>
      </c>
      <c r="T143" s="155">
        <f t="shared" si="22"/>
        <v>36</v>
      </c>
      <c r="U143" s="155">
        <f t="shared" si="22"/>
        <v>36</v>
      </c>
      <c r="V143" s="155">
        <f t="shared" si="22"/>
        <v>36</v>
      </c>
      <c r="W143" s="155">
        <f t="shared" si="22"/>
        <v>36</v>
      </c>
      <c r="X143" s="155">
        <f t="shared" si="22"/>
        <v>30</v>
      </c>
      <c r="Y143" s="155">
        <f t="shared" si="22"/>
        <v>6</v>
      </c>
      <c r="Z143" s="155">
        <f t="shared" si="22"/>
        <v>36</v>
      </c>
      <c r="AA143" s="155">
        <f t="shared" si="22"/>
        <v>0</v>
      </c>
      <c r="AB143" s="155">
        <f t="shared" si="22"/>
        <v>0</v>
      </c>
      <c r="AC143" s="155">
        <f t="shared" si="22"/>
        <v>0</v>
      </c>
      <c r="AD143" s="155">
        <f t="shared" si="22"/>
        <v>0</v>
      </c>
      <c r="AE143" s="155">
        <f t="shared" si="22"/>
        <v>0</v>
      </c>
      <c r="AF143" s="155">
        <f t="shared" si="22"/>
        <v>0</v>
      </c>
      <c r="AG143" s="155">
        <f t="shared" si="22"/>
        <v>0</v>
      </c>
      <c r="AH143" s="155">
        <f t="shared" si="22"/>
        <v>0</v>
      </c>
      <c r="AI143" s="155">
        <f t="shared" si="22"/>
        <v>0</v>
      </c>
      <c r="AJ143" s="155">
        <f t="shared" si="22"/>
        <v>0</v>
      </c>
      <c r="AK143" s="155">
        <f t="shared" si="22"/>
        <v>0</v>
      </c>
      <c r="AL143" s="155">
        <f t="shared" si="22"/>
        <v>0</v>
      </c>
      <c r="AM143" s="155">
        <f t="shared" si="22"/>
        <v>0</v>
      </c>
      <c r="AN143" s="155">
        <f t="shared" si="22"/>
        <v>0</v>
      </c>
      <c r="AO143" s="155">
        <f t="shared" si="22"/>
        <v>0</v>
      </c>
      <c r="AP143" s="155">
        <f t="shared" si="22"/>
        <v>0</v>
      </c>
      <c r="AQ143" s="155">
        <f t="shared" si="22"/>
        <v>0</v>
      </c>
      <c r="AR143" s="155">
        <f t="shared" si="22"/>
        <v>0</v>
      </c>
      <c r="AS143" s="155">
        <f t="shared" si="22"/>
        <v>0</v>
      </c>
      <c r="AT143" s="155">
        <f t="shared" si="22"/>
        <v>0</v>
      </c>
      <c r="AU143" s="155">
        <f t="shared" si="22"/>
        <v>0</v>
      </c>
      <c r="AV143" s="155">
        <f t="shared" si="22"/>
        <v>0</v>
      </c>
      <c r="AW143" s="155">
        <f t="shared" si="22"/>
        <v>0</v>
      </c>
      <c r="AX143" s="155">
        <f t="shared" si="22"/>
        <v>0</v>
      </c>
      <c r="AY143" s="155">
        <f t="shared" si="22"/>
        <v>0</v>
      </c>
      <c r="AZ143" s="155">
        <f t="shared" si="22"/>
        <v>0</v>
      </c>
      <c r="BA143" s="155">
        <f t="shared" si="22"/>
        <v>0</v>
      </c>
      <c r="BB143" s="155">
        <f t="shared" si="22"/>
        <v>0</v>
      </c>
      <c r="BC143" s="156">
        <f t="shared" si="22"/>
        <v>0</v>
      </c>
      <c r="BD143" s="78">
        <f t="shared" si="21"/>
        <v>738</v>
      </c>
    </row>
    <row r="144" spans="1:56" ht="15.75">
      <c r="A144" s="421"/>
      <c r="B144" s="422"/>
      <c r="C144" s="154" t="s">
        <v>138</v>
      </c>
      <c r="D144" s="155">
        <f>D10+D22+D28</f>
        <v>0</v>
      </c>
      <c r="E144" s="155">
        <f t="shared" si="22"/>
        <v>9</v>
      </c>
      <c r="F144" s="155">
        <f t="shared" si="22"/>
        <v>18</v>
      </c>
      <c r="G144" s="155">
        <f t="shared" si="22"/>
        <v>18</v>
      </c>
      <c r="H144" s="155">
        <f t="shared" si="22"/>
        <v>18</v>
      </c>
      <c r="I144" s="155">
        <f t="shared" si="22"/>
        <v>18</v>
      </c>
      <c r="J144" s="155">
        <f t="shared" si="22"/>
        <v>18</v>
      </c>
      <c r="K144" s="155">
        <f t="shared" si="22"/>
        <v>18</v>
      </c>
      <c r="L144" s="155">
        <f t="shared" si="22"/>
        <v>18</v>
      </c>
      <c r="M144" s="155">
        <f t="shared" si="22"/>
        <v>18</v>
      </c>
      <c r="N144" s="155">
        <f t="shared" si="22"/>
        <v>18</v>
      </c>
      <c r="O144" s="155">
        <f t="shared" si="22"/>
        <v>18</v>
      </c>
      <c r="P144" s="155">
        <f t="shared" si="22"/>
        <v>18</v>
      </c>
      <c r="Q144" s="155">
        <f t="shared" si="22"/>
        <v>18</v>
      </c>
      <c r="R144" s="155">
        <f t="shared" si="22"/>
        <v>18</v>
      </c>
      <c r="S144" s="155">
        <v>18</v>
      </c>
      <c r="T144" s="155">
        <f t="shared" si="22"/>
        <v>18</v>
      </c>
      <c r="U144" s="155">
        <f t="shared" si="22"/>
        <v>18</v>
      </c>
      <c r="V144" s="155">
        <f t="shared" si="22"/>
        <v>18</v>
      </c>
      <c r="W144" s="155">
        <f t="shared" si="22"/>
        <v>18</v>
      </c>
      <c r="X144" s="155">
        <f t="shared" si="22"/>
        <v>15</v>
      </c>
      <c r="Y144" s="155">
        <v>3</v>
      </c>
      <c r="Z144" s="155">
        <f t="shared" si="22"/>
        <v>18</v>
      </c>
      <c r="AA144" s="155">
        <f t="shared" si="22"/>
        <v>0</v>
      </c>
      <c r="AB144" s="155">
        <f t="shared" si="22"/>
        <v>0</v>
      </c>
      <c r="AC144" s="155">
        <f t="shared" si="22"/>
        <v>0</v>
      </c>
      <c r="AD144" s="155">
        <f t="shared" si="22"/>
        <v>0</v>
      </c>
      <c r="AE144" s="155">
        <f t="shared" si="22"/>
        <v>0</v>
      </c>
      <c r="AF144" s="155">
        <f t="shared" si="22"/>
        <v>0</v>
      </c>
      <c r="AG144" s="155">
        <f t="shared" si="22"/>
        <v>0</v>
      </c>
      <c r="AH144" s="155">
        <f t="shared" si="22"/>
        <v>0</v>
      </c>
      <c r="AI144" s="155">
        <f t="shared" si="22"/>
        <v>0</v>
      </c>
      <c r="AJ144" s="155">
        <f t="shared" si="22"/>
        <v>0</v>
      </c>
      <c r="AK144" s="155">
        <f t="shared" si="22"/>
        <v>0</v>
      </c>
      <c r="AL144" s="155">
        <f t="shared" si="22"/>
        <v>0</v>
      </c>
      <c r="AM144" s="155">
        <f t="shared" si="22"/>
        <v>0</v>
      </c>
      <c r="AN144" s="155">
        <f t="shared" si="22"/>
        <v>0</v>
      </c>
      <c r="AO144" s="155">
        <f t="shared" si="22"/>
        <v>0</v>
      </c>
      <c r="AP144" s="155">
        <f t="shared" si="22"/>
        <v>0</v>
      </c>
      <c r="AQ144" s="155">
        <f t="shared" si="22"/>
        <v>0</v>
      </c>
      <c r="AR144" s="155">
        <f t="shared" si="22"/>
        <v>0</v>
      </c>
      <c r="AS144" s="155">
        <f t="shared" si="22"/>
        <v>0</v>
      </c>
      <c r="AT144" s="155">
        <f t="shared" si="22"/>
        <v>0</v>
      </c>
      <c r="AU144" s="155">
        <f t="shared" si="22"/>
        <v>0</v>
      </c>
      <c r="AV144" s="155">
        <f t="shared" si="22"/>
        <v>0</v>
      </c>
      <c r="AW144" s="155">
        <f t="shared" si="22"/>
        <v>0</v>
      </c>
      <c r="AX144" s="155">
        <f t="shared" si="22"/>
        <v>0</v>
      </c>
      <c r="AY144" s="155">
        <f t="shared" si="22"/>
        <v>0</v>
      </c>
      <c r="AZ144" s="155">
        <f t="shared" si="22"/>
        <v>0</v>
      </c>
      <c r="BA144" s="155">
        <f t="shared" si="22"/>
        <v>0</v>
      </c>
      <c r="BB144" s="155">
        <f t="shared" si="22"/>
        <v>0</v>
      </c>
      <c r="BC144" s="156">
        <f t="shared" si="22"/>
        <v>0</v>
      </c>
      <c r="BD144" s="78">
        <f t="shared" si="21"/>
        <v>369</v>
      </c>
    </row>
    <row r="145" spans="1:56" ht="15.75">
      <c r="A145" s="317" t="s">
        <v>125</v>
      </c>
      <c r="B145" s="319" t="s">
        <v>126</v>
      </c>
      <c r="C145" s="128" t="s">
        <v>137</v>
      </c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87"/>
      <c r="W145" s="87"/>
      <c r="X145" s="134"/>
      <c r="Y145" s="134"/>
      <c r="Z145" s="145"/>
      <c r="AA145" s="145"/>
      <c r="AB145" s="145"/>
      <c r="AC145" s="130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21"/>
        <v>0</v>
      </c>
    </row>
    <row r="146" spans="1:56" ht="15.75">
      <c r="A146" s="423"/>
      <c r="B146" s="424"/>
      <c r="C146" s="128" t="s">
        <v>138</v>
      </c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87"/>
      <c r="W146" s="87"/>
      <c r="X146" s="134"/>
      <c r="Y146" s="134"/>
      <c r="Z146" s="145"/>
      <c r="AA146" s="145"/>
      <c r="AB146" s="145"/>
      <c r="AC146" s="130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21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23">E149+E151</f>
        <v>0</v>
      </c>
      <c r="F147" s="155">
        <f t="shared" si="23"/>
        <v>0</v>
      </c>
      <c r="G147" s="155">
        <f t="shared" si="23"/>
        <v>0</v>
      </c>
      <c r="H147" s="155">
        <f t="shared" si="23"/>
        <v>0</v>
      </c>
      <c r="I147" s="155">
        <f t="shared" si="23"/>
        <v>0</v>
      </c>
      <c r="J147" s="155">
        <f t="shared" si="23"/>
        <v>0</v>
      </c>
      <c r="K147" s="155">
        <f t="shared" si="23"/>
        <v>0</v>
      </c>
      <c r="L147" s="155">
        <f t="shared" si="23"/>
        <v>0</v>
      </c>
      <c r="M147" s="155">
        <f t="shared" si="23"/>
        <v>0</v>
      </c>
      <c r="N147" s="155">
        <f t="shared" si="23"/>
        <v>0</v>
      </c>
      <c r="O147" s="155">
        <f t="shared" si="23"/>
        <v>0</v>
      </c>
      <c r="P147" s="155">
        <f t="shared" si="23"/>
        <v>0</v>
      </c>
      <c r="Q147" s="155">
        <f t="shared" si="23"/>
        <v>0</v>
      </c>
      <c r="R147" s="155">
        <f t="shared" si="23"/>
        <v>0</v>
      </c>
      <c r="S147" s="155">
        <f t="shared" si="23"/>
        <v>0</v>
      </c>
      <c r="T147" s="155">
        <f t="shared" si="23"/>
        <v>0</v>
      </c>
      <c r="U147" s="155">
        <f t="shared" si="23"/>
        <v>0</v>
      </c>
      <c r="V147" s="155">
        <f t="shared" si="23"/>
        <v>0</v>
      </c>
      <c r="W147" s="155">
        <f t="shared" si="23"/>
        <v>0</v>
      </c>
      <c r="X147" s="155">
        <f t="shared" si="23"/>
        <v>0</v>
      </c>
      <c r="Y147" s="155">
        <f t="shared" si="23"/>
        <v>0</v>
      </c>
      <c r="Z147" s="155">
        <f t="shared" si="23"/>
        <v>0</v>
      </c>
      <c r="AA147" s="155">
        <f t="shared" si="23"/>
        <v>0</v>
      </c>
      <c r="AB147" s="155">
        <f t="shared" si="23"/>
        <v>0</v>
      </c>
      <c r="AC147" s="155">
        <f t="shared" si="23"/>
        <v>0</v>
      </c>
      <c r="AD147" s="155">
        <f t="shared" si="23"/>
        <v>0</v>
      </c>
      <c r="AE147" s="155">
        <f t="shared" si="23"/>
        <v>0</v>
      </c>
      <c r="AF147" s="155">
        <f t="shared" si="23"/>
        <v>0</v>
      </c>
      <c r="AG147" s="155">
        <f t="shared" si="23"/>
        <v>0</v>
      </c>
      <c r="AH147" s="155">
        <f t="shared" si="23"/>
        <v>0</v>
      </c>
      <c r="AI147" s="155">
        <f t="shared" si="23"/>
        <v>0</v>
      </c>
      <c r="AJ147" s="155">
        <f t="shared" si="23"/>
        <v>0</v>
      </c>
      <c r="AK147" s="155">
        <f t="shared" si="23"/>
        <v>0</v>
      </c>
      <c r="AL147" s="155">
        <f t="shared" si="23"/>
        <v>0</v>
      </c>
      <c r="AM147" s="155">
        <f t="shared" si="23"/>
        <v>0</v>
      </c>
      <c r="AN147" s="155">
        <f t="shared" si="23"/>
        <v>0</v>
      </c>
      <c r="AO147" s="155">
        <f t="shared" si="23"/>
        <v>0</v>
      </c>
      <c r="AP147" s="155">
        <f t="shared" si="23"/>
        <v>0</v>
      </c>
      <c r="AQ147" s="155">
        <f t="shared" si="23"/>
        <v>0</v>
      </c>
      <c r="AR147" s="155">
        <f t="shared" si="23"/>
        <v>0</v>
      </c>
      <c r="AS147" s="155">
        <f t="shared" si="23"/>
        <v>0</v>
      </c>
      <c r="AT147" s="155">
        <f t="shared" si="23"/>
        <v>0</v>
      </c>
      <c r="AU147" s="155">
        <f t="shared" si="23"/>
        <v>0</v>
      </c>
      <c r="AV147" s="155">
        <f t="shared" si="23"/>
        <v>0</v>
      </c>
      <c r="AW147" s="155">
        <f t="shared" si="23"/>
        <v>0</v>
      </c>
      <c r="AX147" s="155">
        <f t="shared" si="23"/>
        <v>0</v>
      </c>
      <c r="AY147" s="155">
        <f t="shared" si="23"/>
        <v>0</v>
      </c>
      <c r="AZ147" s="155">
        <f t="shared" si="23"/>
        <v>0</v>
      </c>
      <c r="BA147" s="155">
        <f t="shared" si="23"/>
        <v>0</v>
      </c>
      <c r="BB147" s="155">
        <f t="shared" si="23"/>
        <v>0</v>
      </c>
      <c r="BC147" s="156">
        <f t="shared" si="23"/>
        <v>0</v>
      </c>
      <c r="BD147" s="78">
        <f t="shared" si="21"/>
        <v>0</v>
      </c>
    </row>
    <row r="148" spans="1:56" ht="15.75">
      <c r="A148" s="373"/>
      <c r="B148" s="408"/>
      <c r="C148" s="154" t="s">
        <v>138</v>
      </c>
      <c r="D148" s="155">
        <f>D150+D152</f>
        <v>0</v>
      </c>
      <c r="E148" s="155">
        <f t="shared" si="23"/>
        <v>0</v>
      </c>
      <c r="F148" s="155">
        <f t="shared" si="23"/>
        <v>0</v>
      </c>
      <c r="G148" s="155">
        <f t="shared" si="23"/>
        <v>0</v>
      </c>
      <c r="H148" s="155">
        <f t="shared" si="23"/>
        <v>0</v>
      </c>
      <c r="I148" s="155">
        <f t="shared" si="23"/>
        <v>0</v>
      </c>
      <c r="J148" s="155">
        <f t="shared" si="23"/>
        <v>0</v>
      </c>
      <c r="K148" s="155">
        <f t="shared" si="23"/>
        <v>0</v>
      </c>
      <c r="L148" s="155">
        <f t="shared" si="23"/>
        <v>0</v>
      </c>
      <c r="M148" s="155">
        <f t="shared" si="23"/>
        <v>0</v>
      </c>
      <c r="N148" s="155">
        <f t="shared" si="23"/>
        <v>0</v>
      </c>
      <c r="O148" s="155">
        <f t="shared" si="23"/>
        <v>0</v>
      </c>
      <c r="P148" s="155">
        <f t="shared" si="23"/>
        <v>0</v>
      </c>
      <c r="Q148" s="155">
        <f t="shared" si="23"/>
        <v>0</v>
      </c>
      <c r="R148" s="155">
        <f t="shared" si="23"/>
        <v>0</v>
      </c>
      <c r="S148" s="155">
        <f t="shared" si="23"/>
        <v>0</v>
      </c>
      <c r="T148" s="155">
        <f t="shared" si="23"/>
        <v>0</v>
      </c>
      <c r="U148" s="155">
        <f t="shared" si="23"/>
        <v>0</v>
      </c>
      <c r="V148" s="155">
        <f t="shared" si="23"/>
        <v>0</v>
      </c>
      <c r="W148" s="155">
        <f t="shared" si="23"/>
        <v>0</v>
      </c>
      <c r="X148" s="155">
        <f t="shared" si="23"/>
        <v>0</v>
      </c>
      <c r="Y148" s="155">
        <f t="shared" si="23"/>
        <v>0</v>
      </c>
      <c r="Z148" s="155">
        <f t="shared" si="23"/>
        <v>0</v>
      </c>
      <c r="AA148" s="155">
        <f t="shared" si="23"/>
        <v>0</v>
      </c>
      <c r="AB148" s="155">
        <f t="shared" si="23"/>
        <v>0</v>
      </c>
      <c r="AC148" s="155">
        <f t="shared" si="23"/>
        <v>0</v>
      </c>
      <c r="AD148" s="155">
        <f t="shared" si="23"/>
        <v>0</v>
      </c>
      <c r="AE148" s="155">
        <f t="shared" si="23"/>
        <v>0</v>
      </c>
      <c r="AF148" s="155">
        <f t="shared" si="23"/>
        <v>0</v>
      </c>
      <c r="AG148" s="155">
        <f t="shared" si="23"/>
        <v>0</v>
      </c>
      <c r="AH148" s="155">
        <f t="shared" si="23"/>
        <v>0</v>
      </c>
      <c r="AI148" s="155">
        <f t="shared" si="23"/>
        <v>0</v>
      </c>
      <c r="AJ148" s="155">
        <f t="shared" si="23"/>
        <v>0</v>
      </c>
      <c r="AK148" s="155">
        <f t="shared" si="23"/>
        <v>0</v>
      </c>
      <c r="AL148" s="155">
        <f t="shared" si="23"/>
        <v>0</v>
      </c>
      <c r="AM148" s="155">
        <f t="shared" si="23"/>
        <v>0</v>
      </c>
      <c r="AN148" s="155">
        <f t="shared" si="23"/>
        <v>0</v>
      </c>
      <c r="AO148" s="155">
        <f t="shared" si="23"/>
        <v>0</v>
      </c>
      <c r="AP148" s="155">
        <f t="shared" si="23"/>
        <v>0</v>
      </c>
      <c r="AQ148" s="155">
        <f t="shared" si="23"/>
        <v>0</v>
      </c>
      <c r="AR148" s="155">
        <f t="shared" si="23"/>
        <v>0</v>
      </c>
      <c r="AS148" s="155">
        <f t="shared" si="23"/>
        <v>0</v>
      </c>
      <c r="AT148" s="155">
        <f t="shared" si="23"/>
        <v>0</v>
      </c>
      <c r="AU148" s="155">
        <f t="shared" si="23"/>
        <v>0</v>
      </c>
      <c r="AV148" s="155">
        <f t="shared" si="23"/>
        <v>0</v>
      </c>
      <c r="AW148" s="155">
        <f t="shared" si="23"/>
        <v>0</v>
      </c>
      <c r="AX148" s="155">
        <f t="shared" si="23"/>
        <v>0</v>
      </c>
      <c r="AY148" s="155">
        <f t="shared" si="23"/>
        <v>0</v>
      </c>
      <c r="AZ148" s="155">
        <f t="shared" si="23"/>
        <v>0</v>
      </c>
      <c r="BA148" s="155">
        <f t="shared" si="23"/>
        <v>0</v>
      </c>
      <c r="BB148" s="155">
        <f t="shared" si="23"/>
        <v>0</v>
      </c>
      <c r="BC148" s="156">
        <f t="shared" si="23"/>
        <v>0</v>
      </c>
      <c r="BD148" s="78">
        <f t="shared" si="21"/>
        <v>0</v>
      </c>
    </row>
    <row r="149" spans="1:56" ht="15.75">
      <c r="A149" s="378" t="s">
        <v>129</v>
      </c>
      <c r="B149" s="351" t="s">
        <v>130</v>
      </c>
      <c r="C149" s="128" t="s">
        <v>137</v>
      </c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87"/>
      <c r="W149" s="87"/>
      <c r="X149" s="87"/>
      <c r="Y149" s="134"/>
      <c r="Z149" s="145"/>
      <c r="AA149" s="145"/>
      <c r="AB149" s="145"/>
      <c r="AC149" s="130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21"/>
        <v>0</v>
      </c>
    </row>
    <row r="150" spans="1:56" ht="15.75">
      <c r="A150" s="373"/>
      <c r="B150" s="398"/>
      <c r="C150" s="128" t="s">
        <v>138</v>
      </c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87"/>
      <c r="W150" s="87"/>
      <c r="X150" s="87"/>
      <c r="Y150" s="134"/>
      <c r="Z150" s="145"/>
      <c r="AA150" s="145"/>
      <c r="AB150" s="145"/>
      <c r="AC150" s="130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21"/>
        <v>0</v>
      </c>
    </row>
    <row r="151" spans="1:56" ht="15.75">
      <c r="A151" s="378" t="s">
        <v>131</v>
      </c>
      <c r="B151" s="351" t="s">
        <v>132</v>
      </c>
      <c r="C151" s="128" t="s">
        <v>137</v>
      </c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87"/>
      <c r="W151" s="87"/>
      <c r="X151" s="87"/>
      <c r="Y151" s="134"/>
      <c r="Z151" s="145"/>
      <c r="AA151" s="145"/>
      <c r="AB151" s="145"/>
      <c r="AC151" s="130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21"/>
        <v>0</v>
      </c>
    </row>
    <row r="152" spans="1:56" ht="15.75">
      <c r="A152" s="373"/>
      <c r="B152" s="398"/>
      <c r="C152" s="128" t="s">
        <v>138</v>
      </c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87"/>
      <c r="W152" s="87"/>
      <c r="X152" s="87"/>
      <c r="Y152" s="134"/>
      <c r="Z152" s="145"/>
      <c r="AA152" s="145"/>
      <c r="AB152" s="145"/>
      <c r="AC152" s="130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21"/>
        <v>0</v>
      </c>
    </row>
    <row r="153" spans="1:56" ht="15.75">
      <c r="A153" s="413" t="s">
        <v>134</v>
      </c>
      <c r="B153" s="413"/>
      <c r="C153" s="414"/>
      <c r="D153" s="174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74">
        <f t="shared" ref="E153:BC154" si="24">E11+E13+E15+E17+E19+E23+E25+E31+E33+E35+E37+E39+E41+E43+E45+E47+E49+E51+E57+E59+E61+E63+E65+E67+E69+E71+E73+E75+E77+E79+E83+E85+E87+E89+E91+E93+E95+E97+E99+E101+E103+E107+E109+E113+E115+E119+E121+E125+E127+E131+E133+E135+E137+E139+E141+E145+E149+E151</f>
        <v>18</v>
      </c>
      <c r="F153" s="174">
        <f t="shared" si="24"/>
        <v>36</v>
      </c>
      <c r="G153" s="174">
        <f t="shared" si="24"/>
        <v>36</v>
      </c>
      <c r="H153" s="174">
        <f t="shared" si="24"/>
        <v>36</v>
      </c>
      <c r="I153" s="174">
        <f t="shared" si="24"/>
        <v>36</v>
      </c>
      <c r="J153" s="174">
        <f t="shared" si="24"/>
        <v>36</v>
      </c>
      <c r="K153" s="174">
        <f t="shared" si="24"/>
        <v>36</v>
      </c>
      <c r="L153" s="174">
        <f t="shared" si="24"/>
        <v>36</v>
      </c>
      <c r="M153" s="174">
        <f t="shared" si="24"/>
        <v>36</v>
      </c>
      <c r="N153" s="174">
        <f t="shared" si="24"/>
        <v>36</v>
      </c>
      <c r="O153" s="174">
        <f t="shared" si="24"/>
        <v>36</v>
      </c>
      <c r="P153" s="174">
        <f t="shared" si="24"/>
        <v>36</v>
      </c>
      <c r="Q153" s="174">
        <f t="shared" si="24"/>
        <v>36</v>
      </c>
      <c r="R153" s="174">
        <f t="shared" si="24"/>
        <v>36</v>
      </c>
      <c r="S153" s="174">
        <f t="shared" si="24"/>
        <v>36</v>
      </c>
      <c r="T153" s="174">
        <f t="shared" si="24"/>
        <v>36</v>
      </c>
      <c r="U153" s="174">
        <f t="shared" si="24"/>
        <v>36</v>
      </c>
      <c r="V153" s="174">
        <f t="shared" si="24"/>
        <v>36</v>
      </c>
      <c r="W153" s="174">
        <f t="shared" si="24"/>
        <v>36</v>
      </c>
      <c r="X153" s="174">
        <f t="shared" si="24"/>
        <v>36</v>
      </c>
      <c r="Y153" s="174">
        <f t="shared" si="24"/>
        <v>36</v>
      </c>
      <c r="Z153" s="174">
        <f t="shared" si="24"/>
        <v>36</v>
      </c>
      <c r="AA153" s="174">
        <f t="shared" si="24"/>
        <v>0</v>
      </c>
      <c r="AB153" s="174">
        <f t="shared" si="24"/>
        <v>0</v>
      </c>
      <c r="AC153" s="174">
        <f t="shared" si="24"/>
        <v>0</v>
      </c>
      <c r="AD153" s="174">
        <f t="shared" si="24"/>
        <v>0</v>
      </c>
      <c r="AE153" s="174">
        <f t="shared" si="24"/>
        <v>0</v>
      </c>
      <c r="AF153" s="174">
        <f t="shared" si="24"/>
        <v>0</v>
      </c>
      <c r="AG153" s="174">
        <f t="shared" si="24"/>
        <v>0</v>
      </c>
      <c r="AH153" s="174">
        <f t="shared" si="24"/>
        <v>0</v>
      </c>
      <c r="AI153" s="174">
        <f t="shared" si="24"/>
        <v>0</v>
      </c>
      <c r="AJ153" s="174">
        <f t="shared" si="24"/>
        <v>0</v>
      </c>
      <c r="AK153" s="174">
        <f t="shared" si="24"/>
        <v>0</v>
      </c>
      <c r="AL153" s="174">
        <f t="shared" si="24"/>
        <v>0</v>
      </c>
      <c r="AM153" s="174">
        <f t="shared" si="24"/>
        <v>0</v>
      </c>
      <c r="AN153" s="174">
        <f t="shared" si="24"/>
        <v>0</v>
      </c>
      <c r="AO153" s="174">
        <f t="shared" si="24"/>
        <v>0</v>
      </c>
      <c r="AP153" s="174">
        <f t="shared" si="24"/>
        <v>0</v>
      </c>
      <c r="AQ153" s="174">
        <f t="shared" si="24"/>
        <v>0</v>
      </c>
      <c r="AR153" s="174">
        <f t="shared" si="24"/>
        <v>0</v>
      </c>
      <c r="AS153" s="174">
        <f t="shared" si="24"/>
        <v>0</v>
      </c>
      <c r="AT153" s="174">
        <f t="shared" si="24"/>
        <v>0</v>
      </c>
      <c r="AU153" s="174">
        <f t="shared" si="24"/>
        <v>0</v>
      </c>
      <c r="AV153" s="174">
        <f t="shared" si="24"/>
        <v>0</v>
      </c>
      <c r="AW153" s="174">
        <f t="shared" si="24"/>
        <v>0</v>
      </c>
      <c r="AX153" s="174">
        <f t="shared" si="24"/>
        <v>0</v>
      </c>
      <c r="AY153" s="174">
        <f t="shared" si="24"/>
        <v>0</v>
      </c>
      <c r="AZ153" s="174">
        <f t="shared" si="24"/>
        <v>0</v>
      </c>
      <c r="BA153" s="174">
        <f t="shared" si="24"/>
        <v>0</v>
      </c>
      <c r="BB153" s="174">
        <f t="shared" si="24"/>
        <v>0</v>
      </c>
      <c r="BC153" s="174">
        <f t="shared" si="24"/>
        <v>0</v>
      </c>
      <c r="BD153" s="125"/>
    </row>
    <row r="154" spans="1:56" ht="15.75">
      <c r="A154" s="415" t="s">
        <v>135</v>
      </c>
      <c r="B154" s="415"/>
      <c r="C154" s="416"/>
      <c r="D154" s="175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75">
        <f t="shared" si="24"/>
        <v>9</v>
      </c>
      <c r="F154" s="175">
        <f t="shared" si="24"/>
        <v>18</v>
      </c>
      <c r="G154" s="175">
        <f t="shared" si="24"/>
        <v>18</v>
      </c>
      <c r="H154" s="175">
        <f t="shared" si="24"/>
        <v>18</v>
      </c>
      <c r="I154" s="175">
        <f t="shared" si="24"/>
        <v>18</v>
      </c>
      <c r="J154" s="175">
        <f t="shared" si="24"/>
        <v>18</v>
      </c>
      <c r="K154" s="175">
        <f t="shared" si="24"/>
        <v>18</v>
      </c>
      <c r="L154" s="175">
        <f t="shared" si="24"/>
        <v>18</v>
      </c>
      <c r="M154" s="175">
        <f t="shared" si="24"/>
        <v>18</v>
      </c>
      <c r="N154" s="175">
        <f t="shared" si="24"/>
        <v>18</v>
      </c>
      <c r="O154" s="175">
        <f t="shared" si="24"/>
        <v>18</v>
      </c>
      <c r="P154" s="175">
        <f t="shared" si="24"/>
        <v>18</v>
      </c>
      <c r="Q154" s="175">
        <f t="shared" si="24"/>
        <v>18</v>
      </c>
      <c r="R154" s="175">
        <f t="shared" si="24"/>
        <v>18</v>
      </c>
      <c r="S154" s="175">
        <f t="shared" si="24"/>
        <v>18</v>
      </c>
      <c r="T154" s="175">
        <v>18</v>
      </c>
      <c r="U154" s="175">
        <f t="shared" si="24"/>
        <v>18</v>
      </c>
      <c r="V154" s="175">
        <f t="shared" si="24"/>
        <v>18</v>
      </c>
      <c r="W154" s="175">
        <f t="shared" si="24"/>
        <v>18</v>
      </c>
      <c r="X154" s="175">
        <v>18</v>
      </c>
      <c r="Y154" s="175">
        <v>18</v>
      </c>
      <c r="Z154" s="175">
        <f t="shared" si="24"/>
        <v>18</v>
      </c>
      <c r="AA154" s="175">
        <f t="shared" si="24"/>
        <v>0</v>
      </c>
      <c r="AB154" s="175">
        <f t="shared" si="24"/>
        <v>0</v>
      </c>
      <c r="AC154" s="175">
        <f t="shared" si="24"/>
        <v>0</v>
      </c>
      <c r="AD154" s="175">
        <f t="shared" si="24"/>
        <v>0</v>
      </c>
      <c r="AE154" s="175">
        <f t="shared" si="24"/>
        <v>0</v>
      </c>
      <c r="AF154" s="175">
        <f t="shared" si="24"/>
        <v>0</v>
      </c>
      <c r="AG154" s="175">
        <f t="shared" si="24"/>
        <v>0</v>
      </c>
      <c r="AH154" s="175">
        <f t="shared" si="24"/>
        <v>0</v>
      </c>
      <c r="AI154" s="175">
        <f t="shared" si="24"/>
        <v>0</v>
      </c>
      <c r="AJ154" s="175">
        <f t="shared" si="24"/>
        <v>0</v>
      </c>
      <c r="AK154" s="175">
        <f t="shared" si="24"/>
        <v>0</v>
      </c>
      <c r="AL154" s="175">
        <f t="shared" si="24"/>
        <v>0</v>
      </c>
      <c r="AM154" s="175">
        <f t="shared" si="24"/>
        <v>0</v>
      </c>
      <c r="AN154" s="175">
        <f t="shared" si="24"/>
        <v>0</v>
      </c>
      <c r="AO154" s="175">
        <f t="shared" si="24"/>
        <v>0</v>
      </c>
      <c r="AP154" s="175">
        <f t="shared" si="24"/>
        <v>0</v>
      </c>
      <c r="AQ154" s="175">
        <f t="shared" si="24"/>
        <v>0</v>
      </c>
      <c r="AR154" s="175">
        <f t="shared" si="24"/>
        <v>0</v>
      </c>
      <c r="AS154" s="175">
        <f t="shared" si="24"/>
        <v>0</v>
      </c>
      <c r="AT154" s="175">
        <f t="shared" si="24"/>
        <v>0</v>
      </c>
      <c r="AU154" s="175">
        <f t="shared" si="24"/>
        <v>0</v>
      </c>
      <c r="AV154" s="175">
        <f t="shared" si="24"/>
        <v>0</v>
      </c>
      <c r="AW154" s="175">
        <f t="shared" si="24"/>
        <v>0</v>
      </c>
      <c r="AX154" s="175">
        <f t="shared" si="24"/>
        <v>0</v>
      </c>
      <c r="AY154" s="175">
        <f t="shared" si="24"/>
        <v>0</v>
      </c>
      <c r="AZ154" s="175">
        <f t="shared" si="24"/>
        <v>0</v>
      </c>
      <c r="BA154" s="175">
        <f t="shared" si="24"/>
        <v>0</v>
      </c>
      <c r="BB154" s="175">
        <f t="shared" si="24"/>
        <v>0</v>
      </c>
      <c r="BC154" s="175">
        <f t="shared" si="24"/>
        <v>0</v>
      </c>
      <c r="BD154" s="125"/>
    </row>
    <row r="155" spans="1:56" ht="15.75">
      <c r="A155" s="417" t="s">
        <v>136</v>
      </c>
      <c r="B155" s="417"/>
      <c r="C155" s="418"/>
      <c r="D155" s="176">
        <f>D153+D154</f>
        <v>0</v>
      </c>
      <c r="E155" s="176">
        <f t="shared" ref="E155:BC155" si="25">E153+E154</f>
        <v>27</v>
      </c>
      <c r="F155" s="176">
        <f t="shared" si="25"/>
        <v>54</v>
      </c>
      <c r="G155" s="176">
        <f t="shared" si="25"/>
        <v>54</v>
      </c>
      <c r="H155" s="176">
        <f t="shared" si="25"/>
        <v>54</v>
      </c>
      <c r="I155" s="176">
        <f t="shared" si="25"/>
        <v>54</v>
      </c>
      <c r="J155" s="176">
        <f t="shared" si="25"/>
        <v>54</v>
      </c>
      <c r="K155" s="176">
        <f t="shared" si="25"/>
        <v>54</v>
      </c>
      <c r="L155" s="176">
        <f t="shared" si="25"/>
        <v>54</v>
      </c>
      <c r="M155" s="176">
        <f t="shared" si="25"/>
        <v>54</v>
      </c>
      <c r="N155" s="176">
        <f t="shared" si="25"/>
        <v>54</v>
      </c>
      <c r="O155" s="176">
        <f t="shared" si="25"/>
        <v>54</v>
      </c>
      <c r="P155" s="176">
        <f t="shared" si="25"/>
        <v>54</v>
      </c>
      <c r="Q155" s="176">
        <f t="shared" si="25"/>
        <v>54</v>
      </c>
      <c r="R155" s="176">
        <f t="shared" si="25"/>
        <v>54</v>
      </c>
      <c r="S155" s="176">
        <f t="shared" si="25"/>
        <v>54</v>
      </c>
      <c r="T155" s="176">
        <f t="shared" si="25"/>
        <v>54</v>
      </c>
      <c r="U155" s="176">
        <f t="shared" si="25"/>
        <v>54</v>
      </c>
      <c r="V155" s="176">
        <f t="shared" si="25"/>
        <v>54</v>
      </c>
      <c r="W155" s="176">
        <f t="shared" si="25"/>
        <v>54</v>
      </c>
      <c r="X155" s="176">
        <f t="shared" si="25"/>
        <v>54</v>
      </c>
      <c r="Y155" s="176">
        <f t="shared" si="25"/>
        <v>54</v>
      </c>
      <c r="Z155" s="176">
        <f t="shared" si="25"/>
        <v>54</v>
      </c>
      <c r="AA155" s="176">
        <f t="shared" si="25"/>
        <v>0</v>
      </c>
      <c r="AB155" s="176">
        <f t="shared" si="25"/>
        <v>0</v>
      </c>
      <c r="AC155" s="176">
        <f t="shared" si="25"/>
        <v>0</v>
      </c>
      <c r="AD155" s="176">
        <f t="shared" si="25"/>
        <v>0</v>
      </c>
      <c r="AE155" s="176">
        <f t="shared" si="25"/>
        <v>0</v>
      </c>
      <c r="AF155" s="176">
        <f t="shared" si="25"/>
        <v>0</v>
      </c>
      <c r="AG155" s="176">
        <f t="shared" si="25"/>
        <v>0</v>
      </c>
      <c r="AH155" s="176">
        <f t="shared" si="25"/>
        <v>0</v>
      </c>
      <c r="AI155" s="176">
        <f t="shared" si="25"/>
        <v>0</v>
      </c>
      <c r="AJ155" s="176">
        <f t="shared" si="25"/>
        <v>0</v>
      </c>
      <c r="AK155" s="176">
        <f t="shared" si="25"/>
        <v>0</v>
      </c>
      <c r="AL155" s="176">
        <f t="shared" si="25"/>
        <v>0</v>
      </c>
      <c r="AM155" s="176">
        <f t="shared" si="25"/>
        <v>0</v>
      </c>
      <c r="AN155" s="176">
        <f t="shared" si="25"/>
        <v>0</v>
      </c>
      <c r="AO155" s="176">
        <f t="shared" si="25"/>
        <v>0</v>
      </c>
      <c r="AP155" s="176">
        <f t="shared" si="25"/>
        <v>0</v>
      </c>
      <c r="AQ155" s="176">
        <f t="shared" si="25"/>
        <v>0</v>
      </c>
      <c r="AR155" s="176">
        <f t="shared" si="25"/>
        <v>0</v>
      </c>
      <c r="AS155" s="176">
        <f t="shared" si="25"/>
        <v>0</v>
      </c>
      <c r="AT155" s="176">
        <f t="shared" si="25"/>
        <v>0</v>
      </c>
      <c r="AU155" s="176">
        <f t="shared" si="25"/>
        <v>0</v>
      </c>
      <c r="AV155" s="176">
        <f t="shared" si="25"/>
        <v>0</v>
      </c>
      <c r="AW155" s="176">
        <f t="shared" si="25"/>
        <v>0</v>
      </c>
      <c r="AX155" s="176">
        <f t="shared" si="25"/>
        <v>0</v>
      </c>
      <c r="AY155" s="176">
        <f t="shared" si="25"/>
        <v>0</v>
      </c>
      <c r="AZ155" s="176">
        <f t="shared" si="25"/>
        <v>0</v>
      </c>
      <c r="BA155" s="176">
        <f t="shared" si="25"/>
        <v>0</v>
      </c>
      <c r="BB155" s="176">
        <f t="shared" si="25"/>
        <v>0</v>
      </c>
      <c r="BC155" s="176">
        <f t="shared" si="25"/>
        <v>0</v>
      </c>
      <c r="BD155" s="125"/>
    </row>
    <row r="158" spans="1:56">
      <c r="B158" s="64"/>
      <c r="C158" s="170" t="s">
        <v>145</v>
      </c>
      <c r="D158" s="170"/>
      <c r="E158" s="170"/>
      <c r="F158" s="170"/>
      <c r="G158" s="170"/>
      <c r="H158" s="170"/>
    </row>
    <row r="159" spans="1:56">
      <c r="C159" s="170"/>
      <c r="D159" s="170"/>
      <c r="E159" s="170"/>
      <c r="F159" s="170"/>
      <c r="G159" s="170"/>
      <c r="H159" s="170"/>
    </row>
    <row r="160" spans="1:56">
      <c r="B160" s="65"/>
      <c r="C160" s="460" t="s">
        <v>146</v>
      </c>
      <c r="D160" s="460"/>
      <c r="E160" s="460"/>
      <c r="F160" s="460"/>
      <c r="G160" s="460"/>
      <c r="H160" s="460"/>
    </row>
    <row r="161" spans="2:8">
      <c r="C161" s="170"/>
      <c r="D161" s="170"/>
      <c r="E161" s="170"/>
      <c r="F161" s="170"/>
      <c r="G161" s="170"/>
      <c r="H161" s="170"/>
    </row>
    <row r="162" spans="2:8">
      <c r="B162" s="66"/>
      <c r="C162" s="460" t="s">
        <v>147</v>
      </c>
      <c r="D162" s="460"/>
      <c r="E162" s="460"/>
      <c r="F162" s="460"/>
      <c r="G162" s="460"/>
      <c r="H162" s="170"/>
    </row>
  </sheetData>
  <mergeCells count="155">
    <mergeCell ref="A2:Z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7:A18"/>
    <mergeCell ref="B17:B18"/>
    <mergeCell ref="A11:A12"/>
    <mergeCell ref="B11:B12"/>
    <mergeCell ref="A13:A14"/>
    <mergeCell ref="B13:B14"/>
    <mergeCell ref="A15:A16"/>
    <mergeCell ref="B15:B16"/>
    <mergeCell ref="Q3:Z3"/>
    <mergeCell ref="A4:A7"/>
    <mergeCell ref="B4:B7"/>
    <mergeCell ref="C4:C8"/>
    <mergeCell ref="D5:BC5"/>
    <mergeCell ref="D7:BC7"/>
    <mergeCell ref="A9:A10"/>
    <mergeCell ref="B9:B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BD162"/>
  <sheetViews>
    <sheetView zoomScale="90" zoomScaleNormal="90" workbookViewId="0">
      <selection activeCell="A2" sqref="A2:Z2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>
      <c r="A2" s="459" t="s">
        <v>188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56">
      <c r="Q3" s="492" t="s">
        <v>195</v>
      </c>
      <c r="R3" s="492"/>
      <c r="S3" s="492"/>
      <c r="T3" s="492"/>
      <c r="U3" s="492"/>
      <c r="V3" s="492"/>
      <c r="W3" s="492"/>
      <c r="X3" s="492"/>
      <c r="Y3" s="492"/>
      <c r="Z3" s="492"/>
    </row>
    <row r="4" spans="1:56" ht="117" customHeight="1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25"/>
    </row>
    <row r="5" spans="1:56" ht="15.75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125"/>
    </row>
    <row r="6" spans="1:56" ht="15.75">
      <c r="A6" s="406"/>
      <c r="B6" s="406"/>
      <c r="C6" s="407"/>
      <c r="D6" s="178">
        <v>36</v>
      </c>
      <c r="E6" s="178">
        <v>37</v>
      </c>
      <c r="F6" s="178">
        <v>38</v>
      </c>
      <c r="G6" s="178">
        <v>39</v>
      </c>
      <c r="H6" s="178">
        <v>40</v>
      </c>
      <c r="I6" s="178">
        <v>41</v>
      </c>
      <c r="J6" s="178">
        <v>42</v>
      </c>
      <c r="K6" s="178">
        <v>43</v>
      </c>
      <c r="L6" s="178">
        <v>44</v>
      </c>
      <c r="M6" s="178">
        <v>45</v>
      </c>
      <c r="N6" s="178">
        <v>46</v>
      </c>
      <c r="O6" s="178">
        <v>47</v>
      </c>
      <c r="P6" s="178">
        <v>48</v>
      </c>
      <c r="Q6" s="178">
        <v>49</v>
      </c>
      <c r="R6" s="178">
        <v>50</v>
      </c>
      <c r="S6" s="178">
        <v>51</v>
      </c>
      <c r="T6" s="178">
        <v>52</v>
      </c>
      <c r="U6" s="178">
        <v>1</v>
      </c>
      <c r="V6" s="178">
        <v>2</v>
      </c>
      <c r="W6" s="178">
        <v>3</v>
      </c>
      <c r="X6" s="178">
        <v>4</v>
      </c>
      <c r="Y6" s="178">
        <v>5</v>
      </c>
      <c r="Z6" s="178">
        <v>6</v>
      </c>
      <c r="AA6" s="178">
        <v>7</v>
      </c>
      <c r="AB6" s="178">
        <v>8</v>
      </c>
      <c r="AC6" s="178">
        <v>9</v>
      </c>
      <c r="AD6" s="178">
        <v>10</v>
      </c>
      <c r="AE6" s="178">
        <v>11</v>
      </c>
      <c r="AF6" s="178">
        <v>12</v>
      </c>
      <c r="AG6" s="178">
        <v>13</v>
      </c>
      <c r="AH6" s="178">
        <v>14</v>
      </c>
      <c r="AI6" s="178">
        <v>15</v>
      </c>
      <c r="AJ6" s="178">
        <v>16</v>
      </c>
      <c r="AK6" s="178">
        <v>17</v>
      </c>
      <c r="AL6" s="178">
        <v>18</v>
      </c>
      <c r="AM6" s="178">
        <v>19</v>
      </c>
      <c r="AN6" s="178">
        <v>20</v>
      </c>
      <c r="AO6" s="178">
        <v>21</v>
      </c>
      <c r="AP6" s="178">
        <v>22</v>
      </c>
      <c r="AQ6" s="178">
        <v>23</v>
      </c>
      <c r="AR6" s="178">
        <v>24</v>
      </c>
      <c r="AS6" s="178">
        <v>25</v>
      </c>
      <c r="AT6" s="178">
        <v>26</v>
      </c>
      <c r="AU6" s="178">
        <v>27</v>
      </c>
      <c r="AV6" s="178">
        <v>28</v>
      </c>
      <c r="AW6" s="178">
        <v>29</v>
      </c>
      <c r="AX6" s="178">
        <v>30</v>
      </c>
      <c r="AY6" s="178">
        <v>31</v>
      </c>
      <c r="AZ6" s="178">
        <v>32</v>
      </c>
      <c r="BA6" s="178">
        <v>33</v>
      </c>
      <c r="BB6" s="178">
        <v>34</v>
      </c>
      <c r="BC6" s="178">
        <v>35</v>
      </c>
      <c r="BD6" s="125"/>
    </row>
    <row r="7" spans="1:56" ht="15.75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178" t="s">
        <v>133</v>
      </c>
    </row>
    <row r="8" spans="1:56" ht="15" customHeight="1">
      <c r="A8" s="178">
        <v>1</v>
      </c>
      <c r="B8" s="178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178"/>
    </row>
    <row r="9" spans="1:56" ht="13.1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0</v>
      </c>
      <c r="G9" s="84">
        <f t="shared" si="0"/>
        <v>8</v>
      </c>
      <c r="H9" s="84">
        <f t="shared" si="0"/>
        <v>4</v>
      </c>
      <c r="I9" s="84">
        <f t="shared" si="0"/>
        <v>8</v>
      </c>
      <c r="J9" s="84">
        <f t="shared" si="0"/>
        <v>12</v>
      </c>
      <c r="K9" s="84">
        <f t="shared" si="0"/>
        <v>6</v>
      </c>
      <c r="L9" s="84">
        <f t="shared" si="0"/>
        <v>6</v>
      </c>
      <c r="M9" s="84">
        <f t="shared" si="0"/>
        <v>6</v>
      </c>
      <c r="N9" s="84">
        <f t="shared" si="0"/>
        <v>6</v>
      </c>
      <c r="O9" s="84">
        <f t="shared" si="0"/>
        <v>4</v>
      </c>
      <c r="P9" s="84">
        <f t="shared" si="0"/>
        <v>10</v>
      </c>
      <c r="Q9" s="84">
        <f t="shared" si="0"/>
        <v>2</v>
      </c>
      <c r="R9" s="84">
        <f t="shared" si="0"/>
        <v>10</v>
      </c>
      <c r="S9" s="84">
        <f t="shared" si="0"/>
        <v>4</v>
      </c>
      <c r="T9" s="84">
        <f t="shared" si="0"/>
        <v>4</v>
      </c>
      <c r="U9" s="84">
        <f t="shared" si="0"/>
        <v>6</v>
      </c>
      <c r="V9" s="84">
        <f t="shared" si="0"/>
        <v>18</v>
      </c>
      <c r="W9" s="84">
        <f t="shared" si="0"/>
        <v>6</v>
      </c>
      <c r="X9" s="84">
        <f t="shared" si="0"/>
        <v>6</v>
      </c>
      <c r="Y9" s="84">
        <f t="shared" si="0"/>
        <v>4</v>
      </c>
      <c r="Z9" s="84">
        <f t="shared" si="0"/>
        <v>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130</v>
      </c>
    </row>
    <row r="10" spans="1:56" ht="41.2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4</v>
      </c>
      <c r="H10" s="84">
        <f t="shared" si="0"/>
        <v>2</v>
      </c>
      <c r="I10" s="84">
        <f t="shared" si="0"/>
        <v>4</v>
      </c>
      <c r="J10" s="84">
        <f t="shared" si="0"/>
        <v>6</v>
      </c>
      <c r="K10" s="84">
        <f t="shared" si="0"/>
        <v>3</v>
      </c>
      <c r="L10" s="84">
        <f t="shared" si="0"/>
        <v>3</v>
      </c>
      <c r="M10" s="84">
        <f t="shared" si="0"/>
        <v>3</v>
      </c>
      <c r="N10" s="84">
        <f t="shared" si="0"/>
        <v>3</v>
      </c>
      <c r="O10" s="84">
        <f t="shared" si="0"/>
        <v>2</v>
      </c>
      <c r="P10" s="84">
        <f t="shared" si="0"/>
        <v>5</v>
      </c>
      <c r="Q10" s="84">
        <f t="shared" si="0"/>
        <v>1</v>
      </c>
      <c r="R10" s="84">
        <f t="shared" si="0"/>
        <v>5</v>
      </c>
      <c r="S10" s="84">
        <f t="shared" si="0"/>
        <v>2</v>
      </c>
      <c r="T10" s="84">
        <f t="shared" si="0"/>
        <v>2</v>
      </c>
      <c r="U10" s="84">
        <f t="shared" si="0"/>
        <v>3</v>
      </c>
      <c r="V10" s="84">
        <f t="shared" si="0"/>
        <v>9</v>
      </c>
      <c r="W10" s="84">
        <f t="shared" si="0"/>
        <v>3</v>
      </c>
      <c r="X10" s="84">
        <f t="shared" si="0"/>
        <v>3</v>
      </c>
      <c r="Y10" s="84">
        <f t="shared" si="0"/>
        <v>2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65</v>
      </c>
    </row>
    <row r="11" spans="1:56" ht="13.15" customHeight="1">
      <c r="A11" s="337" t="s">
        <v>2</v>
      </c>
      <c r="B11" s="337" t="s">
        <v>3</v>
      </c>
      <c r="C11" s="195" t="s">
        <v>137</v>
      </c>
      <c r="D11" s="196"/>
      <c r="E11" s="196"/>
      <c r="F11" s="196"/>
      <c r="G11" s="196">
        <v>6</v>
      </c>
      <c r="H11" s="196">
        <v>2</v>
      </c>
      <c r="I11" s="196">
        <v>6</v>
      </c>
      <c r="J11" s="196">
        <v>8</v>
      </c>
      <c r="K11" s="196">
        <v>2</v>
      </c>
      <c r="L11" s="196">
        <v>2</v>
      </c>
      <c r="M11" s="196">
        <v>2</v>
      </c>
      <c r="N11" s="196">
        <v>2</v>
      </c>
      <c r="O11" s="196">
        <v>2</v>
      </c>
      <c r="P11" s="196"/>
      <c r="Q11" s="196"/>
      <c r="R11" s="196">
        <v>2</v>
      </c>
      <c r="S11" s="196">
        <v>2</v>
      </c>
      <c r="T11" s="196"/>
      <c r="U11" s="196">
        <v>2</v>
      </c>
      <c r="V11" s="196">
        <v>2</v>
      </c>
      <c r="W11" s="196">
        <v>2</v>
      </c>
      <c r="X11" s="196">
        <v>2</v>
      </c>
      <c r="Y11" s="196">
        <v>4</v>
      </c>
      <c r="Z11" s="145"/>
      <c r="AA11" s="145"/>
      <c r="AB11" s="145"/>
      <c r="AC11" s="130"/>
      <c r="AD11" s="130"/>
      <c r="AE11" s="133"/>
      <c r="AF11" s="133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7"/>
      <c r="BD11" s="78">
        <f t="shared" si="1"/>
        <v>48</v>
      </c>
    </row>
    <row r="12" spans="1:56" ht="13.15" customHeight="1">
      <c r="A12" s="338"/>
      <c r="B12" s="338"/>
      <c r="C12" s="195" t="s">
        <v>138</v>
      </c>
      <c r="D12" s="196"/>
      <c r="E12" s="196"/>
      <c r="F12" s="196"/>
      <c r="G12" s="196">
        <v>3</v>
      </c>
      <c r="H12" s="196">
        <v>1</v>
      </c>
      <c r="I12" s="196">
        <v>3</v>
      </c>
      <c r="J12" s="196">
        <v>4</v>
      </c>
      <c r="K12" s="196">
        <v>1</v>
      </c>
      <c r="L12" s="196">
        <v>1</v>
      </c>
      <c r="M12" s="196">
        <v>1</v>
      </c>
      <c r="N12" s="196">
        <v>1</v>
      </c>
      <c r="O12" s="196">
        <v>1</v>
      </c>
      <c r="P12" s="196"/>
      <c r="Q12" s="196"/>
      <c r="R12" s="196">
        <v>1</v>
      </c>
      <c r="S12" s="196">
        <v>1</v>
      </c>
      <c r="T12" s="196"/>
      <c r="U12" s="196">
        <v>1</v>
      </c>
      <c r="V12" s="196">
        <v>1</v>
      </c>
      <c r="W12" s="196">
        <v>1</v>
      </c>
      <c r="X12" s="196">
        <v>1</v>
      </c>
      <c r="Y12" s="196">
        <v>2</v>
      </c>
      <c r="Z12" s="145"/>
      <c r="AA12" s="145"/>
      <c r="AB12" s="145"/>
      <c r="AC12" s="130"/>
      <c r="AD12" s="130"/>
      <c r="AE12" s="133"/>
      <c r="AF12" s="133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7"/>
      <c r="BD12" s="78">
        <f t="shared" si="1"/>
        <v>24</v>
      </c>
    </row>
    <row r="13" spans="1:56" ht="13.15" customHeight="1">
      <c r="A13" s="332" t="s">
        <v>4</v>
      </c>
      <c r="B13" s="332" t="s">
        <v>5</v>
      </c>
      <c r="C13" s="195" t="s">
        <v>137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45"/>
      <c r="AA13" s="145"/>
      <c r="AB13" s="145"/>
      <c r="AC13" s="130"/>
      <c r="AD13" s="130"/>
      <c r="AE13" s="133"/>
      <c r="AF13" s="133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7"/>
      <c r="BD13" s="78">
        <f t="shared" si="1"/>
        <v>0</v>
      </c>
    </row>
    <row r="14" spans="1:56" ht="13.15" customHeight="1">
      <c r="A14" s="332"/>
      <c r="B14" s="332"/>
      <c r="C14" s="195" t="s">
        <v>138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45"/>
      <c r="AA14" s="145"/>
      <c r="AB14" s="145"/>
      <c r="AC14" s="130"/>
      <c r="AD14" s="130"/>
      <c r="AE14" s="133"/>
      <c r="AF14" s="133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7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196"/>
      <c r="E15" s="196"/>
      <c r="F15" s="196"/>
      <c r="G15" s="196"/>
      <c r="H15" s="196"/>
      <c r="I15" s="196"/>
      <c r="J15" s="196">
        <v>2</v>
      </c>
      <c r="K15" s="196">
        <v>2</v>
      </c>
      <c r="L15" s="196">
        <v>2</v>
      </c>
      <c r="M15" s="196">
        <v>2</v>
      </c>
      <c r="N15" s="196">
        <v>2</v>
      </c>
      <c r="O15" s="196"/>
      <c r="P15" s="196">
        <v>8</v>
      </c>
      <c r="Q15" s="196"/>
      <c r="R15" s="196">
        <v>6</v>
      </c>
      <c r="S15" s="196"/>
      <c r="T15" s="196"/>
      <c r="U15" s="196"/>
      <c r="V15" s="196">
        <v>14</v>
      </c>
      <c r="W15" s="196">
        <v>2</v>
      </c>
      <c r="X15" s="196">
        <v>1</v>
      </c>
      <c r="Y15" s="196"/>
      <c r="Z15" s="145"/>
      <c r="AA15" s="145"/>
      <c r="AB15" s="145"/>
      <c r="AC15" s="130"/>
      <c r="AD15" s="130"/>
      <c r="AE15" s="133"/>
      <c r="AF15" s="133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7"/>
      <c r="BD15" s="78">
        <f t="shared" si="1"/>
        <v>41</v>
      </c>
    </row>
    <row r="16" spans="1:56" ht="13.15" customHeight="1">
      <c r="A16" s="332"/>
      <c r="B16" s="332"/>
      <c r="C16" s="195" t="s">
        <v>138</v>
      </c>
      <c r="D16" s="196"/>
      <c r="E16" s="196"/>
      <c r="F16" s="196"/>
      <c r="G16" s="196"/>
      <c r="H16" s="196"/>
      <c r="I16" s="196"/>
      <c r="J16" s="196">
        <v>1</v>
      </c>
      <c r="K16" s="196">
        <v>1</v>
      </c>
      <c r="L16" s="196">
        <v>1</v>
      </c>
      <c r="M16" s="196">
        <v>1</v>
      </c>
      <c r="N16" s="196">
        <v>1</v>
      </c>
      <c r="O16" s="196"/>
      <c r="P16" s="196">
        <v>4</v>
      </c>
      <c r="Q16" s="196"/>
      <c r="R16" s="196">
        <v>3</v>
      </c>
      <c r="S16" s="196"/>
      <c r="T16" s="196"/>
      <c r="U16" s="196"/>
      <c r="V16" s="196">
        <v>7</v>
      </c>
      <c r="W16" s="196">
        <v>1</v>
      </c>
      <c r="X16" s="196">
        <v>0.5</v>
      </c>
      <c r="Y16" s="196"/>
      <c r="Z16" s="145"/>
      <c r="AA16" s="145"/>
      <c r="AB16" s="145"/>
      <c r="AC16" s="130"/>
      <c r="AD16" s="130"/>
      <c r="AE16" s="133"/>
      <c r="AF16" s="133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7"/>
      <c r="BD16" s="78">
        <f t="shared" si="1"/>
        <v>20.5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196"/>
      <c r="E17" s="196"/>
      <c r="F17" s="196"/>
      <c r="G17" s="196">
        <v>2</v>
      </c>
      <c r="H17" s="196">
        <v>2</v>
      </c>
      <c r="I17" s="196">
        <v>2</v>
      </c>
      <c r="J17" s="196">
        <v>2</v>
      </c>
      <c r="K17" s="196">
        <v>2</v>
      </c>
      <c r="L17" s="196">
        <v>2</v>
      </c>
      <c r="M17" s="196">
        <v>2</v>
      </c>
      <c r="N17" s="196">
        <v>2</v>
      </c>
      <c r="O17" s="196">
        <v>2</v>
      </c>
      <c r="P17" s="196">
        <v>2</v>
      </c>
      <c r="Q17" s="196">
        <v>2</v>
      </c>
      <c r="R17" s="196">
        <v>2</v>
      </c>
      <c r="S17" s="196">
        <v>2</v>
      </c>
      <c r="T17" s="196">
        <v>4</v>
      </c>
      <c r="U17" s="196">
        <v>4</v>
      </c>
      <c r="V17" s="196">
        <v>2</v>
      </c>
      <c r="W17" s="196">
        <v>2</v>
      </c>
      <c r="X17" s="196">
        <v>3</v>
      </c>
      <c r="Y17" s="196"/>
      <c r="Z17" s="145"/>
      <c r="AA17" s="145"/>
      <c r="AB17" s="145"/>
      <c r="AC17" s="130"/>
      <c r="AD17" s="130"/>
      <c r="AE17" s="133"/>
      <c r="AF17" s="133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7"/>
      <c r="BD17" s="78">
        <f t="shared" si="1"/>
        <v>41</v>
      </c>
    </row>
    <row r="18" spans="1:56" ht="13.15" customHeight="1">
      <c r="A18" s="332"/>
      <c r="B18" s="332"/>
      <c r="C18" s="195" t="s">
        <v>138</v>
      </c>
      <c r="D18" s="196"/>
      <c r="E18" s="196"/>
      <c r="F18" s="196"/>
      <c r="G18" s="196">
        <v>1</v>
      </c>
      <c r="H18" s="196">
        <v>1</v>
      </c>
      <c r="I18" s="196">
        <v>1</v>
      </c>
      <c r="J18" s="196">
        <v>1</v>
      </c>
      <c r="K18" s="196">
        <v>1</v>
      </c>
      <c r="L18" s="196">
        <v>1</v>
      </c>
      <c r="M18" s="196">
        <v>1</v>
      </c>
      <c r="N18" s="196">
        <v>1</v>
      </c>
      <c r="O18" s="196">
        <v>1</v>
      </c>
      <c r="P18" s="196">
        <v>1</v>
      </c>
      <c r="Q18" s="196">
        <v>1</v>
      </c>
      <c r="R18" s="196">
        <v>1</v>
      </c>
      <c r="S18" s="196">
        <v>1</v>
      </c>
      <c r="T18" s="196">
        <v>2</v>
      </c>
      <c r="U18" s="196">
        <v>2</v>
      </c>
      <c r="V18" s="196">
        <v>1</v>
      </c>
      <c r="W18" s="196">
        <v>1</v>
      </c>
      <c r="X18" s="196">
        <v>1.5</v>
      </c>
      <c r="Y18" s="196"/>
      <c r="Z18" s="145"/>
      <c r="AA18" s="145"/>
      <c r="AB18" s="145"/>
      <c r="AC18" s="130"/>
      <c r="AD18" s="130"/>
      <c r="AE18" s="133"/>
      <c r="AF18" s="133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7"/>
      <c r="BD18" s="78">
        <f t="shared" si="1"/>
        <v>20.5</v>
      </c>
    </row>
    <row r="19" spans="1:56" ht="13.15" customHeight="1">
      <c r="A19" s="326" t="s">
        <v>10</v>
      </c>
      <c r="B19" s="326" t="s">
        <v>11</v>
      </c>
      <c r="C19" s="128" t="s">
        <v>137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87"/>
      <c r="W19" s="87"/>
      <c r="X19" s="134"/>
      <c r="Y19" s="134"/>
      <c r="Z19" s="145"/>
      <c r="AA19" s="145"/>
      <c r="AB19" s="145"/>
      <c r="AC19" s="130"/>
      <c r="AD19" s="130"/>
      <c r="AE19" s="133"/>
      <c r="AF19" s="133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5"/>
      <c r="BD19" s="78">
        <f t="shared" si="1"/>
        <v>0</v>
      </c>
    </row>
    <row r="20" spans="1:56" ht="13.15" customHeight="1">
      <c r="A20" s="351"/>
      <c r="B20" s="351"/>
      <c r="C20" s="128" t="s">
        <v>138</v>
      </c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99"/>
      <c r="W20" s="99"/>
      <c r="X20" s="199"/>
      <c r="Y20" s="199"/>
      <c r="Z20" s="148"/>
      <c r="AA20" s="148"/>
      <c r="AB20" s="148"/>
      <c r="AC20" s="141"/>
      <c r="AD20" s="141"/>
      <c r="AE20" s="150"/>
      <c r="AF20" s="150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200"/>
      <c r="BD20" s="78">
        <f t="shared" si="1"/>
        <v>0</v>
      </c>
    </row>
    <row r="21" spans="1:56" ht="13.1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0</v>
      </c>
      <c r="G21" s="84">
        <f t="shared" si="2"/>
        <v>0</v>
      </c>
      <c r="H21" s="84">
        <f t="shared" si="2"/>
        <v>0</v>
      </c>
      <c r="I21" s="84">
        <f t="shared" si="2"/>
        <v>0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8</v>
      </c>
      <c r="N21" s="84">
        <f t="shared" si="2"/>
        <v>10</v>
      </c>
      <c r="O21" s="84">
        <f t="shared" si="2"/>
        <v>12</v>
      </c>
      <c r="P21" s="84">
        <f t="shared" si="2"/>
        <v>16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4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50</v>
      </c>
    </row>
    <row r="22" spans="1:56" ht="13.1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0</v>
      </c>
      <c r="F22" s="84">
        <f t="shared" si="2"/>
        <v>0</v>
      </c>
      <c r="G22" s="84">
        <f t="shared" si="2"/>
        <v>0</v>
      </c>
      <c r="H22" s="84">
        <f t="shared" si="2"/>
        <v>0</v>
      </c>
      <c r="I22" s="84">
        <f t="shared" si="2"/>
        <v>0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4</v>
      </c>
      <c r="N22" s="84">
        <f t="shared" si="2"/>
        <v>5</v>
      </c>
      <c r="O22" s="84">
        <f t="shared" si="2"/>
        <v>6</v>
      </c>
      <c r="P22" s="84">
        <f t="shared" si="2"/>
        <v>8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2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25</v>
      </c>
    </row>
    <row r="23" spans="1:56" ht="13.15" customHeight="1">
      <c r="A23" s="326" t="s">
        <v>14</v>
      </c>
      <c r="B23" s="326" t="s">
        <v>15</v>
      </c>
      <c r="C23" s="128" t="s">
        <v>137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87"/>
      <c r="W23" s="87"/>
      <c r="X23" s="157"/>
      <c r="Y23" s="157"/>
      <c r="Z23" s="145"/>
      <c r="AA23" s="145"/>
      <c r="AB23" s="145"/>
      <c r="AC23" s="130"/>
      <c r="AD23" s="130"/>
      <c r="AE23" s="133"/>
      <c r="AF23" s="133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8"/>
      <c r="BD23" s="78">
        <f t="shared" si="1"/>
        <v>0</v>
      </c>
    </row>
    <row r="24" spans="1:56" ht="13.15" customHeight="1">
      <c r="A24" s="390"/>
      <c r="B24" s="390"/>
      <c r="C24" s="128" t="s">
        <v>138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87"/>
      <c r="W24" s="87"/>
      <c r="X24" s="157"/>
      <c r="Y24" s="157"/>
      <c r="Z24" s="145"/>
      <c r="AA24" s="145"/>
      <c r="AB24" s="145"/>
      <c r="AC24" s="130"/>
      <c r="AD24" s="130"/>
      <c r="AE24" s="133"/>
      <c r="AF24" s="133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8"/>
      <c r="BD24" s="78">
        <f t="shared" si="1"/>
        <v>0</v>
      </c>
    </row>
    <row r="25" spans="1:56" ht="13.15" customHeight="1">
      <c r="A25" s="332" t="s">
        <v>16</v>
      </c>
      <c r="B25" s="332" t="s">
        <v>17</v>
      </c>
      <c r="C25" s="195" t="s">
        <v>137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>
        <v>8</v>
      </c>
      <c r="N25" s="196">
        <v>10</v>
      </c>
      <c r="O25" s="196">
        <v>12</v>
      </c>
      <c r="P25" s="196">
        <v>16</v>
      </c>
      <c r="Q25" s="196"/>
      <c r="R25" s="196"/>
      <c r="S25" s="196"/>
      <c r="T25" s="196"/>
      <c r="U25" s="196">
        <v>4</v>
      </c>
      <c r="V25" s="196"/>
      <c r="W25" s="196"/>
      <c r="X25" s="196"/>
      <c r="Y25" s="196"/>
      <c r="Z25" s="145"/>
      <c r="AA25" s="145"/>
      <c r="AB25" s="145"/>
      <c r="AC25" s="130"/>
      <c r="AD25" s="130"/>
      <c r="AE25" s="133"/>
      <c r="AF25" s="133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7"/>
      <c r="BD25" s="78">
        <f t="shared" si="1"/>
        <v>50</v>
      </c>
    </row>
    <row r="26" spans="1:56" ht="13.15" customHeight="1">
      <c r="A26" s="337"/>
      <c r="B26" s="337"/>
      <c r="C26" s="195" t="s">
        <v>138</v>
      </c>
      <c r="D26" s="287"/>
      <c r="E26" s="287"/>
      <c r="F26" s="287"/>
      <c r="G26" s="287"/>
      <c r="H26" s="287"/>
      <c r="I26" s="287"/>
      <c r="J26" s="287"/>
      <c r="K26" s="287"/>
      <c r="L26" s="287"/>
      <c r="M26" s="287">
        <v>4</v>
      </c>
      <c r="N26" s="287">
        <v>5</v>
      </c>
      <c r="O26" s="287">
        <v>6</v>
      </c>
      <c r="P26" s="287">
        <v>8</v>
      </c>
      <c r="Q26" s="287"/>
      <c r="R26" s="287"/>
      <c r="S26" s="287"/>
      <c r="T26" s="287"/>
      <c r="U26" s="287">
        <v>2</v>
      </c>
      <c r="V26" s="287"/>
      <c r="W26" s="287"/>
      <c r="X26" s="287"/>
      <c r="Y26" s="287"/>
      <c r="Z26" s="148"/>
      <c r="AA26" s="148"/>
      <c r="AB26" s="148"/>
      <c r="AC26" s="141"/>
      <c r="AD26" s="141"/>
      <c r="AE26" s="150"/>
      <c r="AF26" s="150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  <c r="BA26" s="287"/>
      <c r="BB26" s="287"/>
      <c r="BC26" s="288"/>
      <c r="BD26" s="78">
        <f t="shared" si="1"/>
        <v>25</v>
      </c>
    </row>
    <row r="27" spans="1:56" ht="13.1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BC28" si="3">E29+E53</f>
        <v>18</v>
      </c>
      <c r="F27" s="152">
        <f t="shared" si="3"/>
        <v>36</v>
      </c>
      <c r="G27" s="152">
        <f t="shared" si="3"/>
        <v>28</v>
      </c>
      <c r="H27" s="152">
        <f t="shared" si="3"/>
        <v>32</v>
      </c>
      <c r="I27" s="152">
        <f t="shared" si="3"/>
        <v>28</v>
      </c>
      <c r="J27" s="152">
        <f t="shared" si="3"/>
        <v>24</v>
      </c>
      <c r="K27" s="152">
        <f t="shared" si="3"/>
        <v>30</v>
      </c>
      <c r="L27" s="152">
        <f t="shared" si="3"/>
        <v>30</v>
      </c>
      <c r="M27" s="152">
        <f t="shared" si="3"/>
        <v>22</v>
      </c>
      <c r="N27" s="152">
        <f t="shared" si="3"/>
        <v>20</v>
      </c>
      <c r="O27" s="152">
        <f t="shared" si="3"/>
        <v>20</v>
      </c>
      <c r="P27" s="152">
        <f t="shared" si="3"/>
        <v>10</v>
      </c>
      <c r="Q27" s="152">
        <f t="shared" si="3"/>
        <v>34</v>
      </c>
      <c r="R27" s="152">
        <f t="shared" si="3"/>
        <v>26</v>
      </c>
      <c r="S27" s="152">
        <f t="shared" si="3"/>
        <v>32</v>
      </c>
      <c r="T27" s="152">
        <f t="shared" si="3"/>
        <v>32</v>
      </c>
      <c r="U27" s="152">
        <f t="shared" si="3"/>
        <v>26</v>
      </c>
      <c r="V27" s="152">
        <f t="shared" si="3"/>
        <v>18</v>
      </c>
      <c r="W27" s="152">
        <f t="shared" si="3"/>
        <v>30</v>
      </c>
      <c r="X27" s="152">
        <f t="shared" si="3"/>
        <v>30</v>
      </c>
      <c r="Y27" s="152">
        <f t="shared" si="3"/>
        <v>32</v>
      </c>
      <c r="Z27" s="152">
        <f t="shared" si="3"/>
        <v>36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si="3"/>
        <v>0</v>
      </c>
      <c r="AH27" s="152">
        <f t="shared" si="3"/>
        <v>0</v>
      </c>
      <c r="AI27" s="152">
        <f t="shared" si="3"/>
        <v>0</v>
      </c>
      <c r="AJ27" s="152">
        <f t="shared" si="3"/>
        <v>0</v>
      </c>
      <c r="AK27" s="152">
        <f t="shared" si="3"/>
        <v>0</v>
      </c>
      <c r="AL27" s="152">
        <f t="shared" si="3"/>
        <v>0</v>
      </c>
      <c r="AM27" s="152">
        <f t="shared" si="3"/>
        <v>0</v>
      </c>
      <c r="AN27" s="152">
        <f t="shared" si="3"/>
        <v>0</v>
      </c>
      <c r="AO27" s="152">
        <f t="shared" si="3"/>
        <v>0</v>
      </c>
      <c r="AP27" s="152">
        <f t="shared" si="3"/>
        <v>0</v>
      </c>
      <c r="AQ27" s="152">
        <f t="shared" si="3"/>
        <v>0</v>
      </c>
      <c r="AR27" s="152">
        <f t="shared" si="3"/>
        <v>0</v>
      </c>
      <c r="AS27" s="152">
        <f t="shared" si="3"/>
        <v>0</v>
      </c>
      <c r="AT27" s="152">
        <f t="shared" si="3"/>
        <v>0</v>
      </c>
      <c r="AU27" s="152">
        <f t="shared" si="3"/>
        <v>0</v>
      </c>
      <c r="AV27" s="152">
        <f t="shared" si="3"/>
        <v>0</v>
      </c>
      <c r="AW27" s="152">
        <f t="shared" si="3"/>
        <v>0</v>
      </c>
      <c r="AX27" s="152">
        <f t="shared" si="3"/>
        <v>0</v>
      </c>
      <c r="AY27" s="152">
        <f t="shared" si="3"/>
        <v>0</v>
      </c>
      <c r="AZ27" s="152">
        <f t="shared" si="3"/>
        <v>0</v>
      </c>
      <c r="BA27" s="152">
        <f t="shared" si="3"/>
        <v>0</v>
      </c>
      <c r="BB27" s="152">
        <f t="shared" si="3"/>
        <v>0</v>
      </c>
      <c r="BC27" s="153">
        <f t="shared" si="3"/>
        <v>0</v>
      </c>
      <c r="BD27" s="78">
        <f t="shared" si="1"/>
        <v>594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3"/>
        <v>9</v>
      </c>
      <c r="F28" s="84">
        <f t="shared" si="3"/>
        <v>18</v>
      </c>
      <c r="G28" s="84">
        <f t="shared" si="3"/>
        <v>14</v>
      </c>
      <c r="H28" s="84">
        <f t="shared" si="3"/>
        <v>16</v>
      </c>
      <c r="I28" s="84">
        <f t="shared" si="3"/>
        <v>14</v>
      </c>
      <c r="J28" s="84">
        <f t="shared" si="3"/>
        <v>12</v>
      </c>
      <c r="K28" s="84">
        <f t="shared" si="3"/>
        <v>15</v>
      </c>
      <c r="L28" s="84">
        <f t="shared" si="3"/>
        <v>15</v>
      </c>
      <c r="M28" s="84">
        <f t="shared" si="3"/>
        <v>11</v>
      </c>
      <c r="N28" s="84">
        <f t="shared" si="3"/>
        <v>10</v>
      </c>
      <c r="O28" s="84">
        <f t="shared" si="3"/>
        <v>10</v>
      </c>
      <c r="P28" s="84">
        <f t="shared" si="3"/>
        <v>5</v>
      </c>
      <c r="Q28" s="84">
        <f t="shared" si="3"/>
        <v>17</v>
      </c>
      <c r="R28" s="84">
        <f t="shared" si="3"/>
        <v>13</v>
      </c>
      <c r="S28" s="84">
        <v>16</v>
      </c>
      <c r="T28" s="84">
        <v>16</v>
      </c>
      <c r="U28" s="84">
        <f t="shared" si="3"/>
        <v>13</v>
      </c>
      <c r="V28" s="84">
        <f t="shared" si="3"/>
        <v>9</v>
      </c>
      <c r="W28" s="84">
        <f t="shared" si="3"/>
        <v>15</v>
      </c>
      <c r="X28" s="84">
        <v>15</v>
      </c>
      <c r="Y28" s="84">
        <v>16</v>
      </c>
      <c r="Z28" s="84">
        <f t="shared" si="3"/>
        <v>18</v>
      </c>
      <c r="AA28" s="84">
        <f t="shared" si="3"/>
        <v>0</v>
      </c>
      <c r="AB28" s="84">
        <f t="shared" si="3"/>
        <v>0</v>
      </c>
      <c r="AC28" s="84">
        <f t="shared" si="3"/>
        <v>0</v>
      </c>
      <c r="AD28" s="84">
        <f t="shared" si="3"/>
        <v>0</v>
      </c>
      <c r="AE28" s="84">
        <f t="shared" si="3"/>
        <v>0</v>
      </c>
      <c r="AF28" s="84">
        <f t="shared" si="3"/>
        <v>0</v>
      </c>
      <c r="AG28" s="84">
        <f t="shared" si="3"/>
        <v>0</v>
      </c>
      <c r="AH28" s="84">
        <f t="shared" si="3"/>
        <v>0</v>
      </c>
      <c r="AI28" s="84">
        <f t="shared" si="3"/>
        <v>0</v>
      </c>
      <c r="AJ28" s="84">
        <f t="shared" si="3"/>
        <v>0</v>
      </c>
      <c r="AK28" s="84">
        <f t="shared" si="3"/>
        <v>0</v>
      </c>
      <c r="AL28" s="84">
        <f t="shared" si="3"/>
        <v>0</v>
      </c>
      <c r="AM28" s="84">
        <f t="shared" si="3"/>
        <v>0</v>
      </c>
      <c r="AN28" s="84">
        <f t="shared" si="3"/>
        <v>0</v>
      </c>
      <c r="AO28" s="84">
        <f t="shared" si="3"/>
        <v>0</v>
      </c>
      <c r="AP28" s="84">
        <f t="shared" si="3"/>
        <v>0</v>
      </c>
      <c r="AQ28" s="84">
        <f t="shared" si="3"/>
        <v>0</v>
      </c>
      <c r="AR28" s="84">
        <f t="shared" si="3"/>
        <v>0</v>
      </c>
      <c r="AS28" s="84">
        <f t="shared" si="3"/>
        <v>0</v>
      </c>
      <c r="AT28" s="84">
        <f t="shared" si="3"/>
        <v>0</v>
      </c>
      <c r="AU28" s="84">
        <f t="shared" si="3"/>
        <v>0</v>
      </c>
      <c r="AV28" s="84">
        <f t="shared" si="3"/>
        <v>0</v>
      </c>
      <c r="AW28" s="84">
        <f t="shared" si="3"/>
        <v>0</v>
      </c>
      <c r="AX28" s="84">
        <f t="shared" si="3"/>
        <v>0</v>
      </c>
      <c r="AY28" s="84">
        <f t="shared" si="3"/>
        <v>0</v>
      </c>
      <c r="AZ28" s="84">
        <f t="shared" si="3"/>
        <v>0</v>
      </c>
      <c r="BA28" s="84">
        <f t="shared" si="3"/>
        <v>0</v>
      </c>
      <c r="BB28" s="84">
        <f t="shared" si="3"/>
        <v>0</v>
      </c>
      <c r="BC28" s="85">
        <f t="shared" si="3"/>
        <v>0</v>
      </c>
      <c r="BD28" s="78">
        <f t="shared" si="1"/>
        <v>297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4">E31+E33+E35+E37+E39+E41+E43+E45+E47+E49+E51</f>
        <v>14</v>
      </c>
      <c r="F29" s="155">
        <f t="shared" si="4"/>
        <v>22</v>
      </c>
      <c r="G29" s="155">
        <f t="shared" si="4"/>
        <v>22</v>
      </c>
      <c r="H29" s="155">
        <f t="shared" si="4"/>
        <v>30</v>
      </c>
      <c r="I29" s="155">
        <f t="shared" si="4"/>
        <v>28</v>
      </c>
      <c r="J29" s="155">
        <f t="shared" si="4"/>
        <v>24</v>
      </c>
      <c r="K29" s="155">
        <f t="shared" si="4"/>
        <v>30</v>
      </c>
      <c r="L29" s="155">
        <f t="shared" si="4"/>
        <v>30</v>
      </c>
      <c r="M29" s="155">
        <f t="shared" si="4"/>
        <v>22</v>
      </c>
      <c r="N29" s="155">
        <f t="shared" si="4"/>
        <v>20</v>
      </c>
      <c r="O29" s="155">
        <f t="shared" si="4"/>
        <v>20</v>
      </c>
      <c r="P29" s="155">
        <f t="shared" si="4"/>
        <v>10</v>
      </c>
      <c r="Q29" s="155">
        <f t="shared" si="4"/>
        <v>34</v>
      </c>
      <c r="R29" s="155">
        <f t="shared" si="4"/>
        <v>26</v>
      </c>
      <c r="S29" s="155">
        <f t="shared" si="4"/>
        <v>2</v>
      </c>
      <c r="T29" s="155">
        <f t="shared" si="4"/>
        <v>2</v>
      </c>
      <c r="U29" s="155">
        <f t="shared" si="4"/>
        <v>2</v>
      </c>
      <c r="V29" s="155">
        <f t="shared" si="4"/>
        <v>0</v>
      </c>
      <c r="W29" s="155">
        <f t="shared" si="4"/>
        <v>0</v>
      </c>
      <c r="X29" s="155">
        <f t="shared" si="4"/>
        <v>0</v>
      </c>
      <c r="Y29" s="155">
        <f t="shared" si="4"/>
        <v>2</v>
      </c>
      <c r="Z29" s="155">
        <f t="shared" si="4"/>
        <v>28</v>
      </c>
      <c r="AA29" s="155">
        <f t="shared" si="4"/>
        <v>0</v>
      </c>
      <c r="AB29" s="155">
        <f t="shared" si="4"/>
        <v>0</v>
      </c>
      <c r="AC29" s="155">
        <f t="shared" si="4"/>
        <v>0</v>
      </c>
      <c r="AD29" s="155">
        <f t="shared" si="4"/>
        <v>0</v>
      </c>
      <c r="AE29" s="155">
        <f t="shared" si="4"/>
        <v>0</v>
      </c>
      <c r="AF29" s="155">
        <f t="shared" si="4"/>
        <v>0</v>
      </c>
      <c r="AG29" s="155">
        <f t="shared" si="4"/>
        <v>0</v>
      </c>
      <c r="AH29" s="155">
        <f t="shared" si="4"/>
        <v>0</v>
      </c>
      <c r="AI29" s="155">
        <f t="shared" si="4"/>
        <v>0</v>
      </c>
      <c r="AJ29" s="155">
        <f t="shared" si="4"/>
        <v>0</v>
      </c>
      <c r="AK29" s="155">
        <f t="shared" si="4"/>
        <v>0</v>
      </c>
      <c r="AL29" s="155">
        <f t="shared" si="4"/>
        <v>0</v>
      </c>
      <c r="AM29" s="155">
        <f t="shared" si="4"/>
        <v>0</v>
      </c>
      <c r="AN29" s="155">
        <f t="shared" si="4"/>
        <v>0</v>
      </c>
      <c r="AO29" s="155">
        <f t="shared" si="4"/>
        <v>0</v>
      </c>
      <c r="AP29" s="155">
        <f t="shared" si="4"/>
        <v>0</v>
      </c>
      <c r="AQ29" s="155">
        <f t="shared" si="4"/>
        <v>0</v>
      </c>
      <c r="AR29" s="155">
        <f t="shared" si="4"/>
        <v>0</v>
      </c>
      <c r="AS29" s="155">
        <f t="shared" si="4"/>
        <v>0</v>
      </c>
      <c r="AT29" s="155">
        <f t="shared" si="4"/>
        <v>0</v>
      </c>
      <c r="AU29" s="155">
        <f t="shared" si="4"/>
        <v>0</v>
      </c>
      <c r="AV29" s="155">
        <f t="shared" si="4"/>
        <v>0</v>
      </c>
      <c r="AW29" s="155">
        <f t="shared" si="4"/>
        <v>0</v>
      </c>
      <c r="AX29" s="155">
        <f t="shared" si="4"/>
        <v>0</v>
      </c>
      <c r="AY29" s="155">
        <f t="shared" si="4"/>
        <v>0</v>
      </c>
      <c r="AZ29" s="155">
        <f t="shared" si="4"/>
        <v>0</v>
      </c>
      <c r="BA29" s="155">
        <f t="shared" si="4"/>
        <v>0</v>
      </c>
      <c r="BB29" s="155">
        <f t="shared" si="4"/>
        <v>0</v>
      </c>
      <c r="BC29" s="156">
        <f t="shared" si="4"/>
        <v>0</v>
      </c>
      <c r="BD29" s="78">
        <f t="shared" si="1"/>
        <v>368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4"/>
        <v>7</v>
      </c>
      <c r="F30" s="155">
        <f t="shared" si="4"/>
        <v>11</v>
      </c>
      <c r="G30" s="155">
        <f t="shared" si="4"/>
        <v>11</v>
      </c>
      <c r="H30" s="155">
        <f t="shared" si="4"/>
        <v>15</v>
      </c>
      <c r="I30" s="155">
        <f t="shared" si="4"/>
        <v>14</v>
      </c>
      <c r="J30" s="155">
        <f t="shared" si="4"/>
        <v>12</v>
      </c>
      <c r="K30" s="155">
        <f t="shared" si="4"/>
        <v>15</v>
      </c>
      <c r="L30" s="155">
        <f t="shared" si="4"/>
        <v>15</v>
      </c>
      <c r="M30" s="155">
        <f t="shared" si="4"/>
        <v>11</v>
      </c>
      <c r="N30" s="155">
        <f t="shared" si="4"/>
        <v>10</v>
      </c>
      <c r="O30" s="155">
        <f t="shared" si="4"/>
        <v>10</v>
      </c>
      <c r="P30" s="155">
        <f t="shared" si="4"/>
        <v>5</v>
      </c>
      <c r="Q30" s="155">
        <f t="shared" si="4"/>
        <v>17</v>
      </c>
      <c r="R30" s="155">
        <f t="shared" si="4"/>
        <v>13</v>
      </c>
      <c r="S30" s="155">
        <f t="shared" si="4"/>
        <v>1</v>
      </c>
      <c r="T30" s="155">
        <f t="shared" si="4"/>
        <v>1</v>
      </c>
      <c r="U30" s="155">
        <f t="shared" si="4"/>
        <v>1</v>
      </c>
      <c r="V30" s="155">
        <f t="shared" si="4"/>
        <v>0</v>
      </c>
      <c r="W30" s="155">
        <f t="shared" si="4"/>
        <v>0</v>
      </c>
      <c r="X30" s="155">
        <f t="shared" si="4"/>
        <v>0</v>
      </c>
      <c r="Y30" s="155">
        <f t="shared" si="4"/>
        <v>1</v>
      </c>
      <c r="Z30" s="155">
        <f t="shared" si="4"/>
        <v>14</v>
      </c>
      <c r="AA30" s="155">
        <f t="shared" si="4"/>
        <v>0</v>
      </c>
      <c r="AB30" s="155">
        <f t="shared" si="4"/>
        <v>0</v>
      </c>
      <c r="AC30" s="155">
        <f t="shared" si="4"/>
        <v>0</v>
      </c>
      <c r="AD30" s="155">
        <f t="shared" si="4"/>
        <v>0</v>
      </c>
      <c r="AE30" s="155">
        <f t="shared" si="4"/>
        <v>0</v>
      </c>
      <c r="AF30" s="155">
        <f t="shared" si="4"/>
        <v>0</v>
      </c>
      <c r="AG30" s="155">
        <f t="shared" si="4"/>
        <v>0</v>
      </c>
      <c r="AH30" s="155">
        <f t="shared" si="4"/>
        <v>0</v>
      </c>
      <c r="AI30" s="155">
        <f t="shared" si="4"/>
        <v>0</v>
      </c>
      <c r="AJ30" s="155">
        <f t="shared" si="4"/>
        <v>0</v>
      </c>
      <c r="AK30" s="155">
        <f t="shared" si="4"/>
        <v>0</v>
      </c>
      <c r="AL30" s="155">
        <f t="shared" si="4"/>
        <v>0</v>
      </c>
      <c r="AM30" s="155">
        <f t="shared" si="4"/>
        <v>0</v>
      </c>
      <c r="AN30" s="155">
        <f t="shared" si="4"/>
        <v>0</v>
      </c>
      <c r="AO30" s="155">
        <f t="shared" si="4"/>
        <v>0</v>
      </c>
      <c r="AP30" s="155">
        <f t="shared" si="4"/>
        <v>0</v>
      </c>
      <c r="AQ30" s="155">
        <f t="shared" si="4"/>
        <v>0</v>
      </c>
      <c r="AR30" s="155">
        <f t="shared" si="4"/>
        <v>0</v>
      </c>
      <c r="AS30" s="155">
        <f t="shared" si="4"/>
        <v>0</v>
      </c>
      <c r="AT30" s="155">
        <f t="shared" si="4"/>
        <v>0</v>
      </c>
      <c r="AU30" s="155">
        <f t="shared" si="4"/>
        <v>0</v>
      </c>
      <c r="AV30" s="155">
        <f t="shared" si="4"/>
        <v>0</v>
      </c>
      <c r="AW30" s="155">
        <f t="shared" si="4"/>
        <v>0</v>
      </c>
      <c r="AX30" s="155">
        <f t="shared" si="4"/>
        <v>0</v>
      </c>
      <c r="AY30" s="155">
        <f t="shared" si="4"/>
        <v>0</v>
      </c>
      <c r="AZ30" s="155">
        <f t="shared" si="4"/>
        <v>0</v>
      </c>
      <c r="BA30" s="155">
        <f t="shared" si="4"/>
        <v>0</v>
      </c>
      <c r="BB30" s="155">
        <f t="shared" si="4"/>
        <v>0</v>
      </c>
      <c r="BC30" s="156">
        <f t="shared" si="4"/>
        <v>0</v>
      </c>
      <c r="BD30" s="78">
        <f t="shared" si="1"/>
        <v>184</v>
      </c>
    </row>
    <row r="31" spans="1:56" ht="13.15" customHeight="1">
      <c r="A31" s="337" t="s">
        <v>22</v>
      </c>
      <c r="B31" s="337" t="s">
        <v>23</v>
      </c>
      <c r="C31" s="195" t="s">
        <v>137</v>
      </c>
      <c r="D31" s="196"/>
      <c r="E31" s="196">
        <v>4</v>
      </c>
      <c r="F31" s="196">
        <v>10</v>
      </c>
      <c r="G31" s="196">
        <v>2</v>
      </c>
      <c r="H31" s="196">
        <v>2</v>
      </c>
      <c r="I31" s="196">
        <v>2</v>
      </c>
      <c r="J31" s="196"/>
      <c r="K31" s="196"/>
      <c r="L31" s="196"/>
      <c r="M31" s="196"/>
      <c r="N31" s="196"/>
      <c r="O31" s="196"/>
      <c r="P31" s="196">
        <v>6</v>
      </c>
      <c r="Q31" s="196">
        <v>30</v>
      </c>
      <c r="R31" s="196">
        <v>16</v>
      </c>
      <c r="S31" s="196"/>
      <c r="T31" s="196"/>
      <c r="U31" s="196"/>
      <c r="V31" s="196"/>
      <c r="W31" s="196"/>
      <c r="X31" s="196"/>
      <c r="Y31" s="196"/>
      <c r="Z31" s="145"/>
      <c r="AA31" s="145"/>
      <c r="AB31" s="145"/>
      <c r="AC31" s="130"/>
      <c r="AD31" s="130"/>
      <c r="AE31" s="133"/>
      <c r="AF31" s="133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7"/>
      <c r="BD31" s="78">
        <f t="shared" si="1"/>
        <v>72</v>
      </c>
    </row>
    <row r="32" spans="1:56" ht="13.15" customHeight="1">
      <c r="A32" s="338"/>
      <c r="B32" s="338"/>
      <c r="C32" s="195" t="s">
        <v>138</v>
      </c>
      <c r="D32" s="196"/>
      <c r="E32" s="196">
        <v>2</v>
      </c>
      <c r="F32" s="196">
        <v>5</v>
      </c>
      <c r="G32" s="196">
        <v>1</v>
      </c>
      <c r="H32" s="196">
        <v>1</v>
      </c>
      <c r="I32" s="196">
        <v>1</v>
      </c>
      <c r="J32" s="196"/>
      <c r="K32" s="196"/>
      <c r="L32" s="196"/>
      <c r="M32" s="196"/>
      <c r="N32" s="196"/>
      <c r="O32" s="196"/>
      <c r="P32" s="196">
        <v>3</v>
      </c>
      <c r="Q32" s="196">
        <v>15</v>
      </c>
      <c r="R32" s="196">
        <v>8</v>
      </c>
      <c r="S32" s="196"/>
      <c r="T32" s="196"/>
      <c r="U32" s="196"/>
      <c r="V32" s="196"/>
      <c r="W32" s="196"/>
      <c r="X32" s="196"/>
      <c r="Y32" s="196"/>
      <c r="Z32" s="145"/>
      <c r="AA32" s="145"/>
      <c r="AB32" s="145"/>
      <c r="AC32" s="130"/>
      <c r="AD32" s="130"/>
      <c r="AE32" s="133"/>
      <c r="AF32" s="133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7"/>
      <c r="BD32" s="78">
        <f t="shared" si="1"/>
        <v>36</v>
      </c>
    </row>
    <row r="33" spans="1:56" ht="13.15" customHeight="1">
      <c r="A33" s="351" t="s">
        <v>24</v>
      </c>
      <c r="B33" s="351" t="s">
        <v>25</v>
      </c>
      <c r="C33" s="128" t="s">
        <v>137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87"/>
      <c r="W33" s="87"/>
      <c r="X33" s="157"/>
      <c r="Y33" s="157"/>
      <c r="Z33" s="145"/>
      <c r="AA33" s="145"/>
      <c r="AB33" s="145"/>
      <c r="AC33" s="130"/>
      <c r="AD33" s="130"/>
      <c r="AE33" s="133"/>
      <c r="AF33" s="133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8"/>
      <c r="BD33" s="78">
        <f t="shared" si="1"/>
        <v>0</v>
      </c>
    </row>
    <row r="34" spans="1:56" ht="13.15" customHeight="1">
      <c r="A34" s="373"/>
      <c r="B34" s="373"/>
      <c r="C34" s="128" t="s">
        <v>138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87"/>
      <c r="W34" s="87"/>
      <c r="X34" s="157"/>
      <c r="Y34" s="157"/>
      <c r="Z34" s="145"/>
      <c r="AA34" s="145"/>
      <c r="AB34" s="145"/>
      <c r="AC34" s="130"/>
      <c r="AD34" s="130"/>
      <c r="AE34" s="133"/>
      <c r="AF34" s="133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8"/>
      <c r="BD34" s="78">
        <f t="shared" si="1"/>
        <v>0</v>
      </c>
    </row>
    <row r="35" spans="1:56" ht="13.15" customHeight="1">
      <c r="A35" s="337" t="s">
        <v>26</v>
      </c>
      <c r="B35" s="337" t="s">
        <v>27</v>
      </c>
      <c r="C35" s="195" t="s">
        <v>137</v>
      </c>
      <c r="D35" s="196"/>
      <c r="E35" s="196">
        <v>4</v>
      </c>
      <c r="F35" s="196"/>
      <c r="G35" s="196">
        <v>6</v>
      </c>
      <c r="H35" s="196">
        <v>14</v>
      </c>
      <c r="I35" s="196">
        <v>10</v>
      </c>
      <c r="J35" s="196">
        <v>10</v>
      </c>
      <c r="K35" s="196">
        <v>12</v>
      </c>
      <c r="L35" s="196">
        <v>2</v>
      </c>
      <c r="M35" s="196">
        <v>2</v>
      </c>
      <c r="N35" s="196">
        <v>2</v>
      </c>
      <c r="O35" s="196">
        <v>2</v>
      </c>
      <c r="P35" s="196">
        <v>2</v>
      </c>
      <c r="Q35" s="196">
        <v>2</v>
      </c>
      <c r="R35" s="196"/>
      <c r="S35" s="196"/>
      <c r="T35" s="196"/>
      <c r="U35" s="196"/>
      <c r="V35" s="196"/>
      <c r="W35" s="196"/>
      <c r="X35" s="196"/>
      <c r="Y35" s="196"/>
      <c r="Z35" s="145"/>
      <c r="AA35" s="145"/>
      <c r="AB35" s="145"/>
      <c r="AC35" s="130"/>
      <c r="AD35" s="130"/>
      <c r="AE35" s="133"/>
      <c r="AF35" s="133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7"/>
      <c r="BD35" s="78">
        <f t="shared" si="1"/>
        <v>68</v>
      </c>
    </row>
    <row r="36" spans="1:56" ht="13.15" customHeight="1">
      <c r="A36" s="338"/>
      <c r="B36" s="338"/>
      <c r="C36" s="195" t="s">
        <v>138</v>
      </c>
      <c r="D36" s="196"/>
      <c r="E36" s="196">
        <v>2</v>
      </c>
      <c r="F36" s="196"/>
      <c r="G36" s="196">
        <v>3</v>
      </c>
      <c r="H36" s="196">
        <v>7</v>
      </c>
      <c r="I36" s="196">
        <v>5</v>
      </c>
      <c r="J36" s="196">
        <v>5</v>
      </c>
      <c r="K36" s="196">
        <v>6</v>
      </c>
      <c r="L36" s="196">
        <v>1</v>
      </c>
      <c r="M36" s="196">
        <v>1</v>
      </c>
      <c r="N36" s="196">
        <v>1</v>
      </c>
      <c r="O36" s="196">
        <v>1</v>
      </c>
      <c r="P36" s="196">
        <v>1</v>
      </c>
      <c r="Q36" s="196">
        <v>1</v>
      </c>
      <c r="R36" s="196"/>
      <c r="S36" s="196"/>
      <c r="T36" s="196"/>
      <c r="U36" s="196"/>
      <c r="V36" s="196"/>
      <c r="W36" s="196"/>
      <c r="X36" s="196"/>
      <c r="Y36" s="196"/>
      <c r="Z36" s="145"/>
      <c r="AA36" s="145"/>
      <c r="AB36" s="145"/>
      <c r="AC36" s="130"/>
      <c r="AD36" s="130"/>
      <c r="AE36" s="133"/>
      <c r="AF36" s="133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7"/>
      <c r="BD36" s="78">
        <f t="shared" si="1"/>
        <v>34</v>
      </c>
    </row>
    <row r="37" spans="1:56" ht="13.15" customHeight="1">
      <c r="A37" s="337" t="s">
        <v>28</v>
      </c>
      <c r="B37" s="337" t="s">
        <v>29</v>
      </c>
      <c r="C37" s="195" t="s">
        <v>137</v>
      </c>
      <c r="D37" s="196"/>
      <c r="E37" s="196"/>
      <c r="F37" s="196">
        <v>2</v>
      </c>
      <c r="G37" s="196">
        <v>6</v>
      </c>
      <c r="H37" s="196">
        <v>10</v>
      </c>
      <c r="I37" s="196">
        <v>6</v>
      </c>
      <c r="J37" s="196">
        <v>2</v>
      </c>
      <c r="K37" s="196">
        <v>16</v>
      </c>
      <c r="L37" s="196">
        <v>16</v>
      </c>
      <c r="M37" s="196">
        <v>16</v>
      </c>
      <c r="N37" s="196">
        <v>16</v>
      </c>
      <c r="O37" s="196">
        <v>8</v>
      </c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45"/>
      <c r="AA37" s="145"/>
      <c r="AB37" s="145"/>
      <c r="AC37" s="130"/>
      <c r="AD37" s="130"/>
      <c r="AE37" s="133"/>
      <c r="AF37" s="133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7"/>
      <c r="BD37" s="78">
        <f t="shared" si="1"/>
        <v>98</v>
      </c>
    </row>
    <row r="38" spans="1:56" ht="13.15" customHeight="1">
      <c r="A38" s="338"/>
      <c r="B38" s="338"/>
      <c r="C38" s="195" t="s">
        <v>138</v>
      </c>
      <c r="D38" s="196"/>
      <c r="E38" s="196"/>
      <c r="F38" s="196">
        <v>1</v>
      </c>
      <c r="G38" s="196">
        <v>3</v>
      </c>
      <c r="H38" s="196">
        <v>5</v>
      </c>
      <c r="I38" s="196">
        <v>3</v>
      </c>
      <c r="J38" s="196">
        <v>1</v>
      </c>
      <c r="K38" s="196">
        <v>8</v>
      </c>
      <c r="L38" s="196">
        <v>8</v>
      </c>
      <c r="M38" s="196">
        <v>8</v>
      </c>
      <c r="N38" s="196">
        <v>8</v>
      </c>
      <c r="O38" s="196">
        <v>4</v>
      </c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45"/>
      <c r="AA38" s="145"/>
      <c r="AB38" s="145"/>
      <c r="AC38" s="130"/>
      <c r="AD38" s="130"/>
      <c r="AE38" s="133"/>
      <c r="AF38" s="133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7"/>
      <c r="BD38" s="78">
        <f t="shared" si="1"/>
        <v>49</v>
      </c>
    </row>
    <row r="39" spans="1:56" ht="13.15" customHeight="1">
      <c r="A39" s="337" t="s">
        <v>30</v>
      </c>
      <c r="B39" s="337" t="s">
        <v>31</v>
      </c>
      <c r="C39" s="195" t="s">
        <v>137</v>
      </c>
      <c r="D39" s="196"/>
      <c r="E39" s="196">
        <v>2</v>
      </c>
      <c r="F39" s="196">
        <v>4</v>
      </c>
      <c r="G39" s="196">
        <v>2</v>
      </c>
      <c r="H39" s="196">
        <v>2</v>
      </c>
      <c r="I39" s="196"/>
      <c r="J39" s="196">
        <v>4</v>
      </c>
      <c r="K39" s="196"/>
      <c r="L39" s="196">
        <v>6</v>
      </c>
      <c r="M39" s="196"/>
      <c r="N39" s="196"/>
      <c r="O39" s="196">
        <v>8</v>
      </c>
      <c r="P39" s="196"/>
      <c r="Q39" s="196"/>
      <c r="R39" s="196"/>
      <c r="S39" s="196"/>
      <c r="T39" s="196"/>
      <c r="U39" s="196"/>
      <c r="V39" s="196"/>
      <c r="W39" s="196"/>
      <c r="X39" s="196"/>
      <c r="Y39" s="196">
        <v>2</v>
      </c>
      <c r="Z39" s="145">
        <v>10</v>
      </c>
      <c r="AA39" s="145"/>
      <c r="AB39" s="145"/>
      <c r="AC39" s="130"/>
      <c r="AD39" s="130"/>
      <c r="AE39" s="133"/>
      <c r="AF39" s="133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7"/>
      <c r="BD39" s="78">
        <f t="shared" si="1"/>
        <v>40</v>
      </c>
    </row>
    <row r="40" spans="1:56" ht="13.15" customHeight="1">
      <c r="A40" s="338"/>
      <c r="B40" s="338"/>
      <c r="C40" s="195" t="s">
        <v>138</v>
      </c>
      <c r="D40" s="196"/>
      <c r="E40" s="196">
        <v>1</v>
      </c>
      <c r="F40" s="196">
        <v>2</v>
      </c>
      <c r="G40" s="196">
        <v>1</v>
      </c>
      <c r="H40" s="196">
        <v>1</v>
      </c>
      <c r="I40" s="196"/>
      <c r="J40" s="196">
        <v>2</v>
      </c>
      <c r="K40" s="196"/>
      <c r="L40" s="196">
        <v>3</v>
      </c>
      <c r="M40" s="196"/>
      <c r="N40" s="196"/>
      <c r="O40" s="196">
        <v>4</v>
      </c>
      <c r="P40" s="196"/>
      <c r="Q40" s="196"/>
      <c r="R40" s="196"/>
      <c r="S40" s="196"/>
      <c r="T40" s="196"/>
      <c r="U40" s="196"/>
      <c r="V40" s="196"/>
      <c r="W40" s="196"/>
      <c r="X40" s="196"/>
      <c r="Y40" s="196">
        <v>1</v>
      </c>
      <c r="Z40" s="145">
        <v>5</v>
      </c>
      <c r="AA40" s="145"/>
      <c r="AB40" s="145"/>
      <c r="AC40" s="130"/>
      <c r="AD40" s="130"/>
      <c r="AE40" s="133"/>
      <c r="AF40" s="133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7"/>
      <c r="BD40" s="78">
        <f t="shared" si="1"/>
        <v>20</v>
      </c>
    </row>
    <row r="41" spans="1:56" ht="13.15" customHeight="1">
      <c r="A41" s="337" t="s">
        <v>32</v>
      </c>
      <c r="B41" s="337" t="s">
        <v>33</v>
      </c>
      <c r="C41" s="195" t="s">
        <v>137</v>
      </c>
      <c r="D41" s="196"/>
      <c r="E41" s="196">
        <v>2</v>
      </c>
      <c r="F41" s="196">
        <v>2</v>
      </c>
      <c r="G41" s="196">
        <v>2</v>
      </c>
      <c r="H41" s="196">
        <v>2</v>
      </c>
      <c r="I41" s="196">
        <v>6</v>
      </c>
      <c r="J41" s="196">
        <v>4</v>
      </c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45">
        <v>12</v>
      </c>
      <c r="AA41" s="145"/>
      <c r="AB41" s="145"/>
      <c r="AC41" s="130"/>
      <c r="AD41" s="130"/>
      <c r="AE41" s="133"/>
      <c r="AF41" s="133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7"/>
      <c r="BD41" s="78">
        <f t="shared" si="1"/>
        <v>30</v>
      </c>
    </row>
    <row r="42" spans="1:56" ht="13.15" customHeight="1">
      <c r="A42" s="338"/>
      <c r="B42" s="338"/>
      <c r="C42" s="195" t="s">
        <v>138</v>
      </c>
      <c r="D42" s="196"/>
      <c r="E42" s="196">
        <v>1</v>
      </c>
      <c r="F42" s="196">
        <v>1</v>
      </c>
      <c r="G42" s="196">
        <v>1</v>
      </c>
      <c r="H42" s="196">
        <v>1</v>
      </c>
      <c r="I42" s="196">
        <v>3</v>
      </c>
      <c r="J42" s="196">
        <v>2</v>
      </c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45">
        <v>6</v>
      </c>
      <c r="AA42" s="145"/>
      <c r="AB42" s="145"/>
      <c r="AC42" s="130"/>
      <c r="AD42" s="130"/>
      <c r="AE42" s="133"/>
      <c r="AF42" s="133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7"/>
      <c r="BD42" s="78">
        <f t="shared" si="1"/>
        <v>15</v>
      </c>
    </row>
    <row r="43" spans="1:56" ht="13.15" customHeight="1">
      <c r="A43" s="337" t="s">
        <v>34</v>
      </c>
      <c r="B43" s="337" t="s">
        <v>35</v>
      </c>
      <c r="C43" s="195" t="s">
        <v>137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45"/>
      <c r="AA43" s="145"/>
      <c r="AB43" s="145"/>
      <c r="AC43" s="130"/>
      <c r="AD43" s="130"/>
      <c r="AE43" s="133"/>
      <c r="AF43" s="133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7"/>
      <c r="BD43" s="78">
        <f t="shared" si="1"/>
        <v>0</v>
      </c>
    </row>
    <row r="44" spans="1:56" ht="13.15" customHeight="1">
      <c r="A44" s="338"/>
      <c r="B44" s="338"/>
      <c r="C44" s="195" t="s">
        <v>138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45"/>
      <c r="AA44" s="145"/>
      <c r="AB44" s="145"/>
      <c r="AC44" s="130"/>
      <c r="AD44" s="130"/>
      <c r="AE44" s="133"/>
      <c r="AF44" s="133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7"/>
      <c r="BD44" s="78">
        <f t="shared" si="1"/>
        <v>0</v>
      </c>
    </row>
    <row r="45" spans="1:56" ht="13.15" customHeight="1">
      <c r="A45" s="337" t="s">
        <v>36</v>
      </c>
      <c r="B45" s="337" t="s">
        <v>37</v>
      </c>
      <c r="C45" s="195" t="s">
        <v>137</v>
      </c>
      <c r="D45" s="196"/>
      <c r="E45" s="196"/>
      <c r="F45" s="196"/>
      <c r="G45" s="196"/>
      <c r="H45" s="196"/>
      <c r="I45" s="196">
        <v>4</v>
      </c>
      <c r="J45" s="196">
        <v>4</v>
      </c>
      <c r="K45" s="196">
        <v>2</v>
      </c>
      <c r="L45" s="196">
        <v>6</v>
      </c>
      <c r="M45" s="196">
        <v>4</v>
      </c>
      <c r="N45" s="196">
        <v>2</v>
      </c>
      <c r="O45" s="196">
        <v>2</v>
      </c>
      <c r="P45" s="196">
        <v>2</v>
      </c>
      <c r="Q45" s="196">
        <v>2</v>
      </c>
      <c r="R45" s="196">
        <v>2</v>
      </c>
      <c r="S45" s="196">
        <v>2</v>
      </c>
      <c r="T45" s="196">
        <v>2</v>
      </c>
      <c r="U45" s="196">
        <v>2</v>
      </c>
      <c r="V45" s="196"/>
      <c r="W45" s="196"/>
      <c r="X45" s="196"/>
      <c r="Y45" s="196"/>
      <c r="Z45" s="145"/>
      <c r="AA45" s="145"/>
      <c r="AB45" s="145"/>
      <c r="AC45" s="130"/>
      <c r="AD45" s="130"/>
      <c r="AE45" s="133"/>
      <c r="AF45" s="133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7"/>
      <c r="BD45" s="78">
        <f t="shared" si="1"/>
        <v>36</v>
      </c>
    </row>
    <row r="46" spans="1:56" ht="13.15" customHeight="1">
      <c r="A46" s="338"/>
      <c r="B46" s="338"/>
      <c r="C46" s="195" t="s">
        <v>138</v>
      </c>
      <c r="D46" s="196"/>
      <c r="E46" s="196"/>
      <c r="F46" s="196"/>
      <c r="G46" s="196"/>
      <c r="H46" s="196"/>
      <c r="I46" s="196">
        <v>2</v>
      </c>
      <c r="J46" s="196">
        <v>2</v>
      </c>
      <c r="K46" s="196">
        <v>1</v>
      </c>
      <c r="L46" s="196">
        <v>3</v>
      </c>
      <c r="M46" s="196">
        <v>2</v>
      </c>
      <c r="N46" s="196">
        <v>1</v>
      </c>
      <c r="O46" s="196">
        <v>1</v>
      </c>
      <c r="P46" s="196">
        <v>1</v>
      </c>
      <c r="Q46" s="196">
        <v>1</v>
      </c>
      <c r="R46" s="196">
        <v>1</v>
      </c>
      <c r="S46" s="196">
        <v>1</v>
      </c>
      <c r="T46" s="196">
        <v>1</v>
      </c>
      <c r="U46" s="196">
        <v>1</v>
      </c>
      <c r="V46" s="196"/>
      <c r="W46" s="196"/>
      <c r="X46" s="196"/>
      <c r="Y46" s="196"/>
      <c r="Z46" s="145"/>
      <c r="AA46" s="145"/>
      <c r="AB46" s="145"/>
      <c r="AC46" s="130"/>
      <c r="AD46" s="130"/>
      <c r="AE46" s="133"/>
      <c r="AF46" s="133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7"/>
      <c r="BD46" s="78">
        <f t="shared" si="1"/>
        <v>18</v>
      </c>
    </row>
    <row r="47" spans="1:56" ht="13.15" customHeight="1">
      <c r="A47" s="337" t="s">
        <v>38</v>
      </c>
      <c r="B47" s="337" t="s">
        <v>39</v>
      </c>
      <c r="C47" s="195" t="s">
        <v>137</v>
      </c>
      <c r="D47" s="196"/>
      <c r="E47" s="196">
        <v>2</v>
      </c>
      <c r="F47" s="196">
        <v>4</v>
      </c>
      <c r="G47" s="196">
        <v>4</v>
      </c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>
        <v>8</v>
      </c>
      <c r="S47" s="196"/>
      <c r="T47" s="196"/>
      <c r="U47" s="196"/>
      <c r="V47" s="196"/>
      <c r="W47" s="196"/>
      <c r="X47" s="196"/>
      <c r="Y47" s="196"/>
      <c r="Z47" s="145">
        <v>6</v>
      </c>
      <c r="AA47" s="145"/>
      <c r="AB47" s="145"/>
      <c r="AC47" s="130"/>
      <c r="AD47" s="130"/>
      <c r="AE47" s="133"/>
      <c r="AF47" s="133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7"/>
      <c r="BD47" s="78">
        <f t="shared" si="1"/>
        <v>24</v>
      </c>
    </row>
    <row r="48" spans="1:56" ht="13.15" customHeight="1">
      <c r="A48" s="338"/>
      <c r="B48" s="338"/>
      <c r="C48" s="195" t="s">
        <v>138</v>
      </c>
      <c r="D48" s="196"/>
      <c r="E48" s="196">
        <v>1</v>
      </c>
      <c r="F48" s="196">
        <v>2</v>
      </c>
      <c r="G48" s="196">
        <v>2</v>
      </c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>
        <v>4</v>
      </c>
      <c r="S48" s="196"/>
      <c r="T48" s="196"/>
      <c r="U48" s="196"/>
      <c r="V48" s="196"/>
      <c r="W48" s="196"/>
      <c r="X48" s="196"/>
      <c r="Y48" s="196"/>
      <c r="Z48" s="145">
        <v>3</v>
      </c>
      <c r="AA48" s="145"/>
      <c r="AB48" s="145"/>
      <c r="AC48" s="130"/>
      <c r="AD48" s="130"/>
      <c r="AE48" s="133"/>
      <c r="AF48" s="133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7"/>
      <c r="BD48" s="78">
        <f t="shared" si="1"/>
        <v>12</v>
      </c>
    </row>
    <row r="49" spans="1:56" ht="13.15" customHeight="1">
      <c r="A49" s="351" t="s">
        <v>40</v>
      </c>
      <c r="B49" s="351" t="s">
        <v>41</v>
      </c>
      <c r="C49" s="128" t="s">
        <v>137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87"/>
      <c r="W49" s="87"/>
      <c r="X49" s="157"/>
      <c r="Y49" s="157"/>
      <c r="Z49" s="145"/>
      <c r="AA49" s="145"/>
      <c r="AB49" s="145"/>
      <c r="AC49" s="130"/>
      <c r="AD49" s="130"/>
      <c r="AE49" s="133"/>
      <c r="AF49" s="133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8"/>
      <c r="BD49" s="78">
        <f t="shared" si="1"/>
        <v>0</v>
      </c>
    </row>
    <row r="50" spans="1:56" ht="13.15" customHeight="1">
      <c r="A50" s="373"/>
      <c r="B50" s="373"/>
      <c r="C50" s="128" t="s">
        <v>138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87"/>
      <c r="W50" s="87"/>
      <c r="X50" s="157"/>
      <c r="Y50" s="157"/>
      <c r="Z50" s="145"/>
      <c r="AA50" s="145"/>
      <c r="AB50" s="145"/>
      <c r="AC50" s="130"/>
      <c r="AD50" s="130"/>
      <c r="AE50" s="133"/>
      <c r="AF50" s="133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8"/>
      <c r="BD50" s="78">
        <f t="shared" si="1"/>
        <v>0</v>
      </c>
    </row>
    <row r="51" spans="1:56" ht="13.15" customHeight="1">
      <c r="A51" s="332" t="s">
        <v>42</v>
      </c>
      <c r="B51" s="332" t="s">
        <v>43</v>
      </c>
      <c r="C51" s="195" t="s">
        <v>137</v>
      </c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45"/>
      <c r="AA51" s="145"/>
      <c r="AB51" s="145"/>
      <c r="AC51" s="130"/>
      <c r="AD51" s="130"/>
      <c r="AE51" s="133"/>
      <c r="AF51" s="133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7"/>
      <c r="BD51" s="78">
        <f t="shared" si="1"/>
        <v>0</v>
      </c>
    </row>
    <row r="52" spans="1:56" ht="13.15" customHeight="1">
      <c r="A52" s="332"/>
      <c r="B52" s="332"/>
      <c r="C52" s="195" t="s">
        <v>138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45"/>
      <c r="AA52" s="145"/>
      <c r="AB52" s="145"/>
      <c r="AC52" s="130"/>
      <c r="AD52" s="130"/>
      <c r="AE52" s="133"/>
      <c r="AF52" s="133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7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BC54" si="5">E55+E81+E105+E111+E117+E123+E129</f>
        <v>4</v>
      </c>
      <c r="F53" s="155">
        <f t="shared" si="5"/>
        <v>14</v>
      </c>
      <c r="G53" s="155">
        <f t="shared" si="5"/>
        <v>6</v>
      </c>
      <c r="H53" s="155">
        <f t="shared" si="5"/>
        <v>2</v>
      </c>
      <c r="I53" s="155">
        <f t="shared" si="5"/>
        <v>0</v>
      </c>
      <c r="J53" s="155">
        <f t="shared" si="5"/>
        <v>0</v>
      </c>
      <c r="K53" s="155">
        <f t="shared" si="5"/>
        <v>0</v>
      </c>
      <c r="L53" s="155">
        <f t="shared" si="5"/>
        <v>0</v>
      </c>
      <c r="M53" s="155">
        <f t="shared" si="5"/>
        <v>0</v>
      </c>
      <c r="N53" s="155">
        <f t="shared" si="5"/>
        <v>0</v>
      </c>
      <c r="O53" s="155">
        <f t="shared" si="5"/>
        <v>0</v>
      </c>
      <c r="P53" s="155">
        <f t="shared" si="5"/>
        <v>0</v>
      </c>
      <c r="Q53" s="155">
        <f t="shared" si="5"/>
        <v>0</v>
      </c>
      <c r="R53" s="155">
        <f t="shared" si="5"/>
        <v>0</v>
      </c>
      <c r="S53" s="155">
        <f t="shared" si="5"/>
        <v>30</v>
      </c>
      <c r="T53" s="155">
        <f t="shared" si="5"/>
        <v>30</v>
      </c>
      <c r="U53" s="155">
        <f t="shared" si="5"/>
        <v>24</v>
      </c>
      <c r="V53" s="155">
        <f t="shared" si="5"/>
        <v>18</v>
      </c>
      <c r="W53" s="155">
        <f t="shared" si="5"/>
        <v>30</v>
      </c>
      <c r="X53" s="155">
        <f t="shared" si="5"/>
        <v>30</v>
      </c>
      <c r="Y53" s="155">
        <f t="shared" si="5"/>
        <v>30</v>
      </c>
      <c r="Z53" s="155">
        <f t="shared" si="5"/>
        <v>8</v>
      </c>
      <c r="AA53" s="155">
        <f t="shared" si="5"/>
        <v>0</v>
      </c>
      <c r="AB53" s="155">
        <f t="shared" si="5"/>
        <v>0</v>
      </c>
      <c r="AC53" s="155">
        <f t="shared" si="5"/>
        <v>0</v>
      </c>
      <c r="AD53" s="155">
        <f t="shared" si="5"/>
        <v>0</v>
      </c>
      <c r="AE53" s="155">
        <f t="shared" si="5"/>
        <v>0</v>
      </c>
      <c r="AF53" s="155">
        <f t="shared" si="5"/>
        <v>0</v>
      </c>
      <c r="AG53" s="155">
        <f t="shared" si="5"/>
        <v>0</v>
      </c>
      <c r="AH53" s="155">
        <f t="shared" si="5"/>
        <v>0</v>
      </c>
      <c r="AI53" s="155">
        <f t="shared" si="5"/>
        <v>0</v>
      </c>
      <c r="AJ53" s="155">
        <f t="shared" si="5"/>
        <v>0</v>
      </c>
      <c r="AK53" s="155">
        <f t="shared" si="5"/>
        <v>0</v>
      </c>
      <c r="AL53" s="155">
        <f t="shared" si="5"/>
        <v>0</v>
      </c>
      <c r="AM53" s="155">
        <f t="shared" si="5"/>
        <v>0</v>
      </c>
      <c r="AN53" s="155">
        <f t="shared" si="5"/>
        <v>0</v>
      </c>
      <c r="AO53" s="155">
        <f t="shared" si="5"/>
        <v>0</v>
      </c>
      <c r="AP53" s="155">
        <f t="shared" si="5"/>
        <v>0</v>
      </c>
      <c r="AQ53" s="155">
        <f t="shared" si="5"/>
        <v>0</v>
      </c>
      <c r="AR53" s="155">
        <f t="shared" si="5"/>
        <v>0</v>
      </c>
      <c r="AS53" s="155">
        <f t="shared" si="5"/>
        <v>0</v>
      </c>
      <c r="AT53" s="155">
        <f t="shared" si="5"/>
        <v>0</v>
      </c>
      <c r="AU53" s="155">
        <f t="shared" si="5"/>
        <v>0</v>
      </c>
      <c r="AV53" s="155">
        <f t="shared" si="5"/>
        <v>0</v>
      </c>
      <c r="AW53" s="155">
        <f t="shared" si="5"/>
        <v>0</v>
      </c>
      <c r="AX53" s="155">
        <f t="shared" si="5"/>
        <v>0</v>
      </c>
      <c r="AY53" s="155">
        <f t="shared" si="5"/>
        <v>0</v>
      </c>
      <c r="AZ53" s="155">
        <f t="shared" si="5"/>
        <v>0</v>
      </c>
      <c r="BA53" s="155">
        <f t="shared" si="5"/>
        <v>0</v>
      </c>
      <c r="BB53" s="155">
        <f t="shared" si="5"/>
        <v>0</v>
      </c>
      <c r="BC53" s="156">
        <f t="shared" si="5"/>
        <v>0</v>
      </c>
      <c r="BD53" s="78">
        <f t="shared" si="1"/>
        <v>226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si="5"/>
        <v>2</v>
      </c>
      <c r="F54" s="155">
        <f t="shared" si="5"/>
        <v>7</v>
      </c>
      <c r="G54" s="155">
        <f t="shared" si="5"/>
        <v>3</v>
      </c>
      <c r="H54" s="155">
        <f t="shared" si="5"/>
        <v>1</v>
      </c>
      <c r="I54" s="155">
        <f t="shared" si="5"/>
        <v>0</v>
      </c>
      <c r="J54" s="155">
        <f t="shared" si="5"/>
        <v>0</v>
      </c>
      <c r="K54" s="155">
        <f t="shared" si="5"/>
        <v>0</v>
      </c>
      <c r="L54" s="155">
        <f t="shared" si="5"/>
        <v>0</v>
      </c>
      <c r="M54" s="155">
        <f t="shared" si="5"/>
        <v>0</v>
      </c>
      <c r="N54" s="155">
        <f t="shared" si="5"/>
        <v>0</v>
      </c>
      <c r="O54" s="155">
        <f t="shared" si="5"/>
        <v>0</v>
      </c>
      <c r="P54" s="155">
        <f t="shared" si="5"/>
        <v>0</v>
      </c>
      <c r="Q54" s="155">
        <f t="shared" si="5"/>
        <v>0</v>
      </c>
      <c r="R54" s="155">
        <f t="shared" si="5"/>
        <v>0</v>
      </c>
      <c r="S54" s="155">
        <f t="shared" si="5"/>
        <v>15</v>
      </c>
      <c r="T54" s="155">
        <f t="shared" si="5"/>
        <v>15</v>
      </c>
      <c r="U54" s="155">
        <f t="shared" si="5"/>
        <v>12</v>
      </c>
      <c r="V54" s="155">
        <f t="shared" si="5"/>
        <v>9</v>
      </c>
      <c r="W54" s="155">
        <f t="shared" si="5"/>
        <v>15</v>
      </c>
      <c r="X54" s="155">
        <v>15</v>
      </c>
      <c r="Y54" s="155">
        <v>15</v>
      </c>
      <c r="Z54" s="155">
        <f t="shared" si="5"/>
        <v>4</v>
      </c>
      <c r="AA54" s="155">
        <f t="shared" si="5"/>
        <v>0</v>
      </c>
      <c r="AB54" s="155">
        <f t="shared" si="5"/>
        <v>0</v>
      </c>
      <c r="AC54" s="155">
        <f t="shared" si="5"/>
        <v>0</v>
      </c>
      <c r="AD54" s="155">
        <f t="shared" si="5"/>
        <v>0</v>
      </c>
      <c r="AE54" s="155">
        <f t="shared" si="5"/>
        <v>0</v>
      </c>
      <c r="AF54" s="155">
        <f t="shared" si="5"/>
        <v>0</v>
      </c>
      <c r="AG54" s="155">
        <f t="shared" si="5"/>
        <v>0</v>
      </c>
      <c r="AH54" s="155">
        <f t="shared" si="5"/>
        <v>0</v>
      </c>
      <c r="AI54" s="155">
        <f t="shared" si="5"/>
        <v>0</v>
      </c>
      <c r="AJ54" s="155">
        <f t="shared" si="5"/>
        <v>0</v>
      </c>
      <c r="AK54" s="155">
        <f t="shared" si="5"/>
        <v>0</v>
      </c>
      <c r="AL54" s="155">
        <f t="shared" si="5"/>
        <v>0</v>
      </c>
      <c r="AM54" s="155">
        <f t="shared" si="5"/>
        <v>0</v>
      </c>
      <c r="AN54" s="155">
        <f t="shared" si="5"/>
        <v>0</v>
      </c>
      <c r="AO54" s="155">
        <f t="shared" si="5"/>
        <v>0</v>
      </c>
      <c r="AP54" s="155">
        <f t="shared" si="5"/>
        <v>0</v>
      </c>
      <c r="AQ54" s="155">
        <f t="shared" si="5"/>
        <v>0</v>
      </c>
      <c r="AR54" s="155">
        <f t="shared" si="5"/>
        <v>0</v>
      </c>
      <c r="AS54" s="155">
        <f t="shared" si="5"/>
        <v>0</v>
      </c>
      <c r="AT54" s="155">
        <f t="shared" si="5"/>
        <v>0</v>
      </c>
      <c r="AU54" s="155">
        <f t="shared" si="5"/>
        <v>0</v>
      </c>
      <c r="AV54" s="155">
        <f t="shared" si="5"/>
        <v>0</v>
      </c>
      <c r="AW54" s="155">
        <f t="shared" si="5"/>
        <v>0</v>
      </c>
      <c r="AX54" s="155">
        <f t="shared" si="5"/>
        <v>0</v>
      </c>
      <c r="AY54" s="155">
        <f t="shared" si="5"/>
        <v>0</v>
      </c>
      <c r="AZ54" s="155">
        <f t="shared" si="5"/>
        <v>0</v>
      </c>
      <c r="BA54" s="155">
        <f t="shared" si="5"/>
        <v>0</v>
      </c>
      <c r="BB54" s="155">
        <f t="shared" si="5"/>
        <v>0</v>
      </c>
      <c r="BC54" s="156">
        <f t="shared" si="5"/>
        <v>0</v>
      </c>
      <c r="BD54" s="78">
        <f t="shared" si="1"/>
        <v>113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D57+D59+D61+D63+D65+D67+D69+D71+D73+D75+D77+D79</f>
        <v>0</v>
      </c>
      <c r="E55" s="160">
        <f t="shared" ref="E55:BC56" si="6">E57+E59+E61+E63+E65+E67+E69+E71+E73+E75+E77+E79</f>
        <v>0</v>
      </c>
      <c r="F55" s="160">
        <f t="shared" si="6"/>
        <v>0</v>
      </c>
      <c r="G55" s="160">
        <f t="shared" si="6"/>
        <v>0</v>
      </c>
      <c r="H55" s="160">
        <f t="shared" si="6"/>
        <v>0</v>
      </c>
      <c r="I55" s="160">
        <f t="shared" si="6"/>
        <v>0</v>
      </c>
      <c r="J55" s="160">
        <f t="shared" si="6"/>
        <v>0</v>
      </c>
      <c r="K55" s="160">
        <f t="shared" si="6"/>
        <v>0</v>
      </c>
      <c r="L55" s="160">
        <f t="shared" si="6"/>
        <v>0</v>
      </c>
      <c r="M55" s="160">
        <f t="shared" si="6"/>
        <v>0</v>
      </c>
      <c r="N55" s="160">
        <f t="shared" si="6"/>
        <v>0</v>
      </c>
      <c r="O55" s="160">
        <f t="shared" si="6"/>
        <v>0</v>
      </c>
      <c r="P55" s="160">
        <f t="shared" si="6"/>
        <v>0</v>
      </c>
      <c r="Q55" s="160">
        <f t="shared" si="6"/>
        <v>0</v>
      </c>
      <c r="R55" s="160">
        <f t="shared" si="6"/>
        <v>0</v>
      </c>
      <c r="S55" s="160">
        <f t="shared" si="6"/>
        <v>0</v>
      </c>
      <c r="T55" s="160">
        <f t="shared" si="6"/>
        <v>0</v>
      </c>
      <c r="U55" s="160">
        <f t="shared" si="6"/>
        <v>0</v>
      </c>
      <c r="V55" s="160">
        <f t="shared" si="6"/>
        <v>0</v>
      </c>
      <c r="W55" s="160">
        <f t="shared" si="6"/>
        <v>0</v>
      </c>
      <c r="X55" s="160">
        <f t="shared" si="6"/>
        <v>0</v>
      </c>
      <c r="Y55" s="160">
        <f t="shared" si="6"/>
        <v>0</v>
      </c>
      <c r="Z55" s="160">
        <f t="shared" si="6"/>
        <v>0</v>
      </c>
      <c r="AA55" s="160">
        <f t="shared" si="6"/>
        <v>0</v>
      </c>
      <c r="AB55" s="160">
        <f t="shared" si="6"/>
        <v>0</v>
      </c>
      <c r="AC55" s="160">
        <f t="shared" si="6"/>
        <v>0</v>
      </c>
      <c r="AD55" s="160">
        <f t="shared" si="6"/>
        <v>0</v>
      </c>
      <c r="AE55" s="160">
        <f t="shared" si="6"/>
        <v>0</v>
      </c>
      <c r="AF55" s="160">
        <f t="shared" si="6"/>
        <v>0</v>
      </c>
      <c r="AG55" s="160">
        <f t="shared" si="6"/>
        <v>0</v>
      </c>
      <c r="AH55" s="160">
        <f t="shared" si="6"/>
        <v>0</v>
      </c>
      <c r="AI55" s="160">
        <f t="shared" si="6"/>
        <v>0</v>
      </c>
      <c r="AJ55" s="160">
        <f t="shared" si="6"/>
        <v>0</v>
      </c>
      <c r="AK55" s="160">
        <f t="shared" si="6"/>
        <v>0</v>
      </c>
      <c r="AL55" s="160">
        <f t="shared" si="6"/>
        <v>0</v>
      </c>
      <c r="AM55" s="160">
        <f t="shared" si="6"/>
        <v>0</v>
      </c>
      <c r="AN55" s="160">
        <f t="shared" si="6"/>
        <v>0</v>
      </c>
      <c r="AO55" s="160">
        <f t="shared" si="6"/>
        <v>0</v>
      </c>
      <c r="AP55" s="160">
        <f t="shared" si="6"/>
        <v>0</v>
      </c>
      <c r="AQ55" s="160">
        <f t="shared" si="6"/>
        <v>0</v>
      </c>
      <c r="AR55" s="160">
        <f t="shared" si="6"/>
        <v>0</v>
      </c>
      <c r="AS55" s="160">
        <f t="shared" si="6"/>
        <v>0</v>
      </c>
      <c r="AT55" s="160">
        <f t="shared" si="6"/>
        <v>0</v>
      </c>
      <c r="AU55" s="160">
        <f t="shared" si="6"/>
        <v>0</v>
      </c>
      <c r="AV55" s="160">
        <f t="shared" si="6"/>
        <v>0</v>
      </c>
      <c r="AW55" s="160">
        <f t="shared" si="6"/>
        <v>0</v>
      </c>
      <c r="AX55" s="160">
        <f t="shared" si="6"/>
        <v>0</v>
      </c>
      <c r="AY55" s="160">
        <f t="shared" si="6"/>
        <v>0</v>
      </c>
      <c r="AZ55" s="160">
        <f t="shared" si="6"/>
        <v>0</v>
      </c>
      <c r="BA55" s="160">
        <f t="shared" si="6"/>
        <v>0</v>
      </c>
      <c r="BB55" s="160">
        <f t="shared" si="6"/>
        <v>0</v>
      </c>
      <c r="BC55" s="161">
        <f t="shared" si="6"/>
        <v>0</v>
      </c>
      <c r="BD55" s="78">
        <f t="shared" si="1"/>
        <v>0</v>
      </c>
    </row>
    <row r="56" spans="1:56" ht="13.15" customHeight="1">
      <c r="A56" s="373"/>
      <c r="B56" s="409"/>
      <c r="C56" s="159" t="s">
        <v>138</v>
      </c>
      <c r="D56" s="160">
        <f>D58+D60+D62+D64+D66+D68+D70+D72+D74+D76+D78+D80</f>
        <v>0</v>
      </c>
      <c r="E56" s="160">
        <f t="shared" si="6"/>
        <v>0</v>
      </c>
      <c r="F56" s="160">
        <f t="shared" si="6"/>
        <v>0</v>
      </c>
      <c r="G56" s="160">
        <f t="shared" si="6"/>
        <v>0</v>
      </c>
      <c r="H56" s="160">
        <f t="shared" si="6"/>
        <v>0</v>
      </c>
      <c r="I56" s="160">
        <f t="shared" si="6"/>
        <v>0</v>
      </c>
      <c r="J56" s="160">
        <f t="shared" si="6"/>
        <v>0</v>
      </c>
      <c r="K56" s="160">
        <f t="shared" si="6"/>
        <v>0</v>
      </c>
      <c r="L56" s="160">
        <f t="shared" si="6"/>
        <v>0</v>
      </c>
      <c r="M56" s="160">
        <f t="shared" si="6"/>
        <v>0</v>
      </c>
      <c r="N56" s="160">
        <f t="shared" si="6"/>
        <v>0</v>
      </c>
      <c r="O56" s="160">
        <f t="shared" si="6"/>
        <v>0</v>
      </c>
      <c r="P56" s="160">
        <f t="shared" si="6"/>
        <v>0</v>
      </c>
      <c r="Q56" s="160">
        <f t="shared" si="6"/>
        <v>0</v>
      </c>
      <c r="R56" s="160">
        <f t="shared" si="6"/>
        <v>0</v>
      </c>
      <c r="S56" s="160">
        <f t="shared" si="6"/>
        <v>0</v>
      </c>
      <c r="T56" s="160">
        <f t="shared" si="6"/>
        <v>0</v>
      </c>
      <c r="U56" s="160">
        <f t="shared" si="6"/>
        <v>0</v>
      </c>
      <c r="V56" s="160">
        <f t="shared" si="6"/>
        <v>0</v>
      </c>
      <c r="W56" s="160">
        <f t="shared" si="6"/>
        <v>0</v>
      </c>
      <c r="X56" s="160">
        <f t="shared" si="6"/>
        <v>0</v>
      </c>
      <c r="Y56" s="160">
        <f t="shared" si="6"/>
        <v>0</v>
      </c>
      <c r="Z56" s="160">
        <f t="shared" si="6"/>
        <v>0</v>
      </c>
      <c r="AA56" s="160">
        <f t="shared" si="6"/>
        <v>0</v>
      </c>
      <c r="AB56" s="160">
        <f t="shared" si="6"/>
        <v>0</v>
      </c>
      <c r="AC56" s="160">
        <f t="shared" si="6"/>
        <v>0</v>
      </c>
      <c r="AD56" s="160">
        <f t="shared" si="6"/>
        <v>0</v>
      </c>
      <c r="AE56" s="160">
        <f t="shared" si="6"/>
        <v>0</v>
      </c>
      <c r="AF56" s="160">
        <f t="shared" si="6"/>
        <v>0</v>
      </c>
      <c r="AG56" s="160">
        <f t="shared" si="6"/>
        <v>0</v>
      </c>
      <c r="AH56" s="160">
        <f t="shared" si="6"/>
        <v>0</v>
      </c>
      <c r="AI56" s="160">
        <f t="shared" si="6"/>
        <v>0</v>
      </c>
      <c r="AJ56" s="160">
        <f t="shared" si="6"/>
        <v>0</v>
      </c>
      <c r="AK56" s="160">
        <f t="shared" si="6"/>
        <v>0</v>
      </c>
      <c r="AL56" s="160">
        <f t="shared" si="6"/>
        <v>0</v>
      </c>
      <c r="AM56" s="160">
        <f t="shared" si="6"/>
        <v>0</v>
      </c>
      <c r="AN56" s="160">
        <f t="shared" si="6"/>
        <v>0</v>
      </c>
      <c r="AO56" s="160">
        <f t="shared" si="6"/>
        <v>0</v>
      </c>
      <c r="AP56" s="160">
        <f t="shared" si="6"/>
        <v>0</v>
      </c>
      <c r="AQ56" s="160">
        <f t="shared" si="6"/>
        <v>0</v>
      </c>
      <c r="AR56" s="160">
        <f t="shared" si="6"/>
        <v>0</v>
      </c>
      <c r="AS56" s="160">
        <f t="shared" si="6"/>
        <v>0</v>
      </c>
      <c r="AT56" s="160">
        <f t="shared" si="6"/>
        <v>0</v>
      </c>
      <c r="AU56" s="160">
        <f t="shared" si="6"/>
        <v>0</v>
      </c>
      <c r="AV56" s="160">
        <f t="shared" si="6"/>
        <v>0</v>
      </c>
      <c r="AW56" s="160">
        <f t="shared" si="6"/>
        <v>0</v>
      </c>
      <c r="AX56" s="160">
        <f t="shared" si="6"/>
        <v>0</v>
      </c>
      <c r="AY56" s="160">
        <f t="shared" si="6"/>
        <v>0</v>
      </c>
      <c r="AZ56" s="160">
        <f t="shared" si="6"/>
        <v>0</v>
      </c>
      <c r="BA56" s="160">
        <f t="shared" si="6"/>
        <v>0</v>
      </c>
      <c r="BB56" s="160">
        <f t="shared" si="6"/>
        <v>0</v>
      </c>
      <c r="BC56" s="161">
        <f t="shared" si="6"/>
        <v>0</v>
      </c>
      <c r="BD56" s="78">
        <f t="shared" si="1"/>
        <v>0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87"/>
      <c r="W57" s="87"/>
      <c r="X57" s="134"/>
      <c r="Y57" s="134"/>
      <c r="Z57" s="145"/>
      <c r="AA57" s="145"/>
      <c r="AB57" s="145"/>
      <c r="AC57" s="130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87"/>
      <c r="W58" s="87"/>
      <c r="X58" s="134"/>
      <c r="Y58" s="134"/>
      <c r="Z58" s="145"/>
      <c r="AA58" s="145"/>
      <c r="AB58" s="145"/>
      <c r="AC58" s="130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87"/>
      <c r="W59" s="87"/>
      <c r="X59" s="157"/>
      <c r="Y59" s="157"/>
      <c r="Z59" s="145"/>
      <c r="AA59" s="145"/>
      <c r="AB59" s="145"/>
      <c r="AC59" s="130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87"/>
      <c r="W60" s="87"/>
      <c r="X60" s="157"/>
      <c r="Y60" s="157"/>
      <c r="Z60" s="145"/>
      <c r="AA60" s="145"/>
      <c r="AB60" s="145"/>
      <c r="AC60" s="130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51" t="s">
        <v>52</v>
      </c>
      <c r="B61" s="351" t="s">
        <v>53</v>
      </c>
      <c r="C61" s="128" t="s">
        <v>137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87"/>
      <c r="W61" s="87"/>
      <c r="X61" s="157"/>
      <c r="Y61" s="157"/>
      <c r="Z61" s="145"/>
      <c r="AA61" s="145"/>
      <c r="AB61" s="145"/>
      <c r="AC61" s="130"/>
      <c r="AD61" s="130"/>
      <c r="AE61" s="133"/>
      <c r="AF61" s="133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8"/>
      <c r="BD61" s="78">
        <f t="shared" si="1"/>
        <v>0</v>
      </c>
    </row>
    <row r="62" spans="1:56" ht="13.15" customHeight="1">
      <c r="A62" s="373"/>
      <c r="B62" s="373"/>
      <c r="C62" s="128" t="s">
        <v>138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87"/>
      <c r="W62" s="87"/>
      <c r="X62" s="157"/>
      <c r="Y62" s="157"/>
      <c r="Z62" s="145"/>
      <c r="AA62" s="145"/>
      <c r="AB62" s="145"/>
      <c r="AC62" s="130"/>
      <c r="AD62" s="130"/>
      <c r="AE62" s="133"/>
      <c r="AF62" s="133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8"/>
      <c r="BD62" s="78">
        <f t="shared" si="1"/>
        <v>0</v>
      </c>
    </row>
    <row r="63" spans="1:56" ht="13.15" customHeight="1">
      <c r="A63" s="351" t="s">
        <v>54</v>
      </c>
      <c r="B63" s="351" t="s">
        <v>55</v>
      </c>
      <c r="C63" s="128" t="s">
        <v>137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87"/>
      <c r="W63" s="87"/>
      <c r="X63" s="157"/>
      <c r="Y63" s="157"/>
      <c r="Z63" s="145"/>
      <c r="AA63" s="145"/>
      <c r="AB63" s="145"/>
      <c r="AC63" s="130"/>
      <c r="AD63" s="130"/>
      <c r="AE63" s="133"/>
      <c r="AF63" s="133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8"/>
      <c r="BD63" s="78">
        <f t="shared" si="1"/>
        <v>0</v>
      </c>
    </row>
    <row r="64" spans="1:56" ht="13.15" customHeight="1">
      <c r="A64" s="373"/>
      <c r="B64" s="373"/>
      <c r="C64" s="128" t="s">
        <v>138</v>
      </c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87"/>
      <c r="W64" s="87"/>
      <c r="X64" s="157"/>
      <c r="Y64" s="157"/>
      <c r="Z64" s="145"/>
      <c r="AA64" s="145"/>
      <c r="AB64" s="145"/>
      <c r="AC64" s="130"/>
      <c r="AD64" s="130"/>
      <c r="AE64" s="133"/>
      <c r="AF64" s="133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8"/>
      <c r="BD64" s="78">
        <f t="shared" si="1"/>
        <v>0</v>
      </c>
    </row>
    <row r="65" spans="1:56" ht="13.15" customHeight="1">
      <c r="A65" s="351" t="s">
        <v>56</v>
      </c>
      <c r="B65" s="351" t="s">
        <v>57</v>
      </c>
      <c r="C65" s="128" t="s">
        <v>137</v>
      </c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87"/>
      <c r="W65" s="87"/>
      <c r="X65" s="157"/>
      <c r="Y65" s="157"/>
      <c r="Z65" s="145"/>
      <c r="AA65" s="145"/>
      <c r="AB65" s="145"/>
      <c r="AC65" s="130"/>
      <c r="AD65" s="130"/>
      <c r="AE65" s="133"/>
      <c r="AF65" s="133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8"/>
      <c r="BD65" s="78">
        <f t="shared" si="1"/>
        <v>0</v>
      </c>
    </row>
    <row r="66" spans="1:56" ht="13.15" customHeight="1">
      <c r="A66" s="373"/>
      <c r="B66" s="373"/>
      <c r="C66" s="128" t="s">
        <v>138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87"/>
      <c r="W66" s="87"/>
      <c r="X66" s="157"/>
      <c r="Y66" s="157"/>
      <c r="Z66" s="145"/>
      <c r="AA66" s="145"/>
      <c r="AB66" s="145"/>
      <c r="AC66" s="130"/>
      <c r="AD66" s="130"/>
      <c r="AE66" s="133"/>
      <c r="AF66" s="133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8"/>
      <c r="BD66" s="78">
        <f t="shared" si="1"/>
        <v>0</v>
      </c>
    </row>
    <row r="67" spans="1:56" ht="13.15" customHeight="1">
      <c r="A67" s="351" t="s">
        <v>58</v>
      </c>
      <c r="B67" s="351" t="s">
        <v>59</v>
      </c>
      <c r="C67" s="128" t="s">
        <v>137</v>
      </c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87"/>
      <c r="W67" s="87"/>
      <c r="X67" s="157"/>
      <c r="Y67" s="157"/>
      <c r="Z67" s="145"/>
      <c r="AA67" s="145"/>
      <c r="AB67" s="145"/>
      <c r="AC67" s="130"/>
      <c r="AD67" s="130"/>
      <c r="AE67" s="133"/>
      <c r="AF67" s="133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8"/>
      <c r="BD67" s="78">
        <f t="shared" si="1"/>
        <v>0</v>
      </c>
    </row>
    <row r="68" spans="1:56" ht="13.15" customHeight="1">
      <c r="A68" s="373"/>
      <c r="B68" s="373"/>
      <c r="C68" s="128" t="s">
        <v>138</v>
      </c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87"/>
      <c r="W68" s="87"/>
      <c r="X68" s="157"/>
      <c r="Y68" s="157"/>
      <c r="Z68" s="145"/>
      <c r="AA68" s="145"/>
      <c r="AB68" s="145"/>
      <c r="AC68" s="130"/>
      <c r="AD68" s="130"/>
      <c r="AE68" s="133"/>
      <c r="AF68" s="133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8"/>
      <c r="BD68" s="78">
        <f t="shared" si="1"/>
        <v>0</v>
      </c>
    </row>
    <row r="69" spans="1:56" ht="13.15" customHeight="1">
      <c r="A69" s="351" t="s">
        <v>60</v>
      </c>
      <c r="B69" s="351" t="s">
        <v>61</v>
      </c>
      <c r="C69" s="128" t="s">
        <v>137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87"/>
      <c r="W69" s="87"/>
      <c r="X69" s="157"/>
      <c r="Y69" s="157"/>
      <c r="Z69" s="145"/>
      <c r="AA69" s="145"/>
      <c r="AB69" s="145"/>
      <c r="AC69" s="130"/>
      <c r="AD69" s="130"/>
      <c r="AE69" s="133"/>
      <c r="AF69" s="133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8"/>
      <c r="BD69" s="78">
        <f t="shared" si="1"/>
        <v>0</v>
      </c>
    </row>
    <row r="70" spans="1:56" ht="13.15" customHeight="1">
      <c r="A70" s="373"/>
      <c r="B70" s="373"/>
      <c r="C70" s="128" t="s">
        <v>138</v>
      </c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87"/>
      <c r="W70" s="87"/>
      <c r="X70" s="157"/>
      <c r="Y70" s="157"/>
      <c r="Z70" s="145"/>
      <c r="AA70" s="145"/>
      <c r="AB70" s="145"/>
      <c r="AC70" s="130"/>
      <c r="AD70" s="130"/>
      <c r="AE70" s="133"/>
      <c r="AF70" s="133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8"/>
      <c r="BD70" s="78">
        <f t="shared" si="1"/>
        <v>0</v>
      </c>
    </row>
    <row r="71" spans="1:56" ht="13.15" customHeight="1">
      <c r="A71" s="351" t="s">
        <v>62</v>
      </c>
      <c r="B71" s="351" t="s">
        <v>63</v>
      </c>
      <c r="C71" s="128" t="s">
        <v>137</v>
      </c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87"/>
      <c r="W71" s="87"/>
      <c r="X71" s="157"/>
      <c r="Y71" s="157"/>
      <c r="Z71" s="145"/>
      <c r="AA71" s="145"/>
      <c r="AB71" s="145"/>
      <c r="AC71" s="130"/>
      <c r="AD71" s="130"/>
      <c r="AE71" s="133"/>
      <c r="AF71" s="133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8"/>
      <c r="BD71" s="78">
        <f t="shared" si="1"/>
        <v>0</v>
      </c>
    </row>
    <row r="72" spans="1:56" ht="13.15" customHeight="1">
      <c r="A72" s="373"/>
      <c r="B72" s="373"/>
      <c r="C72" s="128" t="s">
        <v>138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87"/>
      <c r="W72" s="87"/>
      <c r="X72" s="157"/>
      <c r="Y72" s="157"/>
      <c r="Z72" s="145"/>
      <c r="AA72" s="145"/>
      <c r="AB72" s="145"/>
      <c r="AC72" s="130"/>
      <c r="AD72" s="130"/>
      <c r="AE72" s="133"/>
      <c r="AF72" s="133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8"/>
      <c r="BD72" s="78">
        <f t="shared" si="1"/>
        <v>0</v>
      </c>
    </row>
    <row r="73" spans="1:56" ht="13.15" customHeight="1">
      <c r="A73" s="351" t="s">
        <v>64</v>
      </c>
      <c r="B73" s="351" t="s">
        <v>65</v>
      </c>
      <c r="C73" s="128" t="s">
        <v>137</v>
      </c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87"/>
      <c r="W73" s="87"/>
      <c r="X73" s="157"/>
      <c r="Y73" s="157"/>
      <c r="Z73" s="145"/>
      <c r="AA73" s="145"/>
      <c r="AB73" s="145"/>
      <c r="AC73" s="130"/>
      <c r="AD73" s="130"/>
      <c r="AE73" s="133"/>
      <c r="AF73" s="133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78">
        <f t="shared" si="1"/>
        <v>0</v>
      </c>
    </row>
    <row r="74" spans="1:56" ht="13.15" customHeight="1">
      <c r="A74" s="373"/>
      <c r="B74" s="373"/>
      <c r="C74" s="128" t="s">
        <v>138</v>
      </c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87"/>
      <c r="W74" s="87"/>
      <c r="X74" s="157"/>
      <c r="Y74" s="157"/>
      <c r="Z74" s="145"/>
      <c r="AA74" s="145"/>
      <c r="AB74" s="145"/>
      <c r="AC74" s="130"/>
      <c r="AD74" s="130"/>
      <c r="AE74" s="133"/>
      <c r="AF74" s="133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8"/>
      <c r="BD74" s="78">
        <f t="shared" ref="BD74:BD137" si="7">SUM(D74:BC74)</f>
        <v>0</v>
      </c>
    </row>
    <row r="75" spans="1:56" ht="13.15" customHeight="1">
      <c r="A75" s="351" t="s">
        <v>66</v>
      </c>
      <c r="B75" s="351" t="s">
        <v>67</v>
      </c>
      <c r="C75" s="128" t="s">
        <v>137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87"/>
      <c r="W75" s="87"/>
      <c r="X75" s="157"/>
      <c r="Y75" s="157"/>
      <c r="Z75" s="145"/>
      <c r="AA75" s="145"/>
      <c r="AB75" s="145"/>
      <c r="AC75" s="130"/>
      <c r="AD75" s="130"/>
      <c r="AE75" s="133"/>
      <c r="AF75" s="133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8"/>
      <c r="BD75" s="78">
        <f t="shared" si="7"/>
        <v>0</v>
      </c>
    </row>
    <row r="76" spans="1:56" ht="13.15" customHeight="1">
      <c r="A76" s="373"/>
      <c r="B76" s="373"/>
      <c r="C76" s="128" t="s">
        <v>138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87"/>
      <c r="W76" s="87"/>
      <c r="X76" s="157"/>
      <c r="Y76" s="157"/>
      <c r="Z76" s="145"/>
      <c r="AA76" s="145"/>
      <c r="AB76" s="145"/>
      <c r="AC76" s="130"/>
      <c r="AD76" s="130"/>
      <c r="AE76" s="133"/>
      <c r="AF76" s="133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8"/>
      <c r="BD76" s="78">
        <f t="shared" si="7"/>
        <v>0</v>
      </c>
    </row>
    <row r="77" spans="1:56" ht="13.15" customHeight="1">
      <c r="A77" s="351" t="s">
        <v>68</v>
      </c>
      <c r="B77" s="351" t="s">
        <v>69</v>
      </c>
      <c r="C77" s="128" t="s">
        <v>137</v>
      </c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87"/>
      <c r="W77" s="87"/>
      <c r="X77" s="157"/>
      <c r="Y77" s="157"/>
      <c r="Z77" s="145"/>
      <c r="AA77" s="145"/>
      <c r="AB77" s="145"/>
      <c r="AC77" s="130"/>
      <c r="AD77" s="130"/>
      <c r="AE77" s="133"/>
      <c r="AF77" s="133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8"/>
      <c r="BD77" s="78">
        <f t="shared" si="7"/>
        <v>0</v>
      </c>
    </row>
    <row r="78" spans="1:56" ht="13.15" customHeight="1">
      <c r="A78" s="373"/>
      <c r="B78" s="373"/>
      <c r="C78" s="128" t="s">
        <v>138</v>
      </c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87"/>
      <c r="W78" s="87"/>
      <c r="X78" s="157"/>
      <c r="Y78" s="157"/>
      <c r="Z78" s="145"/>
      <c r="AA78" s="145"/>
      <c r="AB78" s="145"/>
      <c r="AC78" s="130"/>
      <c r="AD78" s="130"/>
      <c r="AE78" s="133"/>
      <c r="AF78" s="133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8"/>
      <c r="BD78" s="78">
        <f t="shared" si="7"/>
        <v>0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87"/>
      <c r="W79" s="87"/>
      <c r="X79" s="157"/>
      <c r="Y79" s="157"/>
      <c r="Z79" s="145"/>
      <c r="AA79" s="145"/>
      <c r="AB79" s="145"/>
      <c r="AC79" s="130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7"/>
        <v>0</v>
      </c>
    </row>
    <row r="80" spans="1:56" ht="13.15" customHeight="1">
      <c r="A80" s="326"/>
      <c r="B80" s="373"/>
      <c r="C80" s="128" t="s">
        <v>138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87"/>
      <c r="W80" s="87"/>
      <c r="X80" s="157"/>
      <c r="Y80" s="157"/>
      <c r="Z80" s="145"/>
      <c r="AA80" s="145"/>
      <c r="AB80" s="145"/>
      <c r="AC80" s="130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7"/>
        <v>0</v>
      </c>
    </row>
    <row r="81" spans="1:56" ht="13.15" customHeight="1">
      <c r="A81" s="367" t="s">
        <v>71</v>
      </c>
      <c r="B81" s="367" t="s">
        <v>72</v>
      </c>
      <c r="C81" s="159" t="s">
        <v>137</v>
      </c>
      <c r="D81" s="160">
        <f>D83+D85+D87+D89+D91+D93+D95+D97+D99+D101+D103</f>
        <v>0</v>
      </c>
      <c r="E81" s="160">
        <f t="shared" ref="E81:BC82" si="8">E83+E85+E87+E89+E91+E93+E95+E97+E99+E101+E103</f>
        <v>0</v>
      </c>
      <c r="F81" s="160">
        <f t="shared" si="8"/>
        <v>0</v>
      </c>
      <c r="G81" s="160">
        <f t="shared" si="8"/>
        <v>0</v>
      </c>
      <c r="H81" s="160">
        <f t="shared" si="8"/>
        <v>0</v>
      </c>
      <c r="I81" s="160">
        <f t="shared" si="8"/>
        <v>0</v>
      </c>
      <c r="J81" s="160">
        <f t="shared" si="8"/>
        <v>0</v>
      </c>
      <c r="K81" s="160">
        <f t="shared" si="8"/>
        <v>0</v>
      </c>
      <c r="L81" s="160">
        <f t="shared" si="8"/>
        <v>0</v>
      </c>
      <c r="M81" s="160">
        <f t="shared" si="8"/>
        <v>0</v>
      </c>
      <c r="N81" s="160">
        <f t="shared" si="8"/>
        <v>0</v>
      </c>
      <c r="O81" s="160">
        <f t="shared" si="8"/>
        <v>0</v>
      </c>
      <c r="P81" s="160">
        <f t="shared" si="8"/>
        <v>0</v>
      </c>
      <c r="Q81" s="160">
        <f t="shared" si="8"/>
        <v>0</v>
      </c>
      <c r="R81" s="160">
        <f t="shared" si="8"/>
        <v>0</v>
      </c>
      <c r="S81" s="160">
        <f t="shared" si="8"/>
        <v>0</v>
      </c>
      <c r="T81" s="160">
        <f t="shared" si="8"/>
        <v>0</v>
      </c>
      <c r="U81" s="160">
        <f t="shared" si="8"/>
        <v>0</v>
      </c>
      <c r="V81" s="160">
        <f t="shared" si="8"/>
        <v>0</v>
      </c>
      <c r="W81" s="160">
        <f t="shared" si="8"/>
        <v>0</v>
      </c>
      <c r="X81" s="160">
        <f t="shared" si="8"/>
        <v>0</v>
      </c>
      <c r="Y81" s="160">
        <f t="shared" si="8"/>
        <v>0</v>
      </c>
      <c r="Z81" s="160">
        <f t="shared" si="8"/>
        <v>0</v>
      </c>
      <c r="AA81" s="160">
        <f t="shared" si="8"/>
        <v>0</v>
      </c>
      <c r="AB81" s="160">
        <f t="shared" si="8"/>
        <v>0</v>
      </c>
      <c r="AC81" s="160">
        <f t="shared" si="8"/>
        <v>0</v>
      </c>
      <c r="AD81" s="160">
        <f t="shared" si="8"/>
        <v>0</v>
      </c>
      <c r="AE81" s="160">
        <f t="shared" si="8"/>
        <v>0</v>
      </c>
      <c r="AF81" s="160">
        <f t="shared" si="8"/>
        <v>0</v>
      </c>
      <c r="AG81" s="160">
        <f t="shared" si="8"/>
        <v>0</v>
      </c>
      <c r="AH81" s="160">
        <f t="shared" si="8"/>
        <v>0</v>
      </c>
      <c r="AI81" s="160">
        <f t="shared" si="8"/>
        <v>0</v>
      </c>
      <c r="AJ81" s="160">
        <f t="shared" si="8"/>
        <v>0</v>
      </c>
      <c r="AK81" s="160">
        <f t="shared" si="8"/>
        <v>0</v>
      </c>
      <c r="AL81" s="160">
        <f t="shared" si="8"/>
        <v>0</v>
      </c>
      <c r="AM81" s="160">
        <f t="shared" si="8"/>
        <v>0</v>
      </c>
      <c r="AN81" s="160">
        <f t="shared" si="8"/>
        <v>0</v>
      </c>
      <c r="AO81" s="160">
        <f t="shared" si="8"/>
        <v>0</v>
      </c>
      <c r="AP81" s="160">
        <f t="shared" si="8"/>
        <v>0</v>
      </c>
      <c r="AQ81" s="160">
        <f t="shared" si="8"/>
        <v>0</v>
      </c>
      <c r="AR81" s="160">
        <f t="shared" si="8"/>
        <v>0</v>
      </c>
      <c r="AS81" s="160">
        <f t="shared" si="8"/>
        <v>0</v>
      </c>
      <c r="AT81" s="160">
        <f t="shared" si="8"/>
        <v>0</v>
      </c>
      <c r="AU81" s="160">
        <f t="shared" si="8"/>
        <v>0</v>
      </c>
      <c r="AV81" s="160">
        <f t="shared" si="8"/>
        <v>0</v>
      </c>
      <c r="AW81" s="160">
        <f t="shared" si="8"/>
        <v>0</v>
      </c>
      <c r="AX81" s="160">
        <f t="shared" si="8"/>
        <v>0</v>
      </c>
      <c r="AY81" s="160">
        <f t="shared" si="8"/>
        <v>0</v>
      </c>
      <c r="AZ81" s="160">
        <f t="shared" si="8"/>
        <v>0</v>
      </c>
      <c r="BA81" s="160">
        <f t="shared" si="8"/>
        <v>0</v>
      </c>
      <c r="BB81" s="160">
        <f t="shared" si="8"/>
        <v>0</v>
      </c>
      <c r="BC81" s="161">
        <f t="shared" si="8"/>
        <v>0</v>
      </c>
      <c r="BD81" s="78">
        <f t="shared" si="7"/>
        <v>0</v>
      </c>
    </row>
    <row r="82" spans="1:56" ht="13.15" customHeight="1">
      <c r="A82" s="373"/>
      <c r="B82" s="409"/>
      <c r="C82" s="159" t="s">
        <v>138</v>
      </c>
      <c r="D82" s="160">
        <f>D84+D86+D88+D90+D92+D94+D96+D98+D100+D102+D104</f>
        <v>0</v>
      </c>
      <c r="E82" s="160">
        <f t="shared" si="8"/>
        <v>0</v>
      </c>
      <c r="F82" s="160">
        <f t="shared" si="8"/>
        <v>0</v>
      </c>
      <c r="G82" s="160">
        <f t="shared" si="8"/>
        <v>0</v>
      </c>
      <c r="H82" s="160">
        <f t="shared" si="8"/>
        <v>0</v>
      </c>
      <c r="I82" s="160">
        <f t="shared" si="8"/>
        <v>0</v>
      </c>
      <c r="J82" s="160">
        <f t="shared" si="8"/>
        <v>0</v>
      </c>
      <c r="K82" s="160">
        <f t="shared" si="8"/>
        <v>0</v>
      </c>
      <c r="L82" s="160">
        <f t="shared" si="8"/>
        <v>0</v>
      </c>
      <c r="M82" s="160">
        <f t="shared" si="8"/>
        <v>0</v>
      </c>
      <c r="N82" s="160">
        <f t="shared" si="8"/>
        <v>0</v>
      </c>
      <c r="O82" s="160">
        <f t="shared" si="8"/>
        <v>0</v>
      </c>
      <c r="P82" s="160">
        <f t="shared" si="8"/>
        <v>0</v>
      </c>
      <c r="Q82" s="160">
        <f t="shared" si="8"/>
        <v>0</v>
      </c>
      <c r="R82" s="160">
        <f t="shared" si="8"/>
        <v>0</v>
      </c>
      <c r="S82" s="160">
        <f t="shared" si="8"/>
        <v>0</v>
      </c>
      <c r="T82" s="160">
        <f t="shared" si="8"/>
        <v>0</v>
      </c>
      <c r="U82" s="160">
        <f t="shared" si="8"/>
        <v>0</v>
      </c>
      <c r="V82" s="160">
        <f t="shared" si="8"/>
        <v>0</v>
      </c>
      <c r="W82" s="160">
        <f t="shared" si="8"/>
        <v>0</v>
      </c>
      <c r="X82" s="160">
        <f t="shared" si="8"/>
        <v>0</v>
      </c>
      <c r="Y82" s="160">
        <f t="shared" si="8"/>
        <v>0</v>
      </c>
      <c r="Z82" s="160">
        <f t="shared" si="8"/>
        <v>0</v>
      </c>
      <c r="AA82" s="160">
        <f t="shared" si="8"/>
        <v>0</v>
      </c>
      <c r="AB82" s="160">
        <f t="shared" si="8"/>
        <v>0</v>
      </c>
      <c r="AC82" s="160">
        <f t="shared" si="8"/>
        <v>0</v>
      </c>
      <c r="AD82" s="160">
        <f t="shared" si="8"/>
        <v>0</v>
      </c>
      <c r="AE82" s="160">
        <f t="shared" si="8"/>
        <v>0</v>
      </c>
      <c r="AF82" s="160">
        <f t="shared" si="8"/>
        <v>0</v>
      </c>
      <c r="AG82" s="160">
        <f t="shared" si="8"/>
        <v>0</v>
      </c>
      <c r="AH82" s="160">
        <f t="shared" si="8"/>
        <v>0</v>
      </c>
      <c r="AI82" s="160">
        <f t="shared" si="8"/>
        <v>0</v>
      </c>
      <c r="AJ82" s="160">
        <f t="shared" si="8"/>
        <v>0</v>
      </c>
      <c r="AK82" s="160">
        <f t="shared" si="8"/>
        <v>0</v>
      </c>
      <c r="AL82" s="160">
        <f t="shared" si="8"/>
        <v>0</v>
      </c>
      <c r="AM82" s="160">
        <f t="shared" si="8"/>
        <v>0</v>
      </c>
      <c r="AN82" s="160">
        <f t="shared" si="8"/>
        <v>0</v>
      </c>
      <c r="AO82" s="160">
        <f t="shared" si="8"/>
        <v>0</v>
      </c>
      <c r="AP82" s="160">
        <f t="shared" si="8"/>
        <v>0</v>
      </c>
      <c r="AQ82" s="160">
        <f t="shared" si="8"/>
        <v>0</v>
      </c>
      <c r="AR82" s="160">
        <f t="shared" si="8"/>
        <v>0</v>
      </c>
      <c r="AS82" s="160">
        <f t="shared" si="8"/>
        <v>0</v>
      </c>
      <c r="AT82" s="160">
        <f t="shared" si="8"/>
        <v>0</v>
      </c>
      <c r="AU82" s="160">
        <f t="shared" si="8"/>
        <v>0</v>
      </c>
      <c r="AV82" s="160">
        <f t="shared" si="8"/>
        <v>0</v>
      </c>
      <c r="AW82" s="160">
        <f t="shared" si="8"/>
        <v>0</v>
      </c>
      <c r="AX82" s="160">
        <f t="shared" si="8"/>
        <v>0</v>
      </c>
      <c r="AY82" s="160">
        <f t="shared" si="8"/>
        <v>0</v>
      </c>
      <c r="AZ82" s="160">
        <f t="shared" si="8"/>
        <v>0</v>
      </c>
      <c r="BA82" s="160">
        <f t="shared" si="8"/>
        <v>0</v>
      </c>
      <c r="BB82" s="160">
        <f t="shared" si="8"/>
        <v>0</v>
      </c>
      <c r="BC82" s="161">
        <f t="shared" si="8"/>
        <v>0</v>
      </c>
      <c r="BD82" s="78">
        <f t="shared" si="7"/>
        <v>0</v>
      </c>
    </row>
    <row r="83" spans="1:56" ht="13.15" customHeight="1">
      <c r="A83" s="351" t="s">
        <v>73</v>
      </c>
      <c r="B83" s="351" t="s">
        <v>74</v>
      </c>
      <c r="C83" s="128" t="s">
        <v>137</v>
      </c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87"/>
      <c r="W83" s="87"/>
      <c r="X83" s="157"/>
      <c r="Y83" s="157"/>
      <c r="Z83" s="145"/>
      <c r="AA83" s="145"/>
      <c r="AB83" s="145"/>
      <c r="AC83" s="130"/>
      <c r="AD83" s="130"/>
      <c r="AE83" s="133"/>
      <c r="AF83" s="133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8"/>
      <c r="BD83" s="78">
        <f t="shared" si="7"/>
        <v>0</v>
      </c>
    </row>
    <row r="84" spans="1:56" ht="13.15" customHeight="1">
      <c r="A84" s="373"/>
      <c r="B84" s="373"/>
      <c r="C84" s="128" t="s">
        <v>138</v>
      </c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87"/>
      <c r="W84" s="87"/>
      <c r="X84" s="157"/>
      <c r="Y84" s="157"/>
      <c r="Z84" s="145"/>
      <c r="AA84" s="145"/>
      <c r="AB84" s="145"/>
      <c r="AC84" s="130"/>
      <c r="AD84" s="130"/>
      <c r="AE84" s="133"/>
      <c r="AF84" s="133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8"/>
      <c r="BD84" s="78">
        <f t="shared" si="7"/>
        <v>0</v>
      </c>
    </row>
    <row r="85" spans="1:56" ht="13.15" customHeight="1">
      <c r="A85" s="351" t="s">
        <v>50</v>
      </c>
      <c r="B85" s="351" t="s">
        <v>75</v>
      </c>
      <c r="C85" s="128" t="s">
        <v>137</v>
      </c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87"/>
      <c r="W85" s="87"/>
      <c r="X85" s="157"/>
      <c r="Y85" s="157"/>
      <c r="Z85" s="145"/>
      <c r="AA85" s="145"/>
      <c r="AB85" s="145"/>
      <c r="AC85" s="130"/>
      <c r="AD85" s="130"/>
      <c r="AE85" s="133"/>
      <c r="AF85" s="133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8"/>
      <c r="BD85" s="78">
        <f t="shared" si="7"/>
        <v>0</v>
      </c>
    </row>
    <row r="86" spans="1:56" ht="13.15" customHeight="1">
      <c r="A86" s="373"/>
      <c r="B86" s="373"/>
      <c r="C86" s="128" t="s">
        <v>138</v>
      </c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87"/>
      <c r="W86" s="87"/>
      <c r="X86" s="157"/>
      <c r="Y86" s="157"/>
      <c r="Z86" s="145"/>
      <c r="AA86" s="145"/>
      <c r="AB86" s="145"/>
      <c r="AC86" s="130"/>
      <c r="AD86" s="130"/>
      <c r="AE86" s="133"/>
      <c r="AF86" s="133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8"/>
      <c r="BD86" s="78">
        <f t="shared" si="7"/>
        <v>0</v>
      </c>
    </row>
    <row r="87" spans="1:56" ht="13.15" customHeight="1">
      <c r="A87" s="351" t="s">
        <v>76</v>
      </c>
      <c r="B87" s="351" t="s">
        <v>74</v>
      </c>
      <c r="C87" s="128" t="s">
        <v>137</v>
      </c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87"/>
      <c r="W87" s="87"/>
      <c r="X87" s="157"/>
      <c r="Y87" s="157"/>
      <c r="Z87" s="145"/>
      <c r="AA87" s="145"/>
      <c r="AB87" s="145"/>
      <c r="AC87" s="130"/>
      <c r="AD87" s="130"/>
      <c r="AE87" s="133"/>
      <c r="AF87" s="133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8"/>
      <c r="BD87" s="78">
        <f t="shared" si="7"/>
        <v>0</v>
      </c>
    </row>
    <row r="88" spans="1:56" ht="13.15" customHeight="1">
      <c r="A88" s="373"/>
      <c r="B88" s="373"/>
      <c r="C88" s="128" t="s">
        <v>138</v>
      </c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87"/>
      <c r="W88" s="87"/>
      <c r="X88" s="157"/>
      <c r="Y88" s="157"/>
      <c r="Z88" s="145"/>
      <c r="AA88" s="145"/>
      <c r="AB88" s="145"/>
      <c r="AC88" s="130"/>
      <c r="AD88" s="130"/>
      <c r="AE88" s="133"/>
      <c r="AF88" s="133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8"/>
      <c r="BD88" s="78">
        <f t="shared" si="7"/>
        <v>0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87"/>
      <c r="W89" s="87"/>
      <c r="X89" s="157"/>
      <c r="Y89" s="157"/>
      <c r="Z89" s="145"/>
      <c r="AA89" s="145"/>
      <c r="AB89" s="145"/>
      <c r="AC89" s="130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7"/>
        <v>0</v>
      </c>
    </row>
    <row r="90" spans="1:56" ht="13.15" customHeight="1">
      <c r="A90" s="326"/>
      <c r="B90" s="373"/>
      <c r="C90" s="128" t="s">
        <v>138</v>
      </c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87"/>
      <c r="W90" s="87"/>
      <c r="X90" s="157"/>
      <c r="Y90" s="157"/>
      <c r="Z90" s="145"/>
      <c r="AA90" s="145"/>
      <c r="AB90" s="145"/>
      <c r="AC90" s="130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7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87"/>
      <c r="W91" s="87"/>
      <c r="X91" s="157"/>
      <c r="Y91" s="157"/>
      <c r="Z91" s="145"/>
      <c r="AA91" s="145"/>
      <c r="AB91" s="145"/>
      <c r="AC91" s="130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7"/>
        <v>0</v>
      </c>
    </row>
    <row r="92" spans="1:56" ht="13.15" customHeight="1">
      <c r="A92" s="326"/>
      <c r="B92" s="373"/>
      <c r="C92" s="128" t="s">
        <v>138</v>
      </c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87"/>
      <c r="W92" s="87"/>
      <c r="X92" s="157"/>
      <c r="Y92" s="157"/>
      <c r="Z92" s="145"/>
      <c r="AA92" s="145"/>
      <c r="AB92" s="145"/>
      <c r="AC92" s="130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7"/>
        <v>0</v>
      </c>
    </row>
    <row r="93" spans="1:56" ht="13.15" customHeight="1">
      <c r="A93" s="351" t="s">
        <v>78</v>
      </c>
      <c r="B93" s="351" t="s">
        <v>79</v>
      </c>
      <c r="C93" s="128" t="s">
        <v>137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87"/>
      <c r="W93" s="87"/>
      <c r="X93" s="157"/>
      <c r="Y93" s="157"/>
      <c r="Z93" s="145"/>
      <c r="AA93" s="145"/>
      <c r="AB93" s="145"/>
      <c r="AC93" s="130"/>
      <c r="AD93" s="130"/>
      <c r="AE93" s="133"/>
      <c r="AF93" s="133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8"/>
      <c r="BD93" s="78">
        <f t="shared" si="7"/>
        <v>0</v>
      </c>
    </row>
    <row r="94" spans="1:56" ht="13.15" customHeight="1">
      <c r="A94" s="373"/>
      <c r="B94" s="373"/>
      <c r="C94" s="128" t="s">
        <v>138</v>
      </c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87"/>
      <c r="W94" s="87"/>
      <c r="X94" s="157"/>
      <c r="Y94" s="157"/>
      <c r="Z94" s="145"/>
      <c r="AA94" s="145"/>
      <c r="AB94" s="145"/>
      <c r="AC94" s="130"/>
      <c r="AD94" s="130"/>
      <c r="AE94" s="133"/>
      <c r="AF94" s="133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8"/>
      <c r="BD94" s="78">
        <f t="shared" si="7"/>
        <v>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87"/>
      <c r="W95" s="87"/>
      <c r="X95" s="157"/>
      <c r="Y95" s="157"/>
      <c r="Z95" s="145"/>
      <c r="AA95" s="145"/>
      <c r="AB95" s="145"/>
      <c r="AC95" s="130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7"/>
        <v>0</v>
      </c>
    </row>
    <row r="96" spans="1:56" ht="13.15" customHeight="1">
      <c r="A96" s="326"/>
      <c r="B96" s="373"/>
      <c r="C96" s="128" t="s">
        <v>138</v>
      </c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87"/>
      <c r="W96" s="87"/>
      <c r="X96" s="157"/>
      <c r="Y96" s="157"/>
      <c r="Z96" s="145"/>
      <c r="AA96" s="145"/>
      <c r="AB96" s="145"/>
      <c r="AC96" s="130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7"/>
        <v>0</v>
      </c>
    </row>
    <row r="97" spans="1:56" ht="13.15" customHeight="1">
      <c r="A97" s="351" t="s">
        <v>80</v>
      </c>
      <c r="B97" s="351" t="s">
        <v>81</v>
      </c>
      <c r="C97" s="128" t="s">
        <v>137</v>
      </c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87"/>
      <c r="W97" s="87"/>
      <c r="X97" s="157"/>
      <c r="Y97" s="157"/>
      <c r="Z97" s="145"/>
      <c r="AA97" s="145"/>
      <c r="AB97" s="145"/>
      <c r="AC97" s="130"/>
      <c r="AD97" s="130"/>
      <c r="AE97" s="133"/>
      <c r="AF97" s="133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8"/>
      <c r="BD97" s="78">
        <f t="shared" si="7"/>
        <v>0</v>
      </c>
    </row>
    <row r="98" spans="1:56" ht="13.15" customHeight="1">
      <c r="A98" s="373"/>
      <c r="B98" s="373"/>
      <c r="C98" s="128" t="s">
        <v>138</v>
      </c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87"/>
      <c r="W98" s="87"/>
      <c r="X98" s="157"/>
      <c r="Y98" s="157"/>
      <c r="Z98" s="145"/>
      <c r="AA98" s="145"/>
      <c r="AB98" s="145"/>
      <c r="AC98" s="130"/>
      <c r="AD98" s="130"/>
      <c r="AE98" s="133"/>
      <c r="AF98" s="133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8"/>
      <c r="BD98" s="78">
        <f t="shared" si="7"/>
        <v>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87"/>
      <c r="W99" s="87"/>
      <c r="X99" s="157"/>
      <c r="Y99" s="157"/>
      <c r="Z99" s="145"/>
      <c r="AA99" s="145"/>
      <c r="AB99" s="145"/>
      <c r="AC99" s="130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7"/>
        <v>0</v>
      </c>
    </row>
    <row r="100" spans="1:56" ht="13.15" customHeight="1">
      <c r="A100" s="326"/>
      <c r="B100" s="390"/>
      <c r="C100" s="128" t="s">
        <v>138</v>
      </c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87"/>
      <c r="W100" s="87"/>
      <c r="X100" s="157"/>
      <c r="Y100" s="157"/>
      <c r="Z100" s="145"/>
      <c r="AA100" s="145"/>
      <c r="AB100" s="145"/>
      <c r="AC100" s="130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7"/>
        <v>0</v>
      </c>
    </row>
    <row r="101" spans="1:56" ht="13.15" customHeight="1">
      <c r="A101" s="326" t="s">
        <v>82</v>
      </c>
      <c r="B101" s="326" t="s">
        <v>83</v>
      </c>
      <c r="C101" s="128" t="s">
        <v>137</v>
      </c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87"/>
      <c r="W101" s="87"/>
      <c r="X101" s="157"/>
      <c r="Y101" s="157"/>
      <c r="Z101" s="145"/>
      <c r="AA101" s="145"/>
      <c r="AB101" s="145"/>
      <c r="AC101" s="130"/>
      <c r="AD101" s="130"/>
      <c r="AE101" s="133"/>
      <c r="AF101" s="133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8"/>
      <c r="BD101" s="78">
        <f t="shared" si="7"/>
        <v>0</v>
      </c>
    </row>
    <row r="102" spans="1:56" ht="13.15" customHeight="1">
      <c r="A102" s="390"/>
      <c r="B102" s="390"/>
      <c r="C102" s="128" t="s">
        <v>138</v>
      </c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87"/>
      <c r="W102" s="87"/>
      <c r="X102" s="157"/>
      <c r="Y102" s="157"/>
      <c r="Z102" s="145"/>
      <c r="AA102" s="145"/>
      <c r="AB102" s="145"/>
      <c r="AC102" s="130"/>
      <c r="AD102" s="130"/>
      <c r="AE102" s="133"/>
      <c r="AF102" s="133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8"/>
      <c r="BD102" s="78">
        <f t="shared" si="7"/>
        <v>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87"/>
      <c r="W103" s="87"/>
      <c r="X103" s="157"/>
      <c r="Y103" s="157"/>
      <c r="Z103" s="145"/>
      <c r="AA103" s="145"/>
      <c r="AB103" s="145"/>
      <c r="AC103" s="130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7"/>
        <v>0</v>
      </c>
    </row>
    <row r="104" spans="1:56" ht="13.15" customHeight="1">
      <c r="A104" s="326"/>
      <c r="B104" s="373"/>
      <c r="C104" s="128" t="s">
        <v>138</v>
      </c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87"/>
      <c r="W104" s="87"/>
      <c r="X104" s="157"/>
      <c r="Y104" s="157"/>
      <c r="Z104" s="145"/>
      <c r="AA104" s="145"/>
      <c r="AB104" s="145"/>
      <c r="AC104" s="130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7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9">E107+E109</f>
        <v>0</v>
      </c>
      <c r="F105" s="160">
        <f t="shared" si="9"/>
        <v>0</v>
      </c>
      <c r="G105" s="160">
        <f t="shared" si="9"/>
        <v>0</v>
      </c>
      <c r="H105" s="160">
        <f t="shared" si="9"/>
        <v>0</v>
      </c>
      <c r="I105" s="160">
        <f t="shared" si="9"/>
        <v>0</v>
      </c>
      <c r="J105" s="160">
        <f t="shared" si="9"/>
        <v>0</v>
      </c>
      <c r="K105" s="160">
        <f t="shared" si="9"/>
        <v>0</v>
      </c>
      <c r="L105" s="160">
        <f t="shared" si="9"/>
        <v>0</v>
      </c>
      <c r="M105" s="160">
        <f t="shared" si="9"/>
        <v>0</v>
      </c>
      <c r="N105" s="160">
        <f t="shared" si="9"/>
        <v>0</v>
      </c>
      <c r="O105" s="160">
        <f t="shared" si="9"/>
        <v>0</v>
      </c>
      <c r="P105" s="160">
        <f t="shared" si="9"/>
        <v>0</v>
      </c>
      <c r="Q105" s="160">
        <f t="shared" si="9"/>
        <v>0</v>
      </c>
      <c r="R105" s="160">
        <f t="shared" si="9"/>
        <v>0</v>
      </c>
      <c r="S105" s="160">
        <f t="shared" si="9"/>
        <v>0</v>
      </c>
      <c r="T105" s="160">
        <f t="shared" si="9"/>
        <v>0</v>
      </c>
      <c r="U105" s="160">
        <f t="shared" si="9"/>
        <v>0</v>
      </c>
      <c r="V105" s="160">
        <f t="shared" si="9"/>
        <v>0</v>
      </c>
      <c r="W105" s="160">
        <f t="shared" si="9"/>
        <v>0</v>
      </c>
      <c r="X105" s="160">
        <f t="shared" si="9"/>
        <v>0</v>
      </c>
      <c r="Y105" s="160">
        <f t="shared" si="9"/>
        <v>0</v>
      </c>
      <c r="Z105" s="160">
        <f t="shared" si="9"/>
        <v>0</v>
      </c>
      <c r="AA105" s="160">
        <f t="shared" si="9"/>
        <v>0</v>
      </c>
      <c r="AB105" s="160">
        <f t="shared" si="9"/>
        <v>0</v>
      </c>
      <c r="AC105" s="160">
        <f t="shared" si="9"/>
        <v>0</v>
      </c>
      <c r="AD105" s="160">
        <f t="shared" si="9"/>
        <v>0</v>
      </c>
      <c r="AE105" s="160">
        <f t="shared" si="9"/>
        <v>0</v>
      </c>
      <c r="AF105" s="160">
        <f t="shared" si="9"/>
        <v>0</v>
      </c>
      <c r="AG105" s="160">
        <f t="shared" si="9"/>
        <v>0</v>
      </c>
      <c r="AH105" s="160">
        <f t="shared" si="9"/>
        <v>0</v>
      </c>
      <c r="AI105" s="160">
        <f t="shared" si="9"/>
        <v>0</v>
      </c>
      <c r="AJ105" s="160">
        <f t="shared" si="9"/>
        <v>0</v>
      </c>
      <c r="AK105" s="160">
        <f t="shared" si="9"/>
        <v>0</v>
      </c>
      <c r="AL105" s="160">
        <f t="shared" si="9"/>
        <v>0</v>
      </c>
      <c r="AM105" s="160">
        <f t="shared" si="9"/>
        <v>0</v>
      </c>
      <c r="AN105" s="160">
        <f t="shared" si="9"/>
        <v>0</v>
      </c>
      <c r="AO105" s="160">
        <f t="shared" si="9"/>
        <v>0</v>
      </c>
      <c r="AP105" s="160">
        <f t="shared" si="9"/>
        <v>0</v>
      </c>
      <c r="AQ105" s="160">
        <f t="shared" si="9"/>
        <v>0</v>
      </c>
      <c r="AR105" s="160">
        <f t="shared" si="9"/>
        <v>0</v>
      </c>
      <c r="AS105" s="160">
        <f t="shared" si="9"/>
        <v>0</v>
      </c>
      <c r="AT105" s="160">
        <f t="shared" si="9"/>
        <v>0</v>
      </c>
      <c r="AU105" s="160">
        <f t="shared" si="9"/>
        <v>0</v>
      </c>
      <c r="AV105" s="160">
        <f t="shared" si="9"/>
        <v>0</v>
      </c>
      <c r="AW105" s="160">
        <f t="shared" si="9"/>
        <v>0</v>
      </c>
      <c r="AX105" s="160">
        <f t="shared" si="9"/>
        <v>0</v>
      </c>
      <c r="AY105" s="160">
        <f t="shared" si="9"/>
        <v>0</v>
      </c>
      <c r="AZ105" s="160">
        <f t="shared" si="9"/>
        <v>0</v>
      </c>
      <c r="BA105" s="160">
        <f t="shared" si="9"/>
        <v>0</v>
      </c>
      <c r="BB105" s="160">
        <f t="shared" si="9"/>
        <v>0</v>
      </c>
      <c r="BC105" s="161">
        <f t="shared" si="9"/>
        <v>0</v>
      </c>
      <c r="BD105" s="78">
        <f t="shared" si="7"/>
        <v>0</v>
      </c>
    </row>
    <row r="106" spans="1:56" ht="13.15" customHeight="1">
      <c r="A106" s="373"/>
      <c r="B106" s="409"/>
      <c r="C106" s="159" t="s">
        <v>138</v>
      </c>
      <c r="D106" s="160">
        <f>D108+D110</f>
        <v>0</v>
      </c>
      <c r="E106" s="160">
        <f t="shared" si="9"/>
        <v>0</v>
      </c>
      <c r="F106" s="160">
        <f t="shared" si="9"/>
        <v>0</v>
      </c>
      <c r="G106" s="160">
        <f t="shared" si="9"/>
        <v>0</v>
      </c>
      <c r="H106" s="160">
        <f t="shared" si="9"/>
        <v>0</v>
      </c>
      <c r="I106" s="160">
        <f t="shared" si="9"/>
        <v>0</v>
      </c>
      <c r="J106" s="160">
        <f t="shared" si="9"/>
        <v>0</v>
      </c>
      <c r="K106" s="160">
        <f t="shared" si="9"/>
        <v>0</v>
      </c>
      <c r="L106" s="160">
        <f t="shared" si="9"/>
        <v>0</v>
      </c>
      <c r="M106" s="160">
        <f t="shared" si="9"/>
        <v>0</v>
      </c>
      <c r="N106" s="160">
        <f t="shared" si="9"/>
        <v>0</v>
      </c>
      <c r="O106" s="160">
        <f t="shared" si="9"/>
        <v>0</v>
      </c>
      <c r="P106" s="160">
        <f t="shared" si="9"/>
        <v>0</v>
      </c>
      <c r="Q106" s="160">
        <f t="shared" si="9"/>
        <v>0</v>
      </c>
      <c r="R106" s="160">
        <f t="shared" si="9"/>
        <v>0</v>
      </c>
      <c r="S106" s="160">
        <f t="shared" si="9"/>
        <v>0</v>
      </c>
      <c r="T106" s="160">
        <f t="shared" si="9"/>
        <v>0</v>
      </c>
      <c r="U106" s="160">
        <f t="shared" si="9"/>
        <v>0</v>
      </c>
      <c r="V106" s="160">
        <f t="shared" si="9"/>
        <v>0</v>
      </c>
      <c r="W106" s="160">
        <f t="shared" si="9"/>
        <v>0</v>
      </c>
      <c r="X106" s="160">
        <f t="shared" si="9"/>
        <v>0</v>
      </c>
      <c r="Y106" s="160">
        <f t="shared" si="9"/>
        <v>0</v>
      </c>
      <c r="Z106" s="160">
        <f t="shared" si="9"/>
        <v>0</v>
      </c>
      <c r="AA106" s="160">
        <f t="shared" si="9"/>
        <v>0</v>
      </c>
      <c r="AB106" s="160">
        <f t="shared" si="9"/>
        <v>0</v>
      </c>
      <c r="AC106" s="160">
        <f t="shared" si="9"/>
        <v>0</v>
      </c>
      <c r="AD106" s="160">
        <f t="shared" si="9"/>
        <v>0</v>
      </c>
      <c r="AE106" s="160">
        <f t="shared" si="9"/>
        <v>0</v>
      </c>
      <c r="AF106" s="160">
        <f t="shared" si="9"/>
        <v>0</v>
      </c>
      <c r="AG106" s="160">
        <f t="shared" si="9"/>
        <v>0</v>
      </c>
      <c r="AH106" s="160">
        <f t="shared" si="9"/>
        <v>0</v>
      </c>
      <c r="AI106" s="160">
        <f t="shared" si="9"/>
        <v>0</v>
      </c>
      <c r="AJ106" s="160">
        <f t="shared" si="9"/>
        <v>0</v>
      </c>
      <c r="AK106" s="160">
        <f t="shared" si="9"/>
        <v>0</v>
      </c>
      <c r="AL106" s="160">
        <f t="shared" si="9"/>
        <v>0</v>
      </c>
      <c r="AM106" s="160">
        <f t="shared" si="9"/>
        <v>0</v>
      </c>
      <c r="AN106" s="160">
        <f t="shared" si="9"/>
        <v>0</v>
      </c>
      <c r="AO106" s="160">
        <f t="shared" si="9"/>
        <v>0</v>
      </c>
      <c r="AP106" s="160">
        <f t="shared" si="9"/>
        <v>0</v>
      </c>
      <c r="AQ106" s="160">
        <f t="shared" si="9"/>
        <v>0</v>
      </c>
      <c r="AR106" s="160">
        <f t="shared" si="9"/>
        <v>0</v>
      </c>
      <c r="AS106" s="160">
        <f t="shared" si="9"/>
        <v>0</v>
      </c>
      <c r="AT106" s="160">
        <f t="shared" si="9"/>
        <v>0</v>
      </c>
      <c r="AU106" s="160">
        <f t="shared" si="9"/>
        <v>0</v>
      </c>
      <c r="AV106" s="160">
        <f t="shared" si="9"/>
        <v>0</v>
      </c>
      <c r="AW106" s="160">
        <f t="shared" si="9"/>
        <v>0</v>
      </c>
      <c r="AX106" s="160">
        <f t="shared" si="9"/>
        <v>0</v>
      </c>
      <c r="AY106" s="160">
        <f t="shared" si="9"/>
        <v>0</v>
      </c>
      <c r="AZ106" s="160">
        <f t="shared" si="9"/>
        <v>0</v>
      </c>
      <c r="BA106" s="160">
        <f t="shared" si="9"/>
        <v>0</v>
      </c>
      <c r="BB106" s="160">
        <f t="shared" si="9"/>
        <v>0</v>
      </c>
      <c r="BC106" s="161">
        <f t="shared" si="9"/>
        <v>0</v>
      </c>
      <c r="BD106" s="78">
        <f t="shared" si="7"/>
        <v>0</v>
      </c>
    </row>
    <row r="107" spans="1:56" ht="13.15" customHeight="1">
      <c r="A107" s="351" t="s">
        <v>86</v>
      </c>
      <c r="B107" s="351" t="s">
        <v>87</v>
      </c>
      <c r="C107" s="128" t="s">
        <v>137</v>
      </c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87"/>
      <c r="W107" s="87"/>
      <c r="X107" s="134"/>
      <c r="Y107" s="134"/>
      <c r="Z107" s="145"/>
      <c r="AA107" s="145"/>
      <c r="AB107" s="145"/>
      <c r="AC107" s="130"/>
      <c r="AD107" s="130"/>
      <c r="AE107" s="133"/>
      <c r="AF107" s="133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5"/>
      <c r="BD107" s="78">
        <f t="shared" si="7"/>
        <v>0</v>
      </c>
    </row>
    <row r="108" spans="1:56" ht="13.15" customHeight="1">
      <c r="A108" s="373"/>
      <c r="B108" s="398"/>
      <c r="C108" s="128" t="s">
        <v>138</v>
      </c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87"/>
      <c r="W108" s="87"/>
      <c r="X108" s="134"/>
      <c r="Y108" s="134"/>
      <c r="Z108" s="145"/>
      <c r="AA108" s="145"/>
      <c r="AB108" s="145"/>
      <c r="AC108" s="130"/>
      <c r="AD108" s="130"/>
      <c r="AE108" s="133"/>
      <c r="AF108" s="133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5"/>
      <c r="BD108" s="78">
        <f t="shared" si="7"/>
        <v>0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87"/>
      <c r="W109" s="87"/>
      <c r="X109" s="157"/>
      <c r="Y109" s="157"/>
      <c r="Z109" s="145"/>
      <c r="AA109" s="145"/>
      <c r="AB109" s="145"/>
      <c r="AC109" s="130"/>
      <c r="AD109" s="130"/>
      <c r="AE109" s="133"/>
      <c r="AF109" s="133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8"/>
      <c r="BD109" s="78">
        <f t="shared" si="7"/>
        <v>0</v>
      </c>
    </row>
    <row r="110" spans="1:56" ht="13.15" customHeight="1">
      <c r="A110" s="326"/>
      <c r="B110" s="373"/>
      <c r="C110" s="128" t="s">
        <v>138</v>
      </c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87"/>
      <c r="W110" s="87"/>
      <c r="X110" s="157"/>
      <c r="Y110" s="157"/>
      <c r="Z110" s="145"/>
      <c r="AA110" s="145"/>
      <c r="AB110" s="145"/>
      <c r="AC110" s="130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7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10">E113+E115</f>
        <v>0</v>
      </c>
      <c r="F111" s="160">
        <f t="shared" si="10"/>
        <v>0</v>
      </c>
      <c r="G111" s="160">
        <f t="shared" si="10"/>
        <v>0</v>
      </c>
      <c r="H111" s="160">
        <f t="shared" si="10"/>
        <v>0</v>
      </c>
      <c r="I111" s="160">
        <f t="shared" si="10"/>
        <v>0</v>
      </c>
      <c r="J111" s="160">
        <f t="shared" si="10"/>
        <v>0</v>
      </c>
      <c r="K111" s="160">
        <f t="shared" si="10"/>
        <v>0</v>
      </c>
      <c r="L111" s="160">
        <f t="shared" si="10"/>
        <v>0</v>
      </c>
      <c r="M111" s="160">
        <f t="shared" si="10"/>
        <v>0</v>
      </c>
      <c r="N111" s="160">
        <f t="shared" si="10"/>
        <v>0</v>
      </c>
      <c r="O111" s="160">
        <f t="shared" si="10"/>
        <v>0</v>
      </c>
      <c r="P111" s="160">
        <f t="shared" si="10"/>
        <v>0</v>
      </c>
      <c r="Q111" s="160">
        <f t="shared" si="10"/>
        <v>0</v>
      </c>
      <c r="R111" s="160">
        <f t="shared" si="10"/>
        <v>0</v>
      </c>
      <c r="S111" s="160">
        <f t="shared" si="10"/>
        <v>0</v>
      </c>
      <c r="T111" s="160">
        <f t="shared" si="10"/>
        <v>0</v>
      </c>
      <c r="U111" s="160">
        <f t="shared" si="10"/>
        <v>0</v>
      </c>
      <c r="V111" s="160">
        <f t="shared" si="10"/>
        <v>0</v>
      </c>
      <c r="W111" s="160">
        <f t="shared" si="10"/>
        <v>0</v>
      </c>
      <c r="X111" s="160">
        <f t="shared" si="10"/>
        <v>0</v>
      </c>
      <c r="Y111" s="160">
        <f t="shared" si="10"/>
        <v>0</v>
      </c>
      <c r="Z111" s="160">
        <f t="shared" si="10"/>
        <v>0</v>
      </c>
      <c r="AA111" s="160">
        <f t="shared" si="10"/>
        <v>0</v>
      </c>
      <c r="AB111" s="160">
        <f t="shared" si="10"/>
        <v>0</v>
      </c>
      <c r="AC111" s="160">
        <f t="shared" si="10"/>
        <v>0</v>
      </c>
      <c r="AD111" s="160">
        <f t="shared" si="10"/>
        <v>0</v>
      </c>
      <c r="AE111" s="160">
        <f t="shared" si="10"/>
        <v>0</v>
      </c>
      <c r="AF111" s="160">
        <f t="shared" si="10"/>
        <v>0</v>
      </c>
      <c r="AG111" s="160">
        <f t="shared" si="10"/>
        <v>0</v>
      </c>
      <c r="AH111" s="160">
        <f t="shared" si="10"/>
        <v>0</v>
      </c>
      <c r="AI111" s="160">
        <f t="shared" si="10"/>
        <v>0</v>
      </c>
      <c r="AJ111" s="160">
        <f t="shared" si="10"/>
        <v>0</v>
      </c>
      <c r="AK111" s="160">
        <f t="shared" si="10"/>
        <v>0</v>
      </c>
      <c r="AL111" s="160">
        <f t="shared" si="10"/>
        <v>0</v>
      </c>
      <c r="AM111" s="160">
        <f t="shared" si="10"/>
        <v>0</v>
      </c>
      <c r="AN111" s="160">
        <f t="shared" si="10"/>
        <v>0</v>
      </c>
      <c r="AO111" s="160">
        <f t="shared" si="10"/>
        <v>0</v>
      </c>
      <c r="AP111" s="160">
        <f t="shared" si="10"/>
        <v>0</v>
      </c>
      <c r="AQ111" s="160">
        <f t="shared" si="10"/>
        <v>0</v>
      </c>
      <c r="AR111" s="160">
        <f t="shared" si="10"/>
        <v>0</v>
      </c>
      <c r="AS111" s="160">
        <f t="shared" si="10"/>
        <v>0</v>
      </c>
      <c r="AT111" s="160">
        <f t="shared" si="10"/>
        <v>0</v>
      </c>
      <c r="AU111" s="160">
        <f t="shared" si="10"/>
        <v>0</v>
      </c>
      <c r="AV111" s="160">
        <f t="shared" si="10"/>
        <v>0</v>
      </c>
      <c r="AW111" s="160">
        <f t="shared" si="10"/>
        <v>0</v>
      </c>
      <c r="AX111" s="160">
        <f t="shared" si="10"/>
        <v>0</v>
      </c>
      <c r="AY111" s="160">
        <f t="shared" si="10"/>
        <v>0</v>
      </c>
      <c r="AZ111" s="160">
        <f t="shared" si="10"/>
        <v>0</v>
      </c>
      <c r="BA111" s="160">
        <f t="shared" si="10"/>
        <v>0</v>
      </c>
      <c r="BB111" s="160">
        <f t="shared" si="10"/>
        <v>0</v>
      </c>
      <c r="BC111" s="161">
        <f t="shared" si="10"/>
        <v>0</v>
      </c>
      <c r="BD111" s="78">
        <f t="shared" si="7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10"/>
        <v>0</v>
      </c>
      <c r="F112" s="160">
        <f t="shared" si="10"/>
        <v>0</v>
      </c>
      <c r="G112" s="160">
        <f t="shared" si="10"/>
        <v>0</v>
      </c>
      <c r="H112" s="160">
        <f t="shared" si="10"/>
        <v>0</v>
      </c>
      <c r="I112" s="160">
        <f t="shared" si="10"/>
        <v>0</v>
      </c>
      <c r="J112" s="160">
        <f t="shared" si="10"/>
        <v>0</v>
      </c>
      <c r="K112" s="160">
        <f t="shared" si="10"/>
        <v>0</v>
      </c>
      <c r="L112" s="160">
        <f t="shared" si="10"/>
        <v>0</v>
      </c>
      <c r="M112" s="160">
        <f t="shared" si="10"/>
        <v>0</v>
      </c>
      <c r="N112" s="160">
        <f t="shared" si="10"/>
        <v>0</v>
      </c>
      <c r="O112" s="160">
        <f t="shared" si="10"/>
        <v>0</v>
      </c>
      <c r="P112" s="160">
        <f t="shared" si="10"/>
        <v>0</v>
      </c>
      <c r="Q112" s="160">
        <f t="shared" si="10"/>
        <v>0</v>
      </c>
      <c r="R112" s="160">
        <f t="shared" si="10"/>
        <v>0</v>
      </c>
      <c r="S112" s="160">
        <f t="shared" si="10"/>
        <v>0</v>
      </c>
      <c r="T112" s="160">
        <f t="shared" si="10"/>
        <v>0</v>
      </c>
      <c r="U112" s="160">
        <f t="shared" si="10"/>
        <v>0</v>
      </c>
      <c r="V112" s="160">
        <f t="shared" si="10"/>
        <v>0</v>
      </c>
      <c r="W112" s="160">
        <f t="shared" si="10"/>
        <v>0</v>
      </c>
      <c r="X112" s="160">
        <f t="shared" si="10"/>
        <v>0</v>
      </c>
      <c r="Y112" s="160">
        <f t="shared" si="10"/>
        <v>0</v>
      </c>
      <c r="Z112" s="160">
        <f t="shared" si="10"/>
        <v>0</v>
      </c>
      <c r="AA112" s="160">
        <f t="shared" si="10"/>
        <v>0</v>
      </c>
      <c r="AB112" s="160">
        <f t="shared" si="10"/>
        <v>0</v>
      </c>
      <c r="AC112" s="160">
        <f t="shared" si="10"/>
        <v>0</v>
      </c>
      <c r="AD112" s="160">
        <f t="shared" si="10"/>
        <v>0</v>
      </c>
      <c r="AE112" s="160">
        <f t="shared" si="10"/>
        <v>0</v>
      </c>
      <c r="AF112" s="160">
        <f t="shared" si="10"/>
        <v>0</v>
      </c>
      <c r="AG112" s="160">
        <f t="shared" si="10"/>
        <v>0</v>
      </c>
      <c r="AH112" s="160">
        <f t="shared" si="10"/>
        <v>0</v>
      </c>
      <c r="AI112" s="160">
        <f t="shared" si="10"/>
        <v>0</v>
      </c>
      <c r="AJ112" s="160">
        <f t="shared" si="10"/>
        <v>0</v>
      </c>
      <c r="AK112" s="160">
        <f t="shared" si="10"/>
        <v>0</v>
      </c>
      <c r="AL112" s="160">
        <f t="shared" si="10"/>
        <v>0</v>
      </c>
      <c r="AM112" s="160">
        <f t="shared" si="10"/>
        <v>0</v>
      </c>
      <c r="AN112" s="160">
        <f t="shared" si="10"/>
        <v>0</v>
      </c>
      <c r="AO112" s="160">
        <f t="shared" si="10"/>
        <v>0</v>
      </c>
      <c r="AP112" s="160">
        <f t="shared" si="10"/>
        <v>0</v>
      </c>
      <c r="AQ112" s="160">
        <f t="shared" si="10"/>
        <v>0</v>
      </c>
      <c r="AR112" s="160">
        <f t="shared" si="10"/>
        <v>0</v>
      </c>
      <c r="AS112" s="160">
        <f t="shared" si="10"/>
        <v>0</v>
      </c>
      <c r="AT112" s="160">
        <f t="shared" si="10"/>
        <v>0</v>
      </c>
      <c r="AU112" s="160">
        <f t="shared" si="10"/>
        <v>0</v>
      </c>
      <c r="AV112" s="160">
        <f t="shared" si="10"/>
        <v>0</v>
      </c>
      <c r="AW112" s="160">
        <f t="shared" si="10"/>
        <v>0</v>
      </c>
      <c r="AX112" s="160">
        <f t="shared" si="10"/>
        <v>0</v>
      </c>
      <c r="AY112" s="160">
        <f t="shared" si="10"/>
        <v>0</v>
      </c>
      <c r="AZ112" s="160">
        <f t="shared" si="10"/>
        <v>0</v>
      </c>
      <c r="BA112" s="160">
        <f t="shared" si="10"/>
        <v>0</v>
      </c>
      <c r="BB112" s="160">
        <f t="shared" si="10"/>
        <v>0</v>
      </c>
      <c r="BC112" s="161">
        <f t="shared" si="10"/>
        <v>0</v>
      </c>
      <c r="BD112" s="78">
        <f t="shared" si="7"/>
        <v>0</v>
      </c>
    </row>
    <row r="113" spans="1:56" ht="13.15" customHeight="1">
      <c r="A113" s="351" t="s">
        <v>91</v>
      </c>
      <c r="B113" s="351" t="s">
        <v>92</v>
      </c>
      <c r="C113" s="128" t="s">
        <v>137</v>
      </c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87"/>
      <c r="W113" s="87"/>
      <c r="X113" s="134"/>
      <c r="Y113" s="134"/>
      <c r="Z113" s="145"/>
      <c r="AA113" s="145"/>
      <c r="AB113" s="145"/>
      <c r="AC113" s="130"/>
      <c r="AD113" s="130"/>
      <c r="AE113" s="133"/>
      <c r="AF113" s="133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5"/>
      <c r="BD113" s="78">
        <f t="shared" si="7"/>
        <v>0</v>
      </c>
    </row>
    <row r="114" spans="1:56" ht="13.15" customHeight="1">
      <c r="A114" s="373"/>
      <c r="B114" s="373"/>
      <c r="C114" s="128" t="s">
        <v>138</v>
      </c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87"/>
      <c r="W114" s="87"/>
      <c r="X114" s="134"/>
      <c r="Y114" s="134"/>
      <c r="Z114" s="145"/>
      <c r="AA114" s="145"/>
      <c r="AB114" s="145"/>
      <c r="AC114" s="130"/>
      <c r="AD114" s="130"/>
      <c r="AE114" s="133"/>
      <c r="AF114" s="133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5"/>
      <c r="BD114" s="78">
        <f t="shared" si="7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87"/>
      <c r="W115" s="87"/>
      <c r="X115" s="157"/>
      <c r="Y115" s="157"/>
      <c r="Z115" s="145"/>
      <c r="AA115" s="145"/>
      <c r="AB115" s="145"/>
      <c r="AC115" s="130"/>
      <c r="AD115" s="130"/>
      <c r="AE115" s="133"/>
      <c r="AF115" s="133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8"/>
      <c r="BD115" s="78">
        <f t="shared" si="7"/>
        <v>0</v>
      </c>
    </row>
    <row r="116" spans="1:56" ht="13.15" customHeight="1">
      <c r="A116" s="326"/>
      <c r="B116" s="373"/>
      <c r="C116" s="128" t="s">
        <v>138</v>
      </c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87"/>
      <c r="W116" s="87"/>
      <c r="X116" s="157"/>
      <c r="Y116" s="157"/>
      <c r="Z116" s="145"/>
      <c r="AA116" s="145"/>
      <c r="AB116" s="145"/>
      <c r="AC116" s="130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7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11">E119+E121</f>
        <v>0</v>
      </c>
      <c r="F117" s="160">
        <f t="shared" si="11"/>
        <v>0</v>
      </c>
      <c r="G117" s="160">
        <f t="shared" si="11"/>
        <v>0</v>
      </c>
      <c r="H117" s="160">
        <f t="shared" si="11"/>
        <v>0</v>
      </c>
      <c r="I117" s="160">
        <f t="shared" si="11"/>
        <v>0</v>
      </c>
      <c r="J117" s="160">
        <f t="shared" si="11"/>
        <v>0</v>
      </c>
      <c r="K117" s="160">
        <f t="shared" si="11"/>
        <v>0</v>
      </c>
      <c r="L117" s="160">
        <f t="shared" si="11"/>
        <v>0</v>
      </c>
      <c r="M117" s="160">
        <f t="shared" si="11"/>
        <v>0</v>
      </c>
      <c r="N117" s="160">
        <f t="shared" si="11"/>
        <v>0</v>
      </c>
      <c r="O117" s="160">
        <f t="shared" si="11"/>
        <v>0</v>
      </c>
      <c r="P117" s="160">
        <f t="shared" si="11"/>
        <v>0</v>
      </c>
      <c r="Q117" s="160">
        <f t="shared" si="11"/>
        <v>0</v>
      </c>
      <c r="R117" s="160">
        <f t="shared" si="11"/>
        <v>0</v>
      </c>
      <c r="S117" s="160">
        <f t="shared" si="11"/>
        <v>0</v>
      </c>
      <c r="T117" s="160">
        <f t="shared" si="11"/>
        <v>0</v>
      </c>
      <c r="U117" s="160">
        <f t="shared" si="11"/>
        <v>0</v>
      </c>
      <c r="V117" s="160">
        <f t="shared" si="11"/>
        <v>0</v>
      </c>
      <c r="W117" s="160">
        <f t="shared" si="11"/>
        <v>0</v>
      </c>
      <c r="X117" s="160">
        <f t="shared" si="11"/>
        <v>0</v>
      </c>
      <c r="Y117" s="160">
        <f t="shared" si="11"/>
        <v>0</v>
      </c>
      <c r="Z117" s="160">
        <f t="shared" si="11"/>
        <v>0</v>
      </c>
      <c r="AA117" s="160">
        <f t="shared" si="11"/>
        <v>0</v>
      </c>
      <c r="AB117" s="160">
        <f t="shared" si="11"/>
        <v>0</v>
      </c>
      <c r="AC117" s="160">
        <f t="shared" si="11"/>
        <v>0</v>
      </c>
      <c r="AD117" s="160">
        <f t="shared" si="11"/>
        <v>0</v>
      </c>
      <c r="AE117" s="160">
        <f t="shared" si="11"/>
        <v>0</v>
      </c>
      <c r="AF117" s="160">
        <f t="shared" si="11"/>
        <v>0</v>
      </c>
      <c r="AG117" s="160">
        <f t="shared" si="11"/>
        <v>0</v>
      </c>
      <c r="AH117" s="160">
        <f t="shared" si="11"/>
        <v>0</v>
      </c>
      <c r="AI117" s="160">
        <f t="shared" si="11"/>
        <v>0</v>
      </c>
      <c r="AJ117" s="160">
        <f t="shared" si="11"/>
        <v>0</v>
      </c>
      <c r="AK117" s="160">
        <f t="shared" si="11"/>
        <v>0</v>
      </c>
      <c r="AL117" s="160">
        <f t="shared" si="11"/>
        <v>0</v>
      </c>
      <c r="AM117" s="160">
        <f t="shared" si="11"/>
        <v>0</v>
      </c>
      <c r="AN117" s="160">
        <f t="shared" si="11"/>
        <v>0</v>
      </c>
      <c r="AO117" s="160">
        <f t="shared" si="11"/>
        <v>0</v>
      </c>
      <c r="AP117" s="160">
        <f t="shared" si="11"/>
        <v>0</v>
      </c>
      <c r="AQ117" s="160">
        <f t="shared" si="11"/>
        <v>0</v>
      </c>
      <c r="AR117" s="160">
        <f t="shared" si="11"/>
        <v>0</v>
      </c>
      <c r="AS117" s="160">
        <f t="shared" si="11"/>
        <v>0</v>
      </c>
      <c r="AT117" s="160">
        <f t="shared" si="11"/>
        <v>0</v>
      </c>
      <c r="AU117" s="160">
        <f t="shared" si="11"/>
        <v>0</v>
      </c>
      <c r="AV117" s="160">
        <f t="shared" si="11"/>
        <v>0</v>
      </c>
      <c r="AW117" s="160">
        <f t="shared" si="11"/>
        <v>0</v>
      </c>
      <c r="AX117" s="160">
        <f t="shared" si="11"/>
        <v>0</v>
      </c>
      <c r="AY117" s="160">
        <f t="shared" si="11"/>
        <v>0</v>
      </c>
      <c r="AZ117" s="160">
        <f t="shared" si="11"/>
        <v>0</v>
      </c>
      <c r="BA117" s="160">
        <f t="shared" si="11"/>
        <v>0</v>
      </c>
      <c r="BB117" s="160">
        <f t="shared" si="11"/>
        <v>0</v>
      </c>
      <c r="BC117" s="161">
        <f t="shared" si="11"/>
        <v>0</v>
      </c>
      <c r="BD117" s="78">
        <f t="shared" si="7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11"/>
        <v>0</v>
      </c>
      <c r="F118" s="160">
        <f t="shared" si="11"/>
        <v>0</v>
      </c>
      <c r="G118" s="160">
        <f t="shared" si="11"/>
        <v>0</v>
      </c>
      <c r="H118" s="160">
        <f t="shared" si="11"/>
        <v>0</v>
      </c>
      <c r="I118" s="160">
        <f t="shared" si="11"/>
        <v>0</v>
      </c>
      <c r="J118" s="160">
        <f t="shared" si="11"/>
        <v>0</v>
      </c>
      <c r="K118" s="160">
        <f t="shared" si="11"/>
        <v>0</v>
      </c>
      <c r="L118" s="160">
        <f t="shared" si="11"/>
        <v>0</v>
      </c>
      <c r="M118" s="160">
        <f t="shared" si="11"/>
        <v>0</v>
      </c>
      <c r="N118" s="160">
        <f t="shared" si="11"/>
        <v>0</v>
      </c>
      <c r="O118" s="160">
        <f t="shared" si="11"/>
        <v>0</v>
      </c>
      <c r="P118" s="160">
        <f t="shared" si="11"/>
        <v>0</v>
      </c>
      <c r="Q118" s="160">
        <f t="shared" si="11"/>
        <v>0</v>
      </c>
      <c r="R118" s="160">
        <f t="shared" si="11"/>
        <v>0</v>
      </c>
      <c r="S118" s="160">
        <f t="shared" si="11"/>
        <v>0</v>
      </c>
      <c r="T118" s="160">
        <f t="shared" si="11"/>
        <v>0</v>
      </c>
      <c r="U118" s="160">
        <f t="shared" si="11"/>
        <v>0</v>
      </c>
      <c r="V118" s="160">
        <f t="shared" si="11"/>
        <v>0</v>
      </c>
      <c r="W118" s="160">
        <f t="shared" si="11"/>
        <v>0</v>
      </c>
      <c r="X118" s="160">
        <f t="shared" si="11"/>
        <v>0</v>
      </c>
      <c r="Y118" s="160">
        <f t="shared" si="11"/>
        <v>0</v>
      </c>
      <c r="Z118" s="160">
        <f t="shared" si="11"/>
        <v>0</v>
      </c>
      <c r="AA118" s="160">
        <f t="shared" si="11"/>
        <v>0</v>
      </c>
      <c r="AB118" s="160">
        <f t="shared" si="11"/>
        <v>0</v>
      </c>
      <c r="AC118" s="160">
        <f t="shared" si="11"/>
        <v>0</v>
      </c>
      <c r="AD118" s="160">
        <f t="shared" si="11"/>
        <v>0</v>
      </c>
      <c r="AE118" s="160">
        <f t="shared" si="11"/>
        <v>0</v>
      </c>
      <c r="AF118" s="160">
        <f t="shared" si="11"/>
        <v>0</v>
      </c>
      <c r="AG118" s="160">
        <f t="shared" si="11"/>
        <v>0</v>
      </c>
      <c r="AH118" s="160">
        <f t="shared" si="11"/>
        <v>0</v>
      </c>
      <c r="AI118" s="160">
        <f t="shared" si="11"/>
        <v>0</v>
      </c>
      <c r="AJ118" s="160">
        <f t="shared" si="11"/>
        <v>0</v>
      </c>
      <c r="AK118" s="160">
        <f t="shared" si="11"/>
        <v>0</v>
      </c>
      <c r="AL118" s="160">
        <f t="shared" si="11"/>
        <v>0</v>
      </c>
      <c r="AM118" s="160">
        <f t="shared" si="11"/>
        <v>0</v>
      </c>
      <c r="AN118" s="160">
        <f t="shared" si="11"/>
        <v>0</v>
      </c>
      <c r="AO118" s="160">
        <f t="shared" si="11"/>
        <v>0</v>
      </c>
      <c r="AP118" s="160">
        <f t="shared" si="11"/>
        <v>0</v>
      </c>
      <c r="AQ118" s="160">
        <f t="shared" si="11"/>
        <v>0</v>
      </c>
      <c r="AR118" s="160">
        <f t="shared" si="11"/>
        <v>0</v>
      </c>
      <c r="AS118" s="160">
        <f t="shared" si="11"/>
        <v>0</v>
      </c>
      <c r="AT118" s="160">
        <f t="shared" si="11"/>
        <v>0</v>
      </c>
      <c r="AU118" s="160">
        <f t="shared" si="11"/>
        <v>0</v>
      </c>
      <c r="AV118" s="160">
        <f t="shared" si="11"/>
        <v>0</v>
      </c>
      <c r="AW118" s="160">
        <f t="shared" si="11"/>
        <v>0</v>
      </c>
      <c r="AX118" s="160">
        <f t="shared" si="11"/>
        <v>0</v>
      </c>
      <c r="AY118" s="160">
        <f t="shared" si="11"/>
        <v>0</v>
      </c>
      <c r="AZ118" s="160">
        <f t="shared" si="11"/>
        <v>0</v>
      </c>
      <c r="BA118" s="160">
        <f t="shared" si="11"/>
        <v>0</v>
      </c>
      <c r="BB118" s="160">
        <f t="shared" si="11"/>
        <v>0</v>
      </c>
      <c r="BC118" s="161">
        <f t="shared" si="11"/>
        <v>0</v>
      </c>
      <c r="BD118" s="78">
        <f t="shared" si="7"/>
        <v>0</v>
      </c>
    </row>
    <row r="119" spans="1:56" ht="13.15" customHeight="1">
      <c r="A119" s="351" t="s">
        <v>96</v>
      </c>
      <c r="B119" s="351" t="s">
        <v>97</v>
      </c>
      <c r="C119" s="128" t="s">
        <v>137</v>
      </c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87"/>
      <c r="W119" s="87"/>
      <c r="X119" s="134"/>
      <c r="Y119" s="134"/>
      <c r="Z119" s="145"/>
      <c r="AA119" s="145"/>
      <c r="AB119" s="145"/>
      <c r="AC119" s="130"/>
      <c r="AD119" s="130"/>
      <c r="AE119" s="133"/>
      <c r="AF119" s="133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5"/>
      <c r="BD119" s="78">
        <f t="shared" si="7"/>
        <v>0</v>
      </c>
    </row>
    <row r="120" spans="1:56" ht="13.15" customHeight="1">
      <c r="A120" s="373"/>
      <c r="B120" s="373"/>
      <c r="C120" s="128" t="s">
        <v>138</v>
      </c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87"/>
      <c r="W120" s="87"/>
      <c r="X120" s="134"/>
      <c r="Y120" s="134"/>
      <c r="Z120" s="145"/>
      <c r="AA120" s="145"/>
      <c r="AB120" s="145"/>
      <c r="AC120" s="130"/>
      <c r="AD120" s="130"/>
      <c r="AE120" s="133"/>
      <c r="AF120" s="133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5"/>
      <c r="BD120" s="78">
        <f t="shared" si="7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87"/>
      <c r="W121" s="87"/>
      <c r="X121" s="157"/>
      <c r="Y121" s="157"/>
      <c r="Z121" s="145"/>
      <c r="AA121" s="145"/>
      <c r="AB121" s="145"/>
      <c r="AC121" s="130"/>
      <c r="AD121" s="130"/>
      <c r="AE121" s="133"/>
      <c r="AF121" s="133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8"/>
      <c r="BD121" s="78">
        <f t="shared" si="7"/>
        <v>0</v>
      </c>
    </row>
    <row r="122" spans="1:56" ht="13.15" customHeight="1">
      <c r="A122" s="326"/>
      <c r="B122" s="373"/>
      <c r="C122" s="128" t="s">
        <v>138</v>
      </c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87"/>
      <c r="W122" s="87"/>
      <c r="X122" s="157"/>
      <c r="Y122" s="157"/>
      <c r="Z122" s="145"/>
      <c r="AA122" s="145"/>
      <c r="AB122" s="145"/>
      <c r="AC122" s="130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7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12">E125+E127</f>
        <v>0</v>
      </c>
      <c r="F123" s="160">
        <f t="shared" si="12"/>
        <v>0</v>
      </c>
      <c r="G123" s="160">
        <f t="shared" si="12"/>
        <v>0</v>
      </c>
      <c r="H123" s="160">
        <f t="shared" si="12"/>
        <v>0</v>
      </c>
      <c r="I123" s="160">
        <f t="shared" si="12"/>
        <v>0</v>
      </c>
      <c r="J123" s="160">
        <f t="shared" si="12"/>
        <v>0</v>
      </c>
      <c r="K123" s="160">
        <f t="shared" si="12"/>
        <v>0</v>
      </c>
      <c r="L123" s="160">
        <f t="shared" si="12"/>
        <v>0</v>
      </c>
      <c r="M123" s="160">
        <f t="shared" si="12"/>
        <v>0</v>
      </c>
      <c r="N123" s="160">
        <f t="shared" si="12"/>
        <v>0</v>
      </c>
      <c r="O123" s="160">
        <f t="shared" si="12"/>
        <v>0</v>
      </c>
      <c r="P123" s="160">
        <f t="shared" si="12"/>
        <v>0</v>
      </c>
      <c r="Q123" s="160">
        <f t="shared" si="12"/>
        <v>0</v>
      </c>
      <c r="R123" s="160">
        <f t="shared" si="12"/>
        <v>0</v>
      </c>
      <c r="S123" s="160">
        <f t="shared" si="12"/>
        <v>0</v>
      </c>
      <c r="T123" s="160">
        <f t="shared" si="12"/>
        <v>0</v>
      </c>
      <c r="U123" s="160">
        <f t="shared" si="12"/>
        <v>0</v>
      </c>
      <c r="V123" s="160">
        <f t="shared" si="12"/>
        <v>0</v>
      </c>
      <c r="W123" s="160">
        <f t="shared" si="12"/>
        <v>0</v>
      </c>
      <c r="X123" s="160">
        <f t="shared" si="12"/>
        <v>0</v>
      </c>
      <c r="Y123" s="160">
        <f t="shared" si="12"/>
        <v>0</v>
      </c>
      <c r="Z123" s="160">
        <f t="shared" si="12"/>
        <v>0</v>
      </c>
      <c r="AA123" s="160">
        <f t="shared" si="12"/>
        <v>0</v>
      </c>
      <c r="AB123" s="160">
        <f t="shared" si="12"/>
        <v>0</v>
      </c>
      <c r="AC123" s="160">
        <f t="shared" si="12"/>
        <v>0</v>
      </c>
      <c r="AD123" s="160">
        <f t="shared" si="12"/>
        <v>0</v>
      </c>
      <c r="AE123" s="160">
        <f t="shared" si="12"/>
        <v>0</v>
      </c>
      <c r="AF123" s="160">
        <f t="shared" si="12"/>
        <v>0</v>
      </c>
      <c r="AG123" s="160">
        <f t="shared" si="12"/>
        <v>0</v>
      </c>
      <c r="AH123" s="160">
        <f t="shared" si="12"/>
        <v>0</v>
      </c>
      <c r="AI123" s="160">
        <f t="shared" si="12"/>
        <v>0</v>
      </c>
      <c r="AJ123" s="160">
        <f t="shared" si="12"/>
        <v>0</v>
      </c>
      <c r="AK123" s="160">
        <f t="shared" si="12"/>
        <v>0</v>
      </c>
      <c r="AL123" s="160">
        <f t="shared" si="12"/>
        <v>0</v>
      </c>
      <c r="AM123" s="160">
        <f t="shared" si="12"/>
        <v>0</v>
      </c>
      <c r="AN123" s="160">
        <f t="shared" si="12"/>
        <v>0</v>
      </c>
      <c r="AO123" s="160">
        <f t="shared" si="12"/>
        <v>0</v>
      </c>
      <c r="AP123" s="160">
        <f t="shared" si="12"/>
        <v>0</v>
      </c>
      <c r="AQ123" s="160">
        <f t="shared" si="12"/>
        <v>0</v>
      </c>
      <c r="AR123" s="160">
        <f t="shared" si="12"/>
        <v>0</v>
      </c>
      <c r="AS123" s="160">
        <f t="shared" si="12"/>
        <v>0</v>
      </c>
      <c r="AT123" s="160">
        <f t="shared" si="12"/>
        <v>0</v>
      </c>
      <c r="AU123" s="160">
        <f t="shared" si="12"/>
        <v>0</v>
      </c>
      <c r="AV123" s="160">
        <f t="shared" si="12"/>
        <v>0</v>
      </c>
      <c r="AW123" s="160">
        <f t="shared" si="12"/>
        <v>0</v>
      </c>
      <c r="AX123" s="160">
        <f t="shared" si="12"/>
        <v>0</v>
      </c>
      <c r="AY123" s="160">
        <f t="shared" si="12"/>
        <v>0</v>
      </c>
      <c r="AZ123" s="160">
        <f t="shared" si="12"/>
        <v>0</v>
      </c>
      <c r="BA123" s="160">
        <f t="shared" si="12"/>
        <v>0</v>
      </c>
      <c r="BB123" s="160">
        <f t="shared" si="12"/>
        <v>0</v>
      </c>
      <c r="BC123" s="161">
        <f t="shared" si="12"/>
        <v>0</v>
      </c>
      <c r="BD123" s="78">
        <f t="shared" si="7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12"/>
        <v>0</v>
      </c>
      <c r="F124" s="160">
        <f t="shared" si="12"/>
        <v>0</v>
      </c>
      <c r="G124" s="160">
        <f t="shared" si="12"/>
        <v>0</v>
      </c>
      <c r="H124" s="160">
        <f t="shared" si="12"/>
        <v>0</v>
      </c>
      <c r="I124" s="160">
        <f t="shared" si="12"/>
        <v>0</v>
      </c>
      <c r="J124" s="160">
        <f t="shared" si="12"/>
        <v>0</v>
      </c>
      <c r="K124" s="160">
        <f t="shared" si="12"/>
        <v>0</v>
      </c>
      <c r="L124" s="160">
        <f t="shared" si="12"/>
        <v>0</v>
      </c>
      <c r="M124" s="160">
        <f t="shared" si="12"/>
        <v>0</v>
      </c>
      <c r="N124" s="160">
        <f t="shared" si="12"/>
        <v>0</v>
      </c>
      <c r="O124" s="160">
        <f t="shared" si="12"/>
        <v>0</v>
      </c>
      <c r="P124" s="160">
        <f t="shared" si="12"/>
        <v>0</v>
      </c>
      <c r="Q124" s="160">
        <f t="shared" si="12"/>
        <v>0</v>
      </c>
      <c r="R124" s="160">
        <f t="shared" si="12"/>
        <v>0</v>
      </c>
      <c r="S124" s="160">
        <f t="shared" si="12"/>
        <v>0</v>
      </c>
      <c r="T124" s="160">
        <f t="shared" si="12"/>
        <v>0</v>
      </c>
      <c r="U124" s="160">
        <f t="shared" si="12"/>
        <v>0</v>
      </c>
      <c r="V124" s="160">
        <f t="shared" si="12"/>
        <v>0</v>
      </c>
      <c r="W124" s="160">
        <f t="shared" si="12"/>
        <v>0</v>
      </c>
      <c r="X124" s="160">
        <f t="shared" si="12"/>
        <v>0</v>
      </c>
      <c r="Y124" s="160">
        <f t="shared" si="12"/>
        <v>0</v>
      </c>
      <c r="Z124" s="160">
        <f t="shared" si="12"/>
        <v>0</v>
      </c>
      <c r="AA124" s="160">
        <f t="shared" si="12"/>
        <v>0</v>
      </c>
      <c r="AB124" s="160">
        <f t="shared" si="12"/>
        <v>0</v>
      </c>
      <c r="AC124" s="160">
        <f t="shared" si="12"/>
        <v>0</v>
      </c>
      <c r="AD124" s="160">
        <f t="shared" si="12"/>
        <v>0</v>
      </c>
      <c r="AE124" s="160">
        <f t="shared" si="12"/>
        <v>0</v>
      </c>
      <c r="AF124" s="160">
        <f t="shared" si="12"/>
        <v>0</v>
      </c>
      <c r="AG124" s="160">
        <f t="shared" si="12"/>
        <v>0</v>
      </c>
      <c r="AH124" s="160">
        <f t="shared" si="12"/>
        <v>0</v>
      </c>
      <c r="AI124" s="160">
        <f t="shared" si="12"/>
        <v>0</v>
      </c>
      <c r="AJ124" s="160">
        <f t="shared" si="12"/>
        <v>0</v>
      </c>
      <c r="AK124" s="160">
        <f t="shared" si="12"/>
        <v>0</v>
      </c>
      <c r="AL124" s="160">
        <f t="shared" si="12"/>
        <v>0</v>
      </c>
      <c r="AM124" s="160">
        <f t="shared" si="12"/>
        <v>0</v>
      </c>
      <c r="AN124" s="160">
        <f t="shared" si="12"/>
        <v>0</v>
      </c>
      <c r="AO124" s="160">
        <f t="shared" si="12"/>
        <v>0</v>
      </c>
      <c r="AP124" s="160">
        <f t="shared" si="12"/>
        <v>0</v>
      </c>
      <c r="AQ124" s="160">
        <f t="shared" si="12"/>
        <v>0</v>
      </c>
      <c r="AR124" s="160">
        <f t="shared" si="12"/>
        <v>0</v>
      </c>
      <c r="AS124" s="160">
        <f t="shared" si="12"/>
        <v>0</v>
      </c>
      <c r="AT124" s="160">
        <f t="shared" si="12"/>
        <v>0</v>
      </c>
      <c r="AU124" s="160">
        <f t="shared" si="12"/>
        <v>0</v>
      </c>
      <c r="AV124" s="160">
        <f t="shared" si="12"/>
        <v>0</v>
      </c>
      <c r="AW124" s="160">
        <f t="shared" si="12"/>
        <v>0</v>
      </c>
      <c r="AX124" s="160">
        <f t="shared" si="12"/>
        <v>0</v>
      </c>
      <c r="AY124" s="160">
        <f t="shared" si="12"/>
        <v>0</v>
      </c>
      <c r="AZ124" s="160">
        <f t="shared" si="12"/>
        <v>0</v>
      </c>
      <c r="BA124" s="160">
        <f t="shared" si="12"/>
        <v>0</v>
      </c>
      <c r="BB124" s="160">
        <f t="shared" si="12"/>
        <v>0</v>
      </c>
      <c r="BC124" s="161">
        <f t="shared" si="12"/>
        <v>0</v>
      </c>
      <c r="BD124" s="78">
        <f t="shared" si="7"/>
        <v>0</v>
      </c>
    </row>
    <row r="125" spans="1:56" ht="13.15" customHeight="1">
      <c r="A125" s="351" t="s">
        <v>101</v>
      </c>
      <c r="B125" s="351" t="s">
        <v>102</v>
      </c>
      <c r="C125" s="128" t="s">
        <v>137</v>
      </c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87"/>
      <c r="W125" s="87"/>
      <c r="X125" s="134"/>
      <c r="Y125" s="134"/>
      <c r="Z125" s="145"/>
      <c r="AA125" s="145"/>
      <c r="AB125" s="145"/>
      <c r="AC125" s="130"/>
      <c r="AD125" s="130"/>
      <c r="AE125" s="133"/>
      <c r="AF125" s="133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5"/>
      <c r="BD125" s="78">
        <f t="shared" si="7"/>
        <v>0</v>
      </c>
    </row>
    <row r="126" spans="1:56" ht="13.15" customHeight="1">
      <c r="A126" s="398"/>
      <c r="B126" s="398"/>
      <c r="C126" s="128" t="s">
        <v>138</v>
      </c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87"/>
      <c r="W126" s="87"/>
      <c r="X126" s="134"/>
      <c r="Y126" s="134"/>
      <c r="Z126" s="145"/>
      <c r="AA126" s="145"/>
      <c r="AB126" s="145"/>
      <c r="AC126" s="130"/>
      <c r="AD126" s="130"/>
      <c r="AE126" s="133"/>
      <c r="AF126" s="133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5"/>
      <c r="BD126" s="78">
        <f t="shared" si="7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87"/>
      <c r="W127" s="87"/>
      <c r="X127" s="134"/>
      <c r="Y127" s="134"/>
      <c r="Z127" s="145"/>
      <c r="AA127" s="145"/>
      <c r="AB127" s="145"/>
      <c r="AC127" s="130"/>
      <c r="AD127" s="130"/>
      <c r="AE127" s="133"/>
      <c r="AF127" s="133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5"/>
      <c r="BD127" s="78">
        <f t="shared" si="7"/>
        <v>0</v>
      </c>
    </row>
    <row r="128" spans="1:56" ht="13.15" customHeight="1">
      <c r="A128" s="326"/>
      <c r="B128" s="398"/>
      <c r="C128" s="128" t="s">
        <v>138</v>
      </c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87"/>
      <c r="W128" s="87"/>
      <c r="X128" s="134"/>
      <c r="Y128" s="134"/>
      <c r="Z128" s="145"/>
      <c r="AA128" s="145"/>
      <c r="AB128" s="145"/>
      <c r="AC128" s="130"/>
      <c r="AD128" s="130"/>
      <c r="AE128" s="133"/>
      <c r="AF128" s="133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5"/>
      <c r="BD128" s="78">
        <f t="shared" si="7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</f>
        <v>0</v>
      </c>
      <c r="E129" s="160">
        <f t="shared" ref="E129:W130" si="13">E131+E133+E135</f>
        <v>4</v>
      </c>
      <c r="F129" s="160">
        <f t="shared" si="13"/>
        <v>14</v>
      </c>
      <c r="G129" s="160">
        <f t="shared" si="13"/>
        <v>6</v>
      </c>
      <c r="H129" s="160">
        <f t="shared" si="13"/>
        <v>2</v>
      </c>
      <c r="I129" s="160">
        <f t="shared" si="13"/>
        <v>0</v>
      </c>
      <c r="J129" s="160">
        <f t="shared" si="13"/>
        <v>0</v>
      </c>
      <c r="K129" s="160">
        <f t="shared" si="13"/>
        <v>0</v>
      </c>
      <c r="L129" s="160">
        <f t="shared" si="13"/>
        <v>0</v>
      </c>
      <c r="M129" s="160">
        <f t="shared" si="13"/>
        <v>0</v>
      </c>
      <c r="N129" s="160">
        <f t="shared" si="13"/>
        <v>0</v>
      </c>
      <c r="O129" s="160">
        <f t="shared" si="13"/>
        <v>0</v>
      </c>
      <c r="P129" s="160">
        <f t="shared" si="13"/>
        <v>0</v>
      </c>
      <c r="Q129" s="160">
        <f t="shared" si="13"/>
        <v>0</v>
      </c>
      <c r="R129" s="160">
        <f t="shared" si="13"/>
        <v>0</v>
      </c>
      <c r="S129" s="160">
        <f t="shared" si="13"/>
        <v>30</v>
      </c>
      <c r="T129" s="160">
        <f t="shared" si="13"/>
        <v>30</v>
      </c>
      <c r="U129" s="160">
        <f t="shared" si="13"/>
        <v>24</v>
      </c>
      <c r="V129" s="160">
        <f t="shared" si="13"/>
        <v>18</v>
      </c>
      <c r="W129" s="160">
        <f t="shared" si="13"/>
        <v>30</v>
      </c>
      <c r="X129" s="160">
        <f t="shared" ref="X129:BC130" si="14">X131+X133+X135+X137+X139+X141</f>
        <v>30</v>
      </c>
      <c r="Y129" s="160">
        <f t="shared" si="14"/>
        <v>30</v>
      </c>
      <c r="Z129" s="160">
        <f t="shared" si="14"/>
        <v>8</v>
      </c>
      <c r="AA129" s="160">
        <f t="shared" si="14"/>
        <v>0</v>
      </c>
      <c r="AB129" s="160">
        <f t="shared" si="14"/>
        <v>0</v>
      </c>
      <c r="AC129" s="160">
        <f t="shared" si="14"/>
        <v>0</v>
      </c>
      <c r="AD129" s="160">
        <f t="shared" si="14"/>
        <v>0</v>
      </c>
      <c r="AE129" s="160">
        <f t="shared" si="14"/>
        <v>0</v>
      </c>
      <c r="AF129" s="160">
        <f t="shared" si="14"/>
        <v>0</v>
      </c>
      <c r="AG129" s="160">
        <f t="shared" si="14"/>
        <v>0</v>
      </c>
      <c r="AH129" s="160">
        <f t="shared" si="14"/>
        <v>0</v>
      </c>
      <c r="AI129" s="160">
        <f t="shared" si="14"/>
        <v>0</v>
      </c>
      <c r="AJ129" s="160">
        <f t="shared" si="14"/>
        <v>0</v>
      </c>
      <c r="AK129" s="160">
        <f t="shared" si="14"/>
        <v>0</v>
      </c>
      <c r="AL129" s="160">
        <f t="shared" si="14"/>
        <v>0</v>
      </c>
      <c r="AM129" s="160">
        <f t="shared" si="14"/>
        <v>0</v>
      </c>
      <c r="AN129" s="160">
        <f t="shared" si="14"/>
        <v>0</v>
      </c>
      <c r="AO129" s="160">
        <f t="shared" si="14"/>
        <v>0</v>
      </c>
      <c r="AP129" s="160">
        <f t="shared" si="14"/>
        <v>0</v>
      </c>
      <c r="AQ129" s="160">
        <f t="shared" si="14"/>
        <v>0</v>
      </c>
      <c r="AR129" s="160">
        <f t="shared" si="14"/>
        <v>0</v>
      </c>
      <c r="AS129" s="160">
        <f t="shared" si="14"/>
        <v>0</v>
      </c>
      <c r="AT129" s="160">
        <f t="shared" si="14"/>
        <v>0</v>
      </c>
      <c r="AU129" s="160">
        <f t="shared" si="14"/>
        <v>0</v>
      </c>
      <c r="AV129" s="160">
        <f t="shared" si="14"/>
        <v>0</v>
      </c>
      <c r="AW129" s="160">
        <f t="shared" si="14"/>
        <v>0</v>
      </c>
      <c r="AX129" s="160">
        <f t="shared" si="14"/>
        <v>0</v>
      </c>
      <c r="AY129" s="160">
        <f t="shared" si="14"/>
        <v>0</v>
      </c>
      <c r="AZ129" s="160">
        <f t="shared" si="14"/>
        <v>0</v>
      </c>
      <c r="BA129" s="160">
        <f t="shared" si="14"/>
        <v>0</v>
      </c>
      <c r="BB129" s="160">
        <f t="shared" si="14"/>
        <v>0</v>
      </c>
      <c r="BC129" s="161">
        <f t="shared" si="14"/>
        <v>0</v>
      </c>
      <c r="BD129" s="78">
        <f t="shared" si="7"/>
        <v>226</v>
      </c>
    </row>
    <row r="130" spans="1:56" ht="13.15" customHeight="1">
      <c r="A130" s="373"/>
      <c r="B130" s="409"/>
      <c r="C130" s="159" t="s">
        <v>138</v>
      </c>
      <c r="D130" s="160">
        <f>D132+D134+D136</f>
        <v>0</v>
      </c>
      <c r="E130" s="160">
        <f t="shared" si="13"/>
        <v>2</v>
      </c>
      <c r="F130" s="160">
        <f t="shared" si="13"/>
        <v>7</v>
      </c>
      <c r="G130" s="160">
        <f t="shared" si="13"/>
        <v>3</v>
      </c>
      <c r="H130" s="160">
        <f t="shared" si="13"/>
        <v>1</v>
      </c>
      <c r="I130" s="160">
        <f t="shared" si="13"/>
        <v>0</v>
      </c>
      <c r="J130" s="160">
        <f t="shared" si="13"/>
        <v>0</v>
      </c>
      <c r="K130" s="160">
        <f t="shared" si="13"/>
        <v>0</v>
      </c>
      <c r="L130" s="160">
        <f t="shared" si="13"/>
        <v>0</v>
      </c>
      <c r="M130" s="160">
        <f t="shared" si="13"/>
        <v>0</v>
      </c>
      <c r="N130" s="160">
        <f t="shared" si="13"/>
        <v>0</v>
      </c>
      <c r="O130" s="160">
        <f t="shared" si="13"/>
        <v>0</v>
      </c>
      <c r="P130" s="160">
        <f t="shared" si="13"/>
        <v>0</v>
      </c>
      <c r="Q130" s="160">
        <f t="shared" si="13"/>
        <v>0</v>
      </c>
      <c r="R130" s="160">
        <f t="shared" si="13"/>
        <v>0</v>
      </c>
      <c r="S130" s="160">
        <f t="shared" si="13"/>
        <v>15</v>
      </c>
      <c r="T130" s="160">
        <f t="shared" si="13"/>
        <v>15</v>
      </c>
      <c r="U130" s="160">
        <f t="shared" si="13"/>
        <v>12</v>
      </c>
      <c r="V130" s="160">
        <f t="shared" si="13"/>
        <v>9</v>
      </c>
      <c r="W130" s="160">
        <f t="shared" si="13"/>
        <v>15</v>
      </c>
      <c r="X130" s="160">
        <v>15</v>
      </c>
      <c r="Y130" s="160">
        <v>15</v>
      </c>
      <c r="Z130" s="160">
        <f t="shared" si="14"/>
        <v>4</v>
      </c>
      <c r="AA130" s="160">
        <f t="shared" si="14"/>
        <v>0</v>
      </c>
      <c r="AB130" s="160">
        <f t="shared" si="14"/>
        <v>0</v>
      </c>
      <c r="AC130" s="160">
        <f t="shared" si="14"/>
        <v>0</v>
      </c>
      <c r="AD130" s="160">
        <f t="shared" si="14"/>
        <v>0</v>
      </c>
      <c r="AE130" s="160">
        <f t="shared" si="14"/>
        <v>0</v>
      </c>
      <c r="AF130" s="160">
        <f t="shared" si="14"/>
        <v>0</v>
      </c>
      <c r="AG130" s="160">
        <f t="shared" si="14"/>
        <v>0</v>
      </c>
      <c r="AH130" s="160">
        <f t="shared" si="14"/>
        <v>0</v>
      </c>
      <c r="AI130" s="160">
        <f t="shared" si="14"/>
        <v>0</v>
      </c>
      <c r="AJ130" s="160">
        <f t="shared" si="14"/>
        <v>0</v>
      </c>
      <c r="AK130" s="160">
        <f t="shared" si="14"/>
        <v>0</v>
      </c>
      <c r="AL130" s="160">
        <f t="shared" si="14"/>
        <v>0</v>
      </c>
      <c r="AM130" s="160">
        <f t="shared" si="14"/>
        <v>0</v>
      </c>
      <c r="AN130" s="160">
        <f t="shared" si="14"/>
        <v>0</v>
      </c>
      <c r="AO130" s="160">
        <f t="shared" si="14"/>
        <v>0</v>
      </c>
      <c r="AP130" s="160">
        <f t="shared" si="14"/>
        <v>0</v>
      </c>
      <c r="AQ130" s="160">
        <f t="shared" si="14"/>
        <v>0</v>
      </c>
      <c r="AR130" s="160">
        <f t="shared" si="14"/>
        <v>0</v>
      </c>
      <c r="AS130" s="160">
        <f t="shared" si="14"/>
        <v>0</v>
      </c>
      <c r="AT130" s="160">
        <f t="shared" si="14"/>
        <v>0</v>
      </c>
      <c r="AU130" s="160">
        <f t="shared" si="14"/>
        <v>0</v>
      </c>
      <c r="AV130" s="160">
        <f t="shared" si="14"/>
        <v>0</v>
      </c>
      <c r="AW130" s="160">
        <f t="shared" si="14"/>
        <v>0</v>
      </c>
      <c r="AX130" s="160">
        <f t="shared" si="14"/>
        <v>0</v>
      </c>
      <c r="AY130" s="160">
        <f t="shared" si="14"/>
        <v>0</v>
      </c>
      <c r="AZ130" s="160">
        <f t="shared" si="14"/>
        <v>0</v>
      </c>
      <c r="BA130" s="160">
        <f t="shared" si="14"/>
        <v>0</v>
      </c>
      <c r="BB130" s="160">
        <f t="shared" si="14"/>
        <v>0</v>
      </c>
      <c r="BC130" s="161">
        <f t="shared" si="14"/>
        <v>0</v>
      </c>
      <c r="BD130" s="78">
        <f t="shared" si="7"/>
        <v>113</v>
      </c>
    </row>
    <row r="131" spans="1:56" ht="13.15" customHeight="1">
      <c r="A131" s="337" t="s">
        <v>106</v>
      </c>
      <c r="B131" s="337" t="s">
        <v>107</v>
      </c>
      <c r="C131" s="195" t="s">
        <v>137</v>
      </c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45"/>
      <c r="AA131" s="145"/>
      <c r="AB131" s="145"/>
      <c r="AC131" s="130"/>
      <c r="AD131" s="130"/>
      <c r="AE131" s="133"/>
      <c r="AF131" s="133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7"/>
      <c r="BD131" s="78">
        <f t="shared" si="7"/>
        <v>0</v>
      </c>
    </row>
    <row r="132" spans="1:56" ht="13.15" customHeight="1">
      <c r="A132" s="338"/>
      <c r="B132" s="338"/>
      <c r="C132" s="195" t="s">
        <v>138</v>
      </c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45"/>
      <c r="AA132" s="145"/>
      <c r="AB132" s="145"/>
      <c r="AC132" s="130"/>
      <c r="AD132" s="130"/>
      <c r="AE132" s="133"/>
      <c r="AF132" s="133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7"/>
      <c r="BD132" s="78">
        <f t="shared" si="7"/>
        <v>0</v>
      </c>
    </row>
    <row r="133" spans="1:56" ht="13.15" customHeight="1">
      <c r="A133" s="337" t="s">
        <v>108</v>
      </c>
      <c r="B133" s="337" t="s">
        <v>109</v>
      </c>
      <c r="C133" s="195" t="s">
        <v>137</v>
      </c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45"/>
      <c r="AA133" s="145"/>
      <c r="AB133" s="145"/>
      <c r="AC133" s="130"/>
      <c r="AD133" s="130"/>
      <c r="AE133" s="133"/>
      <c r="AF133" s="133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7"/>
      <c r="BD133" s="78">
        <f t="shared" si="7"/>
        <v>0</v>
      </c>
    </row>
    <row r="134" spans="1:56" ht="13.15" customHeight="1">
      <c r="A134" s="338"/>
      <c r="B134" s="338"/>
      <c r="C134" s="195" t="s">
        <v>138</v>
      </c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45"/>
      <c r="AA134" s="145"/>
      <c r="AB134" s="145"/>
      <c r="AC134" s="130"/>
      <c r="AD134" s="130"/>
      <c r="AE134" s="133"/>
      <c r="AF134" s="133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7"/>
      <c r="BD134" s="78">
        <f t="shared" si="7"/>
        <v>0</v>
      </c>
    </row>
    <row r="135" spans="1:56" ht="13.15" customHeight="1">
      <c r="A135" s="337" t="s">
        <v>110</v>
      </c>
      <c r="B135" s="337" t="s">
        <v>111</v>
      </c>
      <c r="C135" s="195" t="s">
        <v>137</v>
      </c>
      <c r="D135" s="196"/>
      <c r="E135" s="196">
        <v>4</v>
      </c>
      <c r="F135" s="196">
        <v>14</v>
      </c>
      <c r="G135" s="196">
        <v>6</v>
      </c>
      <c r="H135" s="196">
        <v>2</v>
      </c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>
        <v>30</v>
      </c>
      <c r="T135" s="196">
        <v>30</v>
      </c>
      <c r="U135" s="196">
        <v>24</v>
      </c>
      <c r="V135" s="196">
        <v>18</v>
      </c>
      <c r="W135" s="196">
        <v>30</v>
      </c>
      <c r="X135" s="196">
        <v>24</v>
      </c>
      <c r="Y135" s="196"/>
      <c r="Z135" s="145">
        <v>8</v>
      </c>
      <c r="AA135" s="145"/>
      <c r="AB135" s="145"/>
      <c r="AC135" s="130"/>
      <c r="AD135" s="130"/>
      <c r="AE135" s="133"/>
      <c r="AF135" s="133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7"/>
      <c r="BD135" s="78">
        <f t="shared" si="7"/>
        <v>190</v>
      </c>
    </row>
    <row r="136" spans="1:56" ht="13.15" customHeight="1">
      <c r="A136" s="338"/>
      <c r="B136" s="338"/>
      <c r="C136" s="195" t="s">
        <v>138</v>
      </c>
      <c r="D136" s="196"/>
      <c r="E136" s="196">
        <v>2</v>
      </c>
      <c r="F136" s="196">
        <v>7</v>
      </c>
      <c r="G136" s="196">
        <v>3</v>
      </c>
      <c r="H136" s="196">
        <v>1</v>
      </c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>
        <v>15</v>
      </c>
      <c r="T136" s="196">
        <v>15</v>
      </c>
      <c r="U136" s="196">
        <v>12</v>
      </c>
      <c r="V136" s="196">
        <v>9</v>
      </c>
      <c r="W136" s="196">
        <v>15</v>
      </c>
      <c r="X136" s="196">
        <v>12</v>
      </c>
      <c r="Y136" s="196"/>
      <c r="Z136" s="145">
        <v>4</v>
      </c>
      <c r="AA136" s="145"/>
      <c r="AB136" s="145"/>
      <c r="AC136" s="130"/>
      <c r="AD136" s="130"/>
      <c r="AE136" s="133"/>
      <c r="AF136" s="133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7"/>
      <c r="BD136" s="78">
        <f t="shared" si="7"/>
        <v>95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87"/>
      <c r="W137" s="87"/>
      <c r="X137" s="157"/>
      <c r="Y137" s="157"/>
      <c r="Z137" s="145"/>
      <c r="AA137" s="145"/>
      <c r="AB137" s="145"/>
      <c r="AC137" s="130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7"/>
        <v>0</v>
      </c>
    </row>
    <row r="138" spans="1:56" ht="13.15" customHeight="1">
      <c r="A138" s="373"/>
      <c r="B138" s="373"/>
      <c r="C138" s="128" t="s">
        <v>138</v>
      </c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87"/>
      <c r="W138" s="87"/>
      <c r="X138" s="157"/>
      <c r="Y138" s="157"/>
      <c r="Z138" s="145"/>
      <c r="AA138" s="145"/>
      <c r="AB138" s="145"/>
      <c r="AC138" s="130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15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87"/>
      <c r="W139" s="87"/>
      <c r="X139" s="157">
        <v>6</v>
      </c>
      <c r="Y139" s="157">
        <v>30</v>
      </c>
      <c r="Z139" s="145"/>
      <c r="AA139" s="145"/>
      <c r="AB139" s="145"/>
      <c r="AC139" s="130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15"/>
        <v>36</v>
      </c>
    </row>
    <row r="140" spans="1:56" ht="13.15" customHeight="1">
      <c r="A140" s="373"/>
      <c r="B140" s="373"/>
      <c r="C140" s="128" t="s">
        <v>138</v>
      </c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87"/>
      <c r="W140" s="87"/>
      <c r="X140" s="157"/>
      <c r="Y140" s="157"/>
      <c r="Z140" s="145"/>
      <c r="AA140" s="145"/>
      <c r="AB140" s="145"/>
      <c r="AC140" s="130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15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87"/>
      <c r="W141" s="87"/>
      <c r="X141" s="157"/>
      <c r="Y141" s="157"/>
      <c r="Z141" s="145"/>
      <c r="AA141" s="145"/>
      <c r="AB141" s="145"/>
      <c r="AC141" s="130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15"/>
        <v>0</v>
      </c>
    </row>
    <row r="142" spans="1:56" ht="13.15" customHeight="1">
      <c r="A142" s="373"/>
      <c r="B142" s="373"/>
      <c r="C142" s="128" t="s">
        <v>138</v>
      </c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87"/>
      <c r="W142" s="87"/>
      <c r="X142" s="157"/>
      <c r="Y142" s="157"/>
      <c r="Z142" s="145"/>
      <c r="AA142" s="145"/>
      <c r="AB142" s="145"/>
      <c r="AC142" s="130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15"/>
        <v>0</v>
      </c>
    </row>
    <row r="143" spans="1:56" ht="13.15" customHeight="1">
      <c r="A143" s="384" t="s">
        <v>124</v>
      </c>
      <c r="B143" s="420"/>
      <c r="C143" s="154" t="s">
        <v>137</v>
      </c>
      <c r="D143" s="155">
        <f>D9+D21+D27</f>
        <v>0</v>
      </c>
      <c r="E143" s="155">
        <f t="shared" ref="E143:BC144" si="16">E9+E21+E27</f>
        <v>18</v>
      </c>
      <c r="F143" s="155">
        <f t="shared" si="16"/>
        <v>36</v>
      </c>
      <c r="G143" s="155">
        <f t="shared" si="16"/>
        <v>36</v>
      </c>
      <c r="H143" s="155">
        <f t="shared" si="16"/>
        <v>36</v>
      </c>
      <c r="I143" s="155">
        <f t="shared" si="16"/>
        <v>36</v>
      </c>
      <c r="J143" s="155">
        <f t="shared" si="16"/>
        <v>36</v>
      </c>
      <c r="K143" s="155">
        <f t="shared" si="16"/>
        <v>36</v>
      </c>
      <c r="L143" s="155">
        <f t="shared" si="16"/>
        <v>36</v>
      </c>
      <c r="M143" s="155">
        <f t="shared" si="16"/>
        <v>36</v>
      </c>
      <c r="N143" s="155">
        <f t="shared" si="16"/>
        <v>36</v>
      </c>
      <c r="O143" s="155">
        <f t="shared" si="16"/>
        <v>36</v>
      </c>
      <c r="P143" s="155">
        <f t="shared" si="16"/>
        <v>36</v>
      </c>
      <c r="Q143" s="155">
        <f t="shared" si="16"/>
        <v>36</v>
      </c>
      <c r="R143" s="155">
        <f t="shared" si="16"/>
        <v>36</v>
      </c>
      <c r="S143" s="155">
        <f t="shared" si="16"/>
        <v>36</v>
      </c>
      <c r="T143" s="155">
        <f t="shared" si="16"/>
        <v>36</v>
      </c>
      <c r="U143" s="155">
        <f t="shared" si="16"/>
        <v>36</v>
      </c>
      <c r="V143" s="155">
        <f t="shared" si="16"/>
        <v>36</v>
      </c>
      <c r="W143" s="155">
        <f t="shared" si="16"/>
        <v>36</v>
      </c>
      <c r="X143" s="155">
        <f t="shared" si="16"/>
        <v>36</v>
      </c>
      <c r="Y143" s="155">
        <f t="shared" si="16"/>
        <v>36</v>
      </c>
      <c r="Z143" s="155">
        <f t="shared" si="16"/>
        <v>36</v>
      </c>
      <c r="AA143" s="155">
        <f t="shared" si="16"/>
        <v>0</v>
      </c>
      <c r="AB143" s="155">
        <f t="shared" si="16"/>
        <v>0</v>
      </c>
      <c r="AC143" s="155">
        <f t="shared" si="16"/>
        <v>0</v>
      </c>
      <c r="AD143" s="155">
        <f t="shared" si="16"/>
        <v>0</v>
      </c>
      <c r="AE143" s="155">
        <f t="shared" si="16"/>
        <v>0</v>
      </c>
      <c r="AF143" s="155">
        <f t="shared" si="16"/>
        <v>0</v>
      </c>
      <c r="AG143" s="155">
        <f t="shared" si="16"/>
        <v>0</v>
      </c>
      <c r="AH143" s="155">
        <f t="shared" si="16"/>
        <v>0</v>
      </c>
      <c r="AI143" s="155">
        <f t="shared" si="16"/>
        <v>0</v>
      </c>
      <c r="AJ143" s="155">
        <f t="shared" si="16"/>
        <v>0</v>
      </c>
      <c r="AK143" s="155">
        <f t="shared" si="16"/>
        <v>0</v>
      </c>
      <c r="AL143" s="155">
        <f t="shared" si="16"/>
        <v>0</v>
      </c>
      <c r="AM143" s="155">
        <f t="shared" si="16"/>
        <v>0</v>
      </c>
      <c r="AN143" s="155">
        <f t="shared" si="16"/>
        <v>0</v>
      </c>
      <c r="AO143" s="155">
        <f t="shared" si="16"/>
        <v>0</v>
      </c>
      <c r="AP143" s="155">
        <f t="shared" si="16"/>
        <v>0</v>
      </c>
      <c r="AQ143" s="155">
        <f t="shared" si="16"/>
        <v>0</v>
      </c>
      <c r="AR143" s="155">
        <f t="shared" si="16"/>
        <v>0</v>
      </c>
      <c r="AS143" s="155">
        <f t="shared" si="16"/>
        <v>0</v>
      </c>
      <c r="AT143" s="155">
        <f t="shared" si="16"/>
        <v>0</v>
      </c>
      <c r="AU143" s="155">
        <f t="shared" si="16"/>
        <v>0</v>
      </c>
      <c r="AV143" s="155">
        <f t="shared" si="16"/>
        <v>0</v>
      </c>
      <c r="AW143" s="155">
        <f t="shared" si="16"/>
        <v>0</v>
      </c>
      <c r="AX143" s="155">
        <f t="shared" si="16"/>
        <v>0</v>
      </c>
      <c r="AY143" s="155">
        <f t="shared" si="16"/>
        <v>0</v>
      </c>
      <c r="AZ143" s="155">
        <f t="shared" si="16"/>
        <v>0</v>
      </c>
      <c r="BA143" s="155">
        <f t="shared" si="16"/>
        <v>0</v>
      </c>
      <c r="BB143" s="155">
        <f t="shared" si="16"/>
        <v>0</v>
      </c>
      <c r="BC143" s="156">
        <f t="shared" si="16"/>
        <v>0</v>
      </c>
      <c r="BD143" s="78">
        <f t="shared" si="15"/>
        <v>774</v>
      </c>
    </row>
    <row r="144" spans="1:56" ht="15.75">
      <c r="A144" s="421"/>
      <c r="B144" s="422"/>
      <c r="C144" s="154" t="s">
        <v>138</v>
      </c>
      <c r="D144" s="155">
        <f>D10+D22+D28</f>
        <v>0</v>
      </c>
      <c r="E144" s="155">
        <f t="shared" si="16"/>
        <v>9</v>
      </c>
      <c r="F144" s="155">
        <f t="shared" si="16"/>
        <v>18</v>
      </c>
      <c r="G144" s="155">
        <f t="shared" si="16"/>
        <v>18</v>
      </c>
      <c r="H144" s="155">
        <f t="shared" si="16"/>
        <v>18</v>
      </c>
      <c r="I144" s="155">
        <f t="shared" si="16"/>
        <v>18</v>
      </c>
      <c r="J144" s="155">
        <f t="shared" si="16"/>
        <v>18</v>
      </c>
      <c r="K144" s="155">
        <f t="shared" si="16"/>
        <v>18</v>
      </c>
      <c r="L144" s="155">
        <f t="shared" si="16"/>
        <v>18</v>
      </c>
      <c r="M144" s="155">
        <f t="shared" si="16"/>
        <v>18</v>
      </c>
      <c r="N144" s="155">
        <f t="shared" si="16"/>
        <v>18</v>
      </c>
      <c r="O144" s="155">
        <f t="shared" si="16"/>
        <v>18</v>
      </c>
      <c r="P144" s="155">
        <f t="shared" si="16"/>
        <v>18</v>
      </c>
      <c r="Q144" s="155">
        <f t="shared" si="16"/>
        <v>18</v>
      </c>
      <c r="R144" s="155">
        <f t="shared" si="16"/>
        <v>18</v>
      </c>
      <c r="S144" s="155">
        <f t="shared" si="16"/>
        <v>18</v>
      </c>
      <c r="T144" s="155">
        <f t="shared" si="16"/>
        <v>18</v>
      </c>
      <c r="U144" s="155">
        <f t="shared" si="16"/>
        <v>18</v>
      </c>
      <c r="V144" s="155">
        <f t="shared" si="16"/>
        <v>18</v>
      </c>
      <c r="W144" s="155">
        <f t="shared" si="16"/>
        <v>18</v>
      </c>
      <c r="X144" s="155">
        <f t="shared" si="16"/>
        <v>18</v>
      </c>
      <c r="Y144" s="155">
        <f t="shared" si="16"/>
        <v>18</v>
      </c>
      <c r="Z144" s="155">
        <f t="shared" si="16"/>
        <v>18</v>
      </c>
      <c r="AA144" s="155">
        <f t="shared" si="16"/>
        <v>0</v>
      </c>
      <c r="AB144" s="155">
        <f t="shared" si="16"/>
        <v>0</v>
      </c>
      <c r="AC144" s="155">
        <f t="shared" si="16"/>
        <v>0</v>
      </c>
      <c r="AD144" s="155">
        <f t="shared" si="16"/>
        <v>0</v>
      </c>
      <c r="AE144" s="155">
        <f t="shared" si="16"/>
        <v>0</v>
      </c>
      <c r="AF144" s="155">
        <f t="shared" si="16"/>
        <v>0</v>
      </c>
      <c r="AG144" s="155">
        <f t="shared" si="16"/>
        <v>0</v>
      </c>
      <c r="AH144" s="155">
        <f t="shared" si="16"/>
        <v>0</v>
      </c>
      <c r="AI144" s="155">
        <f t="shared" si="16"/>
        <v>0</v>
      </c>
      <c r="AJ144" s="155">
        <f t="shared" si="16"/>
        <v>0</v>
      </c>
      <c r="AK144" s="155">
        <f t="shared" si="16"/>
        <v>0</v>
      </c>
      <c r="AL144" s="155">
        <f t="shared" si="16"/>
        <v>0</v>
      </c>
      <c r="AM144" s="155">
        <f t="shared" si="16"/>
        <v>0</v>
      </c>
      <c r="AN144" s="155">
        <f t="shared" si="16"/>
        <v>0</v>
      </c>
      <c r="AO144" s="155">
        <f t="shared" si="16"/>
        <v>0</v>
      </c>
      <c r="AP144" s="155">
        <f t="shared" si="16"/>
        <v>0</v>
      </c>
      <c r="AQ144" s="155">
        <f t="shared" si="16"/>
        <v>0</v>
      </c>
      <c r="AR144" s="155">
        <f t="shared" si="16"/>
        <v>0</v>
      </c>
      <c r="AS144" s="155">
        <f t="shared" si="16"/>
        <v>0</v>
      </c>
      <c r="AT144" s="155">
        <f t="shared" si="16"/>
        <v>0</v>
      </c>
      <c r="AU144" s="155">
        <f t="shared" si="16"/>
        <v>0</v>
      </c>
      <c r="AV144" s="155">
        <f t="shared" si="16"/>
        <v>0</v>
      </c>
      <c r="AW144" s="155">
        <f t="shared" si="16"/>
        <v>0</v>
      </c>
      <c r="AX144" s="155">
        <f t="shared" si="16"/>
        <v>0</v>
      </c>
      <c r="AY144" s="155">
        <f t="shared" si="16"/>
        <v>0</v>
      </c>
      <c r="AZ144" s="155">
        <f t="shared" si="16"/>
        <v>0</v>
      </c>
      <c r="BA144" s="155">
        <f t="shared" si="16"/>
        <v>0</v>
      </c>
      <c r="BB144" s="155">
        <f t="shared" si="16"/>
        <v>0</v>
      </c>
      <c r="BC144" s="156">
        <f t="shared" si="16"/>
        <v>0</v>
      </c>
      <c r="BD144" s="78">
        <f t="shared" si="15"/>
        <v>387</v>
      </c>
    </row>
    <row r="145" spans="1:56" ht="15.75">
      <c r="A145" s="317" t="s">
        <v>125</v>
      </c>
      <c r="B145" s="319" t="s">
        <v>126</v>
      </c>
      <c r="C145" s="128" t="s">
        <v>137</v>
      </c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87"/>
      <c r="W145" s="87"/>
      <c r="X145" s="134"/>
      <c r="Y145" s="134"/>
      <c r="Z145" s="145"/>
      <c r="AA145" s="145"/>
      <c r="AB145" s="145"/>
      <c r="AC145" s="130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15"/>
        <v>0</v>
      </c>
    </row>
    <row r="146" spans="1:56" ht="15.75">
      <c r="A146" s="423"/>
      <c r="B146" s="424"/>
      <c r="C146" s="128" t="s">
        <v>138</v>
      </c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87"/>
      <c r="W146" s="87"/>
      <c r="X146" s="134"/>
      <c r="Y146" s="134"/>
      <c r="Z146" s="145"/>
      <c r="AA146" s="145"/>
      <c r="AB146" s="145"/>
      <c r="AC146" s="130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15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17">E149+E151</f>
        <v>0</v>
      </c>
      <c r="F147" s="155">
        <f t="shared" si="17"/>
        <v>0</v>
      </c>
      <c r="G147" s="155">
        <f t="shared" si="17"/>
        <v>0</v>
      </c>
      <c r="H147" s="155">
        <f t="shared" si="17"/>
        <v>0</v>
      </c>
      <c r="I147" s="155">
        <f t="shared" si="17"/>
        <v>0</v>
      </c>
      <c r="J147" s="155">
        <f t="shared" si="17"/>
        <v>0</v>
      </c>
      <c r="K147" s="155">
        <f t="shared" si="17"/>
        <v>0</v>
      </c>
      <c r="L147" s="155">
        <f t="shared" si="17"/>
        <v>0</v>
      </c>
      <c r="M147" s="155">
        <f t="shared" si="17"/>
        <v>0</v>
      </c>
      <c r="N147" s="155">
        <f t="shared" si="17"/>
        <v>0</v>
      </c>
      <c r="O147" s="155">
        <f t="shared" si="17"/>
        <v>0</v>
      </c>
      <c r="P147" s="155">
        <f t="shared" si="17"/>
        <v>0</v>
      </c>
      <c r="Q147" s="155">
        <f t="shared" si="17"/>
        <v>0</v>
      </c>
      <c r="R147" s="155">
        <f t="shared" si="17"/>
        <v>0</v>
      </c>
      <c r="S147" s="155">
        <f t="shared" si="17"/>
        <v>0</v>
      </c>
      <c r="T147" s="155">
        <f t="shared" si="17"/>
        <v>0</v>
      </c>
      <c r="U147" s="155">
        <f t="shared" si="17"/>
        <v>0</v>
      </c>
      <c r="V147" s="155">
        <f t="shared" si="17"/>
        <v>0</v>
      </c>
      <c r="W147" s="155">
        <f t="shared" si="17"/>
        <v>0</v>
      </c>
      <c r="X147" s="155">
        <f t="shared" si="17"/>
        <v>0</v>
      </c>
      <c r="Y147" s="155">
        <f t="shared" si="17"/>
        <v>0</v>
      </c>
      <c r="Z147" s="155">
        <f t="shared" si="17"/>
        <v>0</v>
      </c>
      <c r="AA147" s="155">
        <f t="shared" si="17"/>
        <v>0</v>
      </c>
      <c r="AB147" s="155">
        <f t="shared" si="17"/>
        <v>0</v>
      </c>
      <c r="AC147" s="155">
        <f t="shared" si="17"/>
        <v>0</v>
      </c>
      <c r="AD147" s="155">
        <f t="shared" si="17"/>
        <v>0</v>
      </c>
      <c r="AE147" s="155">
        <f t="shared" si="17"/>
        <v>0</v>
      </c>
      <c r="AF147" s="155">
        <f t="shared" si="17"/>
        <v>0</v>
      </c>
      <c r="AG147" s="155">
        <f t="shared" si="17"/>
        <v>0</v>
      </c>
      <c r="AH147" s="155">
        <f t="shared" si="17"/>
        <v>0</v>
      </c>
      <c r="AI147" s="155">
        <f t="shared" si="17"/>
        <v>0</v>
      </c>
      <c r="AJ147" s="155">
        <f t="shared" si="17"/>
        <v>0</v>
      </c>
      <c r="AK147" s="155">
        <f t="shared" si="17"/>
        <v>0</v>
      </c>
      <c r="AL147" s="155">
        <f t="shared" si="17"/>
        <v>0</v>
      </c>
      <c r="AM147" s="155">
        <f t="shared" si="17"/>
        <v>0</v>
      </c>
      <c r="AN147" s="155">
        <f t="shared" si="17"/>
        <v>0</v>
      </c>
      <c r="AO147" s="155">
        <f t="shared" si="17"/>
        <v>0</v>
      </c>
      <c r="AP147" s="155">
        <f t="shared" si="17"/>
        <v>0</v>
      </c>
      <c r="AQ147" s="155">
        <f t="shared" si="17"/>
        <v>0</v>
      </c>
      <c r="AR147" s="155">
        <f t="shared" si="17"/>
        <v>0</v>
      </c>
      <c r="AS147" s="155">
        <f t="shared" si="17"/>
        <v>0</v>
      </c>
      <c r="AT147" s="155">
        <f t="shared" si="17"/>
        <v>0</v>
      </c>
      <c r="AU147" s="155">
        <f t="shared" si="17"/>
        <v>0</v>
      </c>
      <c r="AV147" s="155">
        <f t="shared" si="17"/>
        <v>0</v>
      </c>
      <c r="AW147" s="155">
        <f t="shared" si="17"/>
        <v>0</v>
      </c>
      <c r="AX147" s="155">
        <f t="shared" si="17"/>
        <v>0</v>
      </c>
      <c r="AY147" s="155">
        <f t="shared" si="17"/>
        <v>0</v>
      </c>
      <c r="AZ147" s="155">
        <f t="shared" si="17"/>
        <v>0</v>
      </c>
      <c r="BA147" s="155">
        <f t="shared" si="17"/>
        <v>0</v>
      </c>
      <c r="BB147" s="155">
        <f t="shared" si="17"/>
        <v>0</v>
      </c>
      <c r="BC147" s="156">
        <f t="shared" si="17"/>
        <v>0</v>
      </c>
      <c r="BD147" s="78">
        <f t="shared" si="15"/>
        <v>0</v>
      </c>
    </row>
    <row r="148" spans="1:56" ht="15.75">
      <c r="A148" s="373"/>
      <c r="B148" s="408"/>
      <c r="C148" s="154" t="s">
        <v>138</v>
      </c>
      <c r="D148" s="155">
        <f>D150+D152</f>
        <v>0</v>
      </c>
      <c r="E148" s="155">
        <f t="shared" si="17"/>
        <v>0</v>
      </c>
      <c r="F148" s="155">
        <f t="shared" si="17"/>
        <v>0</v>
      </c>
      <c r="G148" s="155">
        <f t="shared" si="17"/>
        <v>0</v>
      </c>
      <c r="H148" s="155">
        <f t="shared" si="17"/>
        <v>0</v>
      </c>
      <c r="I148" s="155">
        <f t="shared" si="17"/>
        <v>0</v>
      </c>
      <c r="J148" s="155">
        <f t="shared" si="17"/>
        <v>0</v>
      </c>
      <c r="K148" s="155">
        <f t="shared" si="17"/>
        <v>0</v>
      </c>
      <c r="L148" s="155">
        <f t="shared" si="17"/>
        <v>0</v>
      </c>
      <c r="M148" s="155">
        <f t="shared" si="17"/>
        <v>0</v>
      </c>
      <c r="N148" s="155">
        <f t="shared" si="17"/>
        <v>0</v>
      </c>
      <c r="O148" s="155">
        <f t="shared" si="17"/>
        <v>0</v>
      </c>
      <c r="P148" s="155">
        <f t="shared" si="17"/>
        <v>0</v>
      </c>
      <c r="Q148" s="155">
        <f t="shared" si="17"/>
        <v>0</v>
      </c>
      <c r="R148" s="155">
        <f t="shared" si="17"/>
        <v>0</v>
      </c>
      <c r="S148" s="155">
        <f t="shared" si="17"/>
        <v>0</v>
      </c>
      <c r="T148" s="155">
        <f t="shared" si="17"/>
        <v>0</v>
      </c>
      <c r="U148" s="155">
        <f t="shared" si="17"/>
        <v>0</v>
      </c>
      <c r="V148" s="155">
        <f t="shared" si="17"/>
        <v>0</v>
      </c>
      <c r="W148" s="155">
        <f t="shared" si="17"/>
        <v>0</v>
      </c>
      <c r="X148" s="155">
        <f t="shared" si="17"/>
        <v>0</v>
      </c>
      <c r="Y148" s="155">
        <f t="shared" si="17"/>
        <v>0</v>
      </c>
      <c r="Z148" s="155">
        <f t="shared" si="17"/>
        <v>0</v>
      </c>
      <c r="AA148" s="155">
        <f t="shared" si="17"/>
        <v>0</v>
      </c>
      <c r="AB148" s="155">
        <f t="shared" si="17"/>
        <v>0</v>
      </c>
      <c r="AC148" s="155">
        <f t="shared" si="17"/>
        <v>0</v>
      </c>
      <c r="AD148" s="155">
        <f t="shared" si="17"/>
        <v>0</v>
      </c>
      <c r="AE148" s="155">
        <f t="shared" si="17"/>
        <v>0</v>
      </c>
      <c r="AF148" s="155">
        <f t="shared" si="17"/>
        <v>0</v>
      </c>
      <c r="AG148" s="155">
        <f t="shared" si="17"/>
        <v>0</v>
      </c>
      <c r="AH148" s="155">
        <f t="shared" si="17"/>
        <v>0</v>
      </c>
      <c r="AI148" s="155">
        <f t="shared" si="17"/>
        <v>0</v>
      </c>
      <c r="AJ148" s="155">
        <f t="shared" si="17"/>
        <v>0</v>
      </c>
      <c r="AK148" s="155">
        <f t="shared" si="17"/>
        <v>0</v>
      </c>
      <c r="AL148" s="155">
        <f t="shared" si="17"/>
        <v>0</v>
      </c>
      <c r="AM148" s="155">
        <f t="shared" si="17"/>
        <v>0</v>
      </c>
      <c r="AN148" s="155">
        <f t="shared" si="17"/>
        <v>0</v>
      </c>
      <c r="AO148" s="155">
        <f t="shared" si="17"/>
        <v>0</v>
      </c>
      <c r="AP148" s="155">
        <f t="shared" si="17"/>
        <v>0</v>
      </c>
      <c r="AQ148" s="155">
        <f t="shared" si="17"/>
        <v>0</v>
      </c>
      <c r="AR148" s="155">
        <f t="shared" si="17"/>
        <v>0</v>
      </c>
      <c r="AS148" s="155">
        <f t="shared" si="17"/>
        <v>0</v>
      </c>
      <c r="AT148" s="155">
        <f t="shared" si="17"/>
        <v>0</v>
      </c>
      <c r="AU148" s="155">
        <f t="shared" si="17"/>
        <v>0</v>
      </c>
      <c r="AV148" s="155">
        <f t="shared" si="17"/>
        <v>0</v>
      </c>
      <c r="AW148" s="155">
        <f t="shared" si="17"/>
        <v>0</v>
      </c>
      <c r="AX148" s="155">
        <f t="shared" si="17"/>
        <v>0</v>
      </c>
      <c r="AY148" s="155">
        <f t="shared" si="17"/>
        <v>0</v>
      </c>
      <c r="AZ148" s="155">
        <f t="shared" si="17"/>
        <v>0</v>
      </c>
      <c r="BA148" s="155">
        <f t="shared" si="17"/>
        <v>0</v>
      </c>
      <c r="BB148" s="155">
        <f t="shared" si="17"/>
        <v>0</v>
      </c>
      <c r="BC148" s="156">
        <f t="shared" si="17"/>
        <v>0</v>
      </c>
      <c r="BD148" s="78">
        <f t="shared" si="15"/>
        <v>0</v>
      </c>
    </row>
    <row r="149" spans="1:56" ht="15.75">
      <c r="A149" s="378" t="s">
        <v>129</v>
      </c>
      <c r="B149" s="351" t="s">
        <v>130</v>
      </c>
      <c r="C149" s="128" t="s">
        <v>137</v>
      </c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87"/>
      <c r="W149" s="87"/>
      <c r="X149" s="87"/>
      <c r="Y149" s="134"/>
      <c r="Z149" s="145"/>
      <c r="AA149" s="145"/>
      <c r="AB149" s="145"/>
      <c r="AC149" s="130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15"/>
        <v>0</v>
      </c>
    </row>
    <row r="150" spans="1:56" ht="15.75">
      <c r="A150" s="373"/>
      <c r="B150" s="398"/>
      <c r="C150" s="128" t="s">
        <v>138</v>
      </c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87"/>
      <c r="W150" s="87"/>
      <c r="X150" s="87"/>
      <c r="Y150" s="134"/>
      <c r="Z150" s="145"/>
      <c r="AA150" s="145"/>
      <c r="AB150" s="145"/>
      <c r="AC150" s="130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15"/>
        <v>0</v>
      </c>
    </row>
    <row r="151" spans="1:56" ht="15.75">
      <c r="A151" s="378" t="s">
        <v>131</v>
      </c>
      <c r="B151" s="351" t="s">
        <v>132</v>
      </c>
      <c r="C151" s="128" t="s">
        <v>137</v>
      </c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87"/>
      <c r="W151" s="87"/>
      <c r="X151" s="87"/>
      <c r="Y151" s="134"/>
      <c r="Z151" s="145"/>
      <c r="AA151" s="145"/>
      <c r="AB151" s="145"/>
      <c r="AC151" s="130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15"/>
        <v>0</v>
      </c>
    </row>
    <row r="152" spans="1:56" ht="15.75">
      <c r="A152" s="373"/>
      <c r="B152" s="398"/>
      <c r="C152" s="128" t="s">
        <v>138</v>
      </c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87"/>
      <c r="W152" s="87"/>
      <c r="X152" s="87"/>
      <c r="Y152" s="134"/>
      <c r="Z152" s="145"/>
      <c r="AA152" s="145"/>
      <c r="AB152" s="145"/>
      <c r="AC152" s="130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15"/>
        <v>0</v>
      </c>
    </row>
    <row r="153" spans="1:56" ht="15.75">
      <c r="A153" s="413" t="s">
        <v>134</v>
      </c>
      <c r="B153" s="413"/>
      <c r="C153" s="414"/>
      <c r="D153" s="174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74">
        <f t="shared" ref="E153:BC154" si="18">E11+E13+E15+E17+E19+E23+E25+E31+E33+E35+E37+E39+E41+E43+E45+E47+E49+E51+E57+E59+E61+E63+E65+E67+E69+E71+E73+E75+E77+E79+E83+E85+E87+E89+E91+E93+E95+E97+E99+E101+E103+E107+E109+E113+E115+E119+E121+E125+E127+E131+E133+E135+E137+E139+E141+E145+E149+E151</f>
        <v>18</v>
      </c>
      <c r="F153" s="174">
        <f t="shared" si="18"/>
        <v>36</v>
      </c>
      <c r="G153" s="174">
        <f t="shared" si="18"/>
        <v>36</v>
      </c>
      <c r="H153" s="174">
        <f t="shared" si="18"/>
        <v>36</v>
      </c>
      <c r="I153" s="174">
        <f t="shared" si="18"/>
        <v>36</v>
      </c>
      <c r="J153" s="174">
        <f t="shared" si="18"/>
        <v>36</v>
      </c>
      <c r="K153" s="174">
        <f t="shared" si="18"/>
        <v>36</v>
      </c>
      <c r="L153" s="174">
        <f t="shared" si="18"/>
        <v>36</v>
      </c>
      <c r="M153" s="174">
        <f t="shared" si="18"/>
        <v>36</v>
      </c>
      <c r="N153" s="174">
        <f t="shared" si="18"/>
        <v>36</v>
      </c>
      <c r="O153" s="174">
        <f t="shared" si="18"/>
        <v>36</v>
      </c>
      <c r="P153" s="174">
        <f t="shared" si="18"/>
        <v>36</v>
      </c>
      <c r="Q153" s="174">
        <f t="shared" si="18"/>
        <v>36</v>
      </c>
      <c r="R153" s="174">
        <f t="shared" si="18"/>
        <v>36</v>
      </c>
      <c r="S153" s="174">
        <f t="shared" si="18"/>
        <v>36</v>
      </c>
      <c r="T153" s="174">
        <f t="shared" si="18"/>
        <v>36</v>
      </c>
      <c r="U153" s="174">
        <f t="shared" si="18"/>
        <v>36</v>
      </c>
      <c r="V153" s="174">
        <f t="shared" si="18"/>
        <v>36</v>
      </c>
      <c r="W153" s="174">
        <f t="shared" si="18"/>
        <v>36</v>
      </c>
      <c r="X153" s="174">
        <f t="shared" si="18"/>
        <v>36</v>
      </c>
      <c r="Y153" s="174">
        <f t="shared" si="18"/>
        <v>36</v>
      </c>
      <c r="Z153" s="174">
        <f t="shared" si="18"/>
        <v>36</v>
      </c>
      <c r="AA153" s="174">
        <f t="shared" si="18"/>
        <v>0</v>
      </c>
      <c r="AB153" s="174">
        <f t="shared" si="18"/>
        <v>0</v>
      </c>
      <c r="AC153" s="174">
        <f t="shared" si="18"/>
        <v>0</v>
      </c>
      <c r="AD153" s="174">
        <f t="shared" si="18"/>
        <v>0</v>
      </c>
      <c r="AE153" s="174">
        <f t="shared" si="18"/>
        <v>0</v>
      </c>
      <c r="AF153" s="174">
        <f t="shared" si="18"/>
        <v>0</v>
      </c>
      <c r="AG153" s="174">
        <f t="shared" si="18"/>
        <v>0</v>
      </c>
      <c r="AH153" s="174">
        <f t="shared" si="18"/>
        <v>0</v>
      </c>
      <c r="AI153" s="174">
        <f t="shared" si="18"/>
        <v>0</v>
      </c>
      <c r="AJ153" s="174">
        <f t="shared" si="18"/>
        <v>0</v>
      </c>
      <c r="AK153" s="174">
        <f t="shared" si="18"/>
        <v>0</v>
      </c>
      <c r="AL153" s="174">
        <f t="shared" si="18"/>
        <v>0</v>
      </c>
      <c r="AM153" s="174">
        <f t="shared" si="18"/>
        <v>0</v>
      </c>
      <c r="AN153" s="174">
        <f t="shared" si="18"/>
        <v>0</v>
      </c>
      <c r="AO153" s="174">
        <f t="shared" si="18"/>
        <v>0</v>
      </c>
      <c r="AP153" s="174">
        <f t="shared" si="18"/>
        <v>0</v>
      </c>
      <c r="AQ153" s="174">
        <f t="shared" si="18"/>
        <v>0</v>
      </c>
      <c r="AR153" s="174">
        <f t="shared" si="18"/>
        <v>0</v>
      </c>
      <c r="AS153" s="174">
        <f t="shared" si="18"/>
        <v>0</v>
      </c>
      <c r="AT153" s="174">
        <f t="shared" si="18"/>
        <v>0</v>
      </c>
      <c r="AU153" s="174">
        <f t="shared" si="18"/>
        <v>0</v>
      </c>
      <c r="AV153" s="174">
        <f t="shared" si="18"/>
        <v>0</v>
      </c>
      <c r="AW153" s="174">
        <f t="shared" si="18"/>
        <v>0</v>
      </c>
      <c r="AX153" s="174">
        <f t="shared" si="18"/>
        <v>0</v>
      </c>
      <c r="AY153" s="174">
        <f t="shared" si="18"/>
        <v>0</v>
      </c>
      <c r="AZ153" s="174">
        <f t="shared" si="18"/>
        <v>0</v>
      </c>
      <c r="BA153" s="174">
        <f t="shared" si="18"/>
        <v>0</v>
      </c>
      <c r="BB153" s="174">
        <f t="shared" si="18"/>
        <v>0</v>
      </c>
      <c r="BC153" s="174">
        <f t="shared" si="18"/>
        <v>0</v>
      </c>
      <c r="BD153" s="125"/>
    </row>
    <row r="154" spans="1:56" ht="15.75">
      <c r="A154" s="415" t="s">
        <v>135</v>
      </c>
      <c r="B154" s="415"/>
      <c r="C154" s="416"/>
      <c r="D154" s="175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75">
        <f t="shared" si="18"/>
        <v>9</v>
      </c>
      <c r="F154" s="175">
        <f t="shared" si="18"/>
        <v>18</v>
      </c>
      <c r="G154" s="175">
        <f t="shared" si="18"/>
        <v>18</v>
      </c>
      <c r="H154" s="175">
        <f t="shared" si="18"/>
        <v>18</v>
      </c>
      <c r="I154" s="175">
        <f t="shared" si="18"/>
        <v>18</v>
      </c>
      <c r="J154" s="175">
        <f t="shared" si="18"/>
        <v>18</v>
      </c>
      <c r="K154" s="175">
        <f t="shared" si="18"/>
        <v>18</v>
      </c>
      <c r="L154" s="175">
        <f t="shared" si="18"/>
        <v>18</v>
      </c>
      <c r="M154" s="175">
        <f t="shared" si="18"/>
        <v>18</v>
      </c>
      <c r="N154" s="175">
        <f t="shared" si="18"/>
        <v>18</v>
      </c>
      <c r="O154" s="175">
        <f t="shared" si="18"/>
        <v>18</v>
      </c>
      <c r="P154" s="175">
        <f t="shared" si="18"/>
        <v>18</v>
      </c>
      <c r="Q154" s="175">
        <f t="shared" si="18"/>
        <v>18</v>
      </c>
      <c r="R154" s="175">
        <f t="shared" si="18"/>
        <v>18</v>
      </c>
      <c r="S154" s="175">
        <f t="shared" si="18"/>
        <v>18</v>
      </c>
      <c r="T154" s="175">
        <v>18</v>
      </c>
      <c r="U154" s="175">
        <f t="shared" si="18"/>
        <v>18</v>
      </c>
      <c r="V154" s="175">
        <f t="shared" si="18"/>
        <v>18</v>
      </c>
      <c r="W154" s="175">
        <f t="shared" si="18"/>
        <v>18</v>
      </c>
      <c r="X154" s="175">
        <v>18</v>
      </c>
      <c r="Y154" s="175">
        <v>18</v>
      </c>
      <c r="Z154" s="175">
        <f t="shared" si="18"/>
        <v>18</v>
      </c>
      <c r="AA154" s="175">
        <f t="shared" si="18"/>
        <v>0</v>
      </c>
      <c r="AB154" s="175">
        <f t="shared" si="18"/>
        <v>0</v>
      </c>
      <c r="AC154" s="175">
        <f t="shared" si="18"/>
        <v>0</v>
      </c>
      <c r="AD154" s="175">
        <f t="shared" si="18"/>
        <v>0</v>
      </c>
      <c r="AE154" s="175">
        <f t="shared" si="18"/>
        <v>0</v>
      </c>
      <c r="AF154" s="175">
        <f t="shared" si="18"/>
        <v>0</v>
      </c>
      <c r="AG154" s="175">
        <f t="shared" si="18"/>
        <v>0</v>
      </c>
      <c r="AH154" s="175">
        <f t="shared" si="18"/>
        <v>0</v>
      </c>
      <c r="AI154" s="175">
        <f t="shared" si="18"/>
        <v>0</v>
      </c>
      <c r="AJ154" s="175">
        <f t="shared" si="18"/>
        <v>0</v>
      </c>
      <c r="AK154" s="175">
        <f t="shared" si="18"/>
        <v>0</v>
      </c>
      <c r="AL154" s="175">
        <f t="shared" si="18"/>
        <v>0</v>
      </c>
      <c r="AM154" s="175">
        <f t="shared" si="18"/>
        <v>0</v>
      </c>
      <c r="AN154" s="175">
        <f t="shared" si="18"/>
        <v>0</v>
      </c>
      <c r="AO154" s="175">
        <f t="shared" si="18"/>
        <v>0</v>
      </c>
      <c r="AP154" s="175">
        <f t="shared" si="18"/>
        <v>0</v>
      </c>
      <c r="AQ154" s="175">
        <f t="shared" si="18"/>
        <v>0</v>
      </c>
      <c r="AR154" s="175">
        <f t="shared" si="18"/>
        <v>0</v>
      </c>
      <c r="AS154" s="175">
        <f t="shared" si="18"/>
        <v>0</v>
      </c>
      <c r="AT154" s="175">
        <f t="shared" si="18"/>
        <v>0</v>
      </c>
      <c r="AU154" s="175">
        <f t="shared" si="18"/>
        <v>0</v>
      </c>
      <c r="AV154" s="175">
        <f t="shared" si="18"/>
        <v>0</v>
      </c>
      <c r="AW154" s="175">
        <f t="shared" si="18"/>
        <v>0</v>
      </c>
      <c r="AX154" s="175">
        <f t="shared" si="18"/>
        <v>0</v>
      </c>
      <c r="AY154" s="175">
        <f t="shared" si="18"/>
        <v>0</v>
      </c>
      <c r="AZ154" s="175">
        <f t="shared" si="18"/>
        <v>0</v>
      </c>
      <c r="BA154" s="175">
        <f t="shared" si="18"/>
        <v>0</v>
      </c>
      <c r="BB154" s="175">
        <f t="shared" si="18"/>
        <v>0</v>
      </c>
      <c r="BC154" s="175">
        <f t="shared" si="18"/>
        <v>0</v>
      </c>
      <c r="BD154" s="125"/>
    </row>
    <row r="155" spans="1:56" ht="15.75">
      <c r="A155" s="417" t="s">
        <v>136</v>
      </c>
      <c r="B155" s="417"/>
      <c r="C155" s="418"/>
      <c r="D155" s="176">
        <f>D153+D154</f>
        <v>0</v>
      </c>
      <c r="E155" s="176">
        <f t="shared" ref="E155:BC155" si="19">E153+E154</f>
        <v>27</v>
      </c>
      <c r="F155" s="176">
        <f t="shared" si="19"/>
        <v>54</v>
      </c>
      <c r="G155" s="176">
        <f t="shared" si="19"/>
        <v>54</v>
      </c>
      <c r="H155" s="176">
        <f t="shared" si="19"/>
        <v>54</v>
      </c>
      <c r="I155" s="176">
        <f t="shared" si="19"/>
        <v>54</v>
      </c>
      <c r="J155" s="176">
        <f t="shared" si="19"/>
        <v>54</v>
      </c>
      <c r="K155" s="176">
        <f t="shared" si="19"/>
        <v>54</v>
      </c>
      <c r="L155" s="176">
        <f t="shared" si="19"/>
        <v>54</v>
      </c>
      <c r="M155" s="176">
        <f t="shared" si="19"/>
        <v>54</v>
      </c>
      <c r="N155" s="176">
        <f t="shared" si="19"/>
        <v>54</v>
      </c>
      <c r="O155" s="176">
        <f t="shared" si="19"/>
        <v>54</v>
      </c>
      <c r="P155" s="176">
        <f t="shared" si="19"/>
        <v>54</v>
      </c>
      <c r="Q155" s="176">
        <f t="shared" si="19"/>
        <v>54</v>
      </c>
      <c r="R155" s="176">
        <f t="shared" si="19"/>
        <v>54</v>
      </c>
      <c r="S155" s="176">
        <f t="shared" si="19"/>
        <v>54</v>
      </c>
      <c r="T155" s="176">
        <f t="shared" si="19"/>
        <v>54</v>
      </c>
      <c r="U155" s="176">
        <f t="shared" si="19"/>
        <v>54</v>
      </c>
      <c r="V155" s="176">
        <f t="shared" si="19"/>
        <v>54</v>
      </c>
      <c r="W155" s="176">
        <f t="shared" si="19"/>
        <v>54</v>
      </c>
      <c r="X155" s="176">
        <f t="shared" si="19"/>
        <v>54</v>
      </c>
      <c r="Y155" s="176">
        <f t="shared" si="19"/>
        <v>54</v>
      </c>
      <c r="Z155" s="176">
        <f t="shared" si="19"/>
        <v>54</v>
      </c>
      <c r="AA155" s="176">
        <f t="shared" si="19"/>
        <v>0</v>
      </c>
      <c r="AB155" s="176">
        <f t="shared" si="19"/>
        <v>0</v>
      </c>
      <c r="AC155" s="176">
        <f t="shared" si="19"/>
        <v>0</v>
      </c>
      <c r="AD155" s="176">
        <f t="shared" si="19"/>
        <v>0</v>
      </c>
      <c r="AE155" s="176">
        <f t="shared" si="19"/>
        <v>0</v>
      </c>
      <c r="AF155" s="176">
        <f t="shared" si="19"/>
        <v>0</v>
      </c>
      <c r="AG155" s="176">
        <f t="shared" si="19"/>
        <v>0</v>
      </c>
      <c r="AH155" s="176">
        <f t="shared" si="19"/>
        <v>0</v>
      </c>
      <c r="AI155" s="176">
        <f t="shared" si="19"/>
        <v>0</v>
      </c>
      <c r="AJ155" s="176">
        <f t="shared" si="19"/>
        <v>0</v>
      </c>
      <c r="AK155" s="176">
        <f t="shared" si="19"/>
        <v>0</v>
      </c>
      <c r="AL155" s="176">
        <f t="shared" si="19"/>
        <v>0</v>
      </c>
      <c r="AM155" s="176">
        <f t="shared" si="19"/>
        <v>0</v>
      </c>
      <c r="AN155" s="176">
        <f t="shared" si="19"/>
        <v>0</v>
      </c>
      <c r="AO155" s="176">
        <f t="shared" si="19"/>
        <v>0</v>
      </c>
      <c r="AP155" s="176">
        <f t="shared" si="19"/>
        <v>0</v>
      </c>
      <c r="AQ155" s="176">
        <f t="shared" si="19"/>
        <v>0</v>
      </c>
      <c r="AR155" s="176">
        <f t="shared" si="19"/>
        <v>0</v>
      </c>
      <c r="AS155" s="176">
        <f t="shared" si="19"/>
        <v>0</v>
      </c>
      <c r="AT155" s="176">
        <f t="shared" si="19"/>
        <v>0</v>
      </c>
      <c r="AU155" s="176">
        <f t="shared" si="19"/>
        <v>0</v>
      </c>
      <c r="AV155" s="176">
        <f t="shared" si="19"/>
        <v>0</v>
      </c>
      <c r="AW155" s="176">
        <f t="shared" si="19"/>
        <v>0</v>
      </c>
      <c r="AX155" s="176">
        <f t="shared" si="19"/>
        <v>0</v>
      </c>
      <c r="AY155" s="176">
        <f t="shared" si="19"/>
        <v>0</v>
      </c>
      <c r="AZ155" s="176">
        <f t="shared" si="19"/>
        <v>0</v>
      </c>
      <c r="BA155" s="176">
        <f t="shared" si="19"/>
        <v>0</v>
      </c>
      <c r="BB155" s="176">
        <f t="shared" si="19"/>
        <v>0</v>
      </c>
      <c r="BC155" s="176">
        <f t="shared" si="19"/>
        <v>0</v>
      </c>
      <c r="BD155" s="125"/>
    </row>
    <row r="158" spans="1:56">
      <c r="B158" s="64"/>
      <c r="C158" s="170" t="s">
        <v>145</v>
      </c>
      <c r="D158" s="170"/>
      <c r="E158" s="170"/>
      <c r="F158" s="170"/>
      <c r="G158" s="170"/>
      <c r="H158" s="170"/>
    </row>
    <row r="159" spans="1:56">
      <c r="C159" s="170"/>
      <c r="D159" s="170"/>
      <c r="E159" s="170"/>
      <c r="F159" s="170"/>
      <c r="G159" s="170"/>
      <c r="H159" s="170"/>
    </row>
    <row r="160" spans="1:56">
      <c r="B160" s="65"/>
      <c r="C160" s="460" t="s">
        <v>146</v>
      </c>
      <c r="D160" s="460"/>
      <c r="E160" s="460"/>
      <c r="F160" s="460"/>
      <c r="G160" s="460"/>
      <c r="H160" s="460"/>
    </row>
    <row r="161" spans="2:8">
      <c r="C161" s="170"/>
      <c r="D161" s="170"/>
      <c r="E161" s="170"/>
      <c r="F161" s="170"/>
      <c r="G161" s="170"/>
      <c r="H161" s="170"/>
    </row>
    <row r="162" spans="2:8">
      <c r="B162" s="66"/>
      <c r="C162" s="460" t="s">
        <v>147</v>
      </c>
      <c r="D162" s="460"/>
      <c r="E162" s="460"/>
      <c r="F162" s="460"/>
      <c r="G162" s="460"/>
      <c r="H162" s="170"/>
    </row>
  </sheetData>
  <mergeCells count="155">
    <mergeCell ref="A2:Z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51:A52"/>
    <mergeCell ref="B51:B52"/>
    <mergeCell ref="A41:A42"/>
    <mergeCell ref="B41:B42"/>
    <mergeCell ref="A43:A44"/>
    <mergeCell ref="B43:B44"/>
    <mergeCell ref="A45:A46"/>
    <mergeCell ref="B45:B46"/>
    <mergeCell ref="A59:A60"/>
    <mergeCell ref="B59:B60"/>
    <mergeCell ref="A23:A24"/>
    <mergeCell ref="B23:B24"/>
    <mergeCell ref="A25:A26"/>
    <mergeCell ref="B25:B26"/>
    <mergeCell ref="A27:A28"/>
    <mergeCell ref="B27:B28"/>
    <mergeCell ref="A47:A48"/>
    <mergeCell ref="B47:B48"/>
    <mergeCell ref="A49:A50"/>
    <mergeCell ref="B49:B50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Q3:Z3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BD162"/>
  <sheetViews>
    <sheetView zoomScale="80" zoomScaleNormal="80" workbookViewId="0">
      <selection activeCell="A2" sqref="A2:Z2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>
      <c r="A2" s="459" t="s">
        <v>188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56">
      <c r="Q3" s="492" t="s">
        <v>196</v>
      </c>
      <c r="R3" s="492"/>
      <c r="S3" s="492"/>
      <c r="T3" s="492"/>
      <c r="U3" s="492"/>
      <c r="V3" s="492"/>
      <c r="W3" s="492"/>
      <c r="X3" s="492"/>
      <c r="Y3" s="492"/>
      <c r="Z3" s="492"/>
    </row>
    <row r="4" spans="1:56" ht="117" customHeight="1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8" t="s">
        <v>172</v>
      </c>
      <c r="W4" s="68" t="s">
        <v>173</v>
      </c>
      <c r="X4" s="68" t="s">
        <v>174</v>
      </c>
      <c r="Y4" s="68" t="s">
        <v>175</v>
      </c>
      <c r="Z4" s="68" t="s">
        <v>176</v>
      </c>
      <c r="AA4" s="68" t="s">
        <v>177</v>
      </c>
      <c r="AB4" s="68" t="s">
        <v>178</v>
      </c>
      <c r="AC4" s="68" t="s">
        <v>179</v>
      </c>
      <c r="AD4" s="68" t="s">
        <v>180</v>
      </c>
      <c r="AE4" s="68" t="s">
        <v>181</v>
      </c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182"/>
    </row>
    <row r="5" spans="1:56" ht="15.75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182"/>
    </row>
    <row r="6" spans="1:56" ht="15.75">
      <c r="A6" s="406"/>
      <c r="B6" s="406"/>
      <c r="C6" s="407"/>
      <c r="D6" s="80">
        <v>36</v>
      </c>
      <c r="E6" s="80">
        <v>37</v>
      </c>
      <c r="F6" s="80">
        <v>38</v>
      </c>
      <c r="G6" s="80">
        <v>39</v>
      </c>
      <c r="H6" s="80">
        <v>40</v>
      </c>
      <c r="I6" s="80">
        <v>41</v>
      </c>
      <c r="J6" s="80">
        <v>42</v>
      </c>
      <c r="K6" s="80">
        <v>43</v>
      </c>
      <c r="L6" s="80">
        <v>44</v>
      </c>
      <c r="M6" s="80">
        <v>45</v>
      </c>
      <c r="N6" s="80">
        <v>46</v>
      </c>
      <c r="O6" s="80">
        <v>47</v>
      </c>
      <c r="P6" s="80">
        <v>48</v>
      </c>
      <c r="Q6" s="80">
        <v>49</v>
      </c>
      <c r="R6" s="80">
        <v>50</v>
      </c>
      <c r="S6" s="80">
        <v>51</v>
      </c>
      <c r="T6" s="80">
        <v>52</v>
      </c>
      <c r="U6" s="80">
        <v>1</v>
      </c>
      <c r="V6" s="80">
        <v>2</v>
      </c>
      <c r="W6" s="80">
        <v>3</v>
      </c>
      <c r="X6" s="80">
        <v>4</v>
      </c>
      <c r="Y6" s="80">
        <v>5</v>
      </c>
      <c r="Z6" s="80">
        <v>6</v>
      </c>
      <c r="AA6" s="80">
        <v>7</v>
      </c>
      <c r="AB6" s="80">
        <v>8</v>
      </c>
      <c r="AC6" s="80">
        <v>9</v>
      </c>
      <c r="AD6" s="80">
        <v>10</v>
      </c>
      <c r="AE6" s="80">
        <v>11</v>
      </c>
      <c r="AF6" s="80">
        <v>12</v>
      </c>
      <c r="AG6" s="80">
        <v>13</v>
      </c>
      <c r="AH6" s="80">
        <v>14</v>
      </c>
      <c r="AI6" s="80">
        <v>15</v>
      </c>
      <c r="AJ6" s="80">
        <v>16</v>
      </c>
      <c r="AK6" s="80">
        <v>17</v>
      </c>
      <c r="AL6" s="80">
        <v>18</v>
      </c>
      <c r="AM6" s="80">
        <v>19</v>
      </c>
      <c r="AN6" s="80">
        <v>20</v>
      </c>
      <c r="AO6" s="80">
        <v>21</v>
      </c>
      <c r="AP6" s="80">
        <v>22</v>
      </c>
      <c r="AQ6" s="80">
        <v>23</v>
      </c>
      <c r="AR6" s="80">
        <v>24</v>
      </c>
      <c r="AS6" s="80">
        <v>25</v>
      </c>
      <c r="AT6" s="80">
        <v>26</v>
      </c>
      <c r="AU6" s="80">
        <v>27</v>
      </c>
      <c r="AV6" s="80">
        <v>28</v>
      </c>
      <c r="AW6" s="80">
        <v>29</v>
      </c>
      <c r="AX6" s="80">
        <v>30</v>
      </c>
      <c r="AY6" s="80">
        <v>31</v>
      </c>
      <c r="AZ6" s="80">
        <v>32</v>
      </c>
      <c r="BA6" s="80">
        <v>33</v>
      </c>
      <c r="BB6" s="80">
        <v>34</v>
      </c>
      <c r="BC6" s="80">
        <v>35</v>
      </c>
      <c r="BD6" s="182"/>
    </row>
    <row r="7" spans="1:56" ht="15.75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172" t="s">
        <v>133</v>
      </c>
    </row>
    <row r="8" spans="1:56" ht="15" customHeight="1">
      <c r="A8" s="178">
        <v>1</v>
      </c>
      <c r="B8" s="178">
        <v>2</v>
      </c>
      <c r="C8" s="407"/>
      <c r="D8" s="77">
        <v>1</v>
      </c>
      <c r="E8" s="77">
        <v>2</v>
      </c>
      <c r="F8" s="77">
        <v>3</v>
      </c>
      <c r="G8" s="77">
        <v>4</v>
      </c>
      <c r="H8" s="77">
        <v>5</v>
      </c>
      <c r="I8" s="77">
        <v>6</v>
      </c>
      <c r="J8" s="77">
        <v>7</v>
      </c>
      <c r="K8" s="77">
        <v>8</v>
      </c>
      <c r="L8" s="77">
        <v>9</v>
      </c>
      <c r="M8" s="77">
        <v>10</v>
      </c>
      <c r="N8" s="77">
        <v>11</v>
      </c>
      <c r="O8" s="77">
        <v>12</v>
      </c>
      <c r="P8" s="77">
        <v>13</v>
      </c>
      <c r="Q8" s="77">
        <v>14</v>
      </c>
      <c r="R8" s="77">
        <v>15</v>
      </c>
      <c r="S8" s="77">
        <v>16</v>
      </c>
      <c r="T8" s="77">
        <v>17</v>
      </c>
      <c r="U8" s="77">
        <v>18</v>
      </c>
      <c r="V8" s="77">
        <v>19</v>
      </c>
      <c r="W8" s="77">
        <v>20</v>
      </c>
      <c r="X8" s="77">
        <v>21</v>
      </c>
      <c r="Y8" s="77">
        <v>22</v>
      </c>
      <c r="Z8" s="77">
        <v>23</v>
      </c>
      <c r="AA8" s="77">
        <v>24</v>
      </c>
      <c r="AB8" s="77">
        <v>25</v>
      </c>
      <c r="AC8" s="77">
        <v>26</v>
      </c>
      <c r="AD8" s="77">
        <v>27</v>
      </c>
      <c r="AE8" s="77">
        <v>28</v>
      </c>
      <c r="AF8" s="77">
        <v>29</v>
      </c>
      <c r="AG8" s="77">
        <v>30</v>
      </c>
      <c r="AH8" s="77">
        <v>31</v>
      </c>
      <c r="AI8" s="77">
        <v>32</v>
      </c>
      <c r="AJ8" s="77">
        <v>33</v>
      </c>
      <c r="AK8" s="77">
        <v>34</v>
      </c>
      <c r="AL8" s="77">
        <v>35</v>
      </c>
      <c r="AM8" s="77">
        <v>36</v>
      </c>
      <c r="AN8" s="77">
        <v>37</v>
      </c>
      <c r="AO8" s="77">
        <v>38</v>
      </c>
      <c r="AP8" s="77">
        <v>39</v>
      </c>
      <c r="AQ8" s="77">
        <v>40</v>
      </c>
      <c r="AR8" s="77">
        <v>41</v>
      </c>
      <c r="AS8" s="77">
        <v>42</v>
      </c>
      <c r="AT8" s="77">
        <v>43</v>
      </c>
      <c r="AU8" s="77">
        <v>44</v>
      </c>
      <c r="AV8" s="77">
        <v>45</v>
      </c>
      <c r="AW8" s="77">
        <v>46</v>
      </c>
      <c r="AX8" s="77">
        <v>47</v>
      </c>
      <c r="AY8" s="77">
        <v>48</v>
      </c>
      <c r="AZ8" s="77">
        <v>49</v>
      </c>
      <c r="BA8" s="77">
        <v>50</v>
      </c>
      <c r="BB8" s="77">
        <v>51</v>
      </c>
      <c r="BC8" s="77">
        <v>52</v>
      </c>
      <c r="BD8" s="172"/>
    </row>
    <row r="9" spans="1:56" ht="13.15" customHeight="1">
      <c r="A9" s="341" t="s">
        <v>0</v>
      </c>
      <c r="B9" s="341" t="s">
        <v>1</v>
      </c>
      <c r="C9" s="81" t="s">
        <v>137</v>
      </c>
      <c r="D9" s="82">
        <f>D11+D13+D15+D17+D19</f>
        <v>0</v>
      </c>
      <c r="E9" s="82">
        <f t="shared" ref="E9:BC10" si="0">E11+E13+E15+E17+E19</f>
        <v>0</v>
      </c>
      <c r="F9" s="82">
        <f t="shared" si="0"/>
        <v>0</v>
      </c>
      <c r="G9" s="82">
        <f t="shared" si="0"/>
        <v>8</v>
      </c>
      <c r="H9" s="82">
        <f t="shared" si="0"/>
        <v>6</v>
      </c>
      <c r="I9" s="82">
        <f t="shared" si="0"/>
        <v>10</v>
      </c>
      <c r="J9" s="82">
        <f t="shared" si="0"/>
        <v>10</v>
      </c>
      <c r="K9" s="82">
        <f t="shared" si="0"/>
        <v>2</v>
      </c>
      <c r="L9" s="82">
        <f t="shared" si="0"/>
        <v>4</v>
      </c>
      <c r="M9" s="82">
        <f t="shared" si="0"/>
        <v>12</v>
      </c>
      <c r="N9" s="82">
        <f t="shared" si="0"/>
        <v>12</v>
      </c>
      <c r="O9" s="82">
        <f t="shared" si="0"/>
        <v>10</v>
      </c>
      <c r="P9" s="82">
        <f t="shared" si="0"/>
        <v>2</v>
      </c>
      <c r="Q9" s="82">
        <f t="shared" si="0"/>
        <v>2</v>
      </c>
      <c r="R9" s="82">
        <f t="shared" si="0"/>
        <v>2</v>
      </c>
      <c r="S9" s="82">
        <f t="shared" si="0"/>
        <v>8</v>
      </c>
      <c r="T9" s="82">
        <f t="shared" si="0"/>
        <v>6</v>
      </c>
      <c r="U9" s="82">
        <f t="shared" si="0"/>
        <v>6</v>
      </c>
      <c r="V9" s="82">
        <f t="shared" si="0"/>
        <v>16</v>
      </c>
      <c r="W9" s="82">
        <f t="shared" si="0"/>
        <v>6</v>
      </c>
      <c r="X9" s="82">
        <f t="shared" si="0"/>
        <v>2</v>
      </c>
      <c r="Y9" s="82">
        <f t="shared" si="0"/>
        <v>6</v>
      </c>
      <c r="Z9" s="82">
        <f t="shared" si="0"/>
        <v>0</v>
      </c>
      <c r="AA9" s="82">
        <f t="shared" si="0"/>
        <v>0</v>
      </c>
      <c r="AB9" s="82">
        <f t="shared" si="0"/>
        <v>0</v>
      </c>
      <c r="AC9" s="82">
        <f t="shared" si="0"/>
        <v>0</v>
      </c>
      <c r="AD9" s="82">
        <f t="shared" si="0"/>
        <v>0</v>
      </c>
      <c r="AE9" s="82">
        <f t="shared" si="0"/>
        <v>0</v>
      </c>
      <c r="AF9" s="82">
        <f t="shared" si="0"/>
        <v>0</v>
      </c>
      <c r="AG9" s="82">
        <f t="shared" si="0"/>
        <v>0</v>
      </c>
      <c r="AH9" s="82">
        <f t="shared" si="0"/>
        <v>0</v>
      </c>
      <c r="AI9" s="82">
        <f t="shared" si="0"/>
        <v>0</v>
      </c>
      <c r="AJ9" s="82">
        <f t="shared" si="0"/>
        <v>0</v>
      </c>
      <c r="AK9" s="82">
        <f t="shared" si="0"/>
        <v>0</v>
      </c>
      <c r="AL9" s="82">
        <f t="shared" si="0"/>
        <v>0</v>
      </c>
      <c r="AM9" s="82">
        <f t="shared" si="0"/>
        <v>0</v>
      </c>
      <c r="AN9" s="82">
        <f t="shared" si="0"/>
        <v>0</v>
      </c>
      <c r="AO9" s="82">
        <f t="shared" si="0"/>
        <v>0</v>
      </c>
      <c r="AP9" s="82">
        <f t="shared" si="0"/>
        <v>0</v>
      </c>
      <c r="AQ9" s="82">
        <f t="shared" si="0"/>
        <v>0</v>
      </c>
      <c r="AR9" s="82">
        <f t="shared" si="0"/>
        <v>0</v>
      </c>
      <c r="AS9" s="82">
        <f t="shared" si="0"/>
        <v>0</v>
      </c>
      <c r="AT9" s="82">
        <f t="shared" si="0"/>
        <v>0</v>
      </c>
      <c r="AU9" s="82">
        <f t="shared" si="0"/>
        <v>0</v>
      </c>
      <c r="AV9" s="82">
        <f t="shared" si="0"/>
        <v>0</v>
      </c>
      <c r="AW9" s="82">
        <f t="shared" si="0"/>
        <v>0</v>
      </c>
      <c r="AX9" s="82">
        <f t="shared" si="0"/>
        <v>0</v>
      </c>
      <c r="AY9" s="82">
        <f t="shared" si="0"/>
        <v>0</v>
      </c>
      <c r="AZ9" s="82">
        <f t="shared" si="0"/>
        <v>0</v>
      </c>
      <c r="BA9" s="82">
        <f t="shared" si="0"/>
        <v>0</v>
      </c>
      <c r="BB9" s="82">
        <f t="shared" si="0"/>
        <v>0</v>
      </c>
      <c r="BC9" s="83">
        <f t="shared" si="0"/>
        <v>0</v>
      </c>
      <c r="BD9" s="47">
        <f>SUM(D9:BC9)</f>
        <v>130</v>
      </c>
    </row>
    <row r="10" spans="1:56" ht="45" customHeight="1">
      <c r="A10" s="342"/>
      <c r="B10" s="342"/>
      <c r="C10" s="81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4</v>
      </c>
      <c r="H10" s="84">
        <f t="shared" si="0"/>
        <v>3</v>
      </c>
      <c r="I10" s="84">
        <f t="shared" si="0"/>
        <v>5</v>
      </c>
      <c r="J10" s="84">
        <f t="shared" si="0"/>
        <v>5</v>
      </c>
      <c r="K10" s="84">
        <f t="shared" si="0"/>
        <v>1</v>
      </c>
      <c r="L10" s="84">
        <f t="shared" si="0"/>
        <v>2</v>
      </c>
      <c r="M10" s="84">
        <f t="shared" si="0"/>
        <v>6</v>
      </c>
      <c r="N10" s="84">
        <f t="shared" si="0"/>
        <v>6</v>
      </c>
      <c r="O10" s="84">
        <f t="shared" si="0"/>
        <v>5</v>
      </c>
      <c r="P10" s="84">
        <f t="shared" si="0"/>
        <v>1</v>
      </c>
      <c r="Q10" s="84">
        <f t="shared" si="0"/>
        <v>1</v>
      </c>
      <c r="R10" s="84">
        <f t="shared" si="0"/>
        <v>1</v>
      </c>
      <c r="S10" s="84">
        <f t="shared" si="0"/>
        <v>4</v>
      </c>
      <c r="T10" s="84">
        <f t="shared" si="0"/>
        <v>3</v>
      </c>
      <c r="U10" s="84">
        <f t="shared" si="0"/>
        <v>3</v>
      </c>
      <c r="V10" s="84">
        <v>8</v>
      </c>
      <c r="W10" s="84">
        <f t="shared" si="0"/>
        <v>3</v>
      </c>
      <c r="X10" s="84">
        <f t="shared" si="0"/>
        <v>1</v>
      </c>
      <c r="Y10" s="84">
        <f t="shared" si="0"/>
        <v>3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47">
        <f t="shared" ref="BD10:BD73" si="1">SUM(D10:BC10)</f>
        <v>65</v>
      </c>
    </row>
    <row r="11" spans="1:56" ht="13.15" customHeight="1">
      <c r="A11" s="337" t="s">
        <v>2</v>
      </c>
      <c r="B11" s="337" t="s">
        <v>3</v>
      </c>
      <c r="C11" s="188" t="s">
        <v>137</v>
      </c>
      <c r="D11" s="196"/>
      <c r="E11" s="196"/>
      <c r="F11" s="190"/>
      <c r="G11" s="190">
        <v>6</v>
      </c>
      <c r="H11" s="190">
        <v>2</v>
      </c>
      <c r="I11" s="190">
        <v>6</v>
      </c>
      <c r="J11" s="190">
        <v>8</v>
      </c>
      <c r="K11" s="190"/>
      <c r="L11" s="190"/>
      <c r="M11" s="190"/>
      <c r="N11" s="190"/>
      <c r="O11" s="190"/>
      <c r="P11" s="190"/>
      <c r="Q11" s="190"/>
      <c r="R11" s="190"/>
      <c r="S11" s="190"/>
      <c r="T11" s="190">
        <v>2</v>
      </c>
      <c r="U11" s="190">
        <v>4</v>
      </c>
      <c r="V11" s="190">
        <v>14</v>
      </c>
      <c r="W11" s="190">
        <v>6</v>
      </c>
      <c r="X11" s="190"/>
      <c r="Y11" s="190"/>
      <c r="Z11" s="106"/>
      <c r="AA11" s="106"/>
      <c r="AB11" s="106"/>
      <c r="AC11" s="90"/>
      <c r="AD11" s="90"/>
      <c r="AE11" s="93"/>
      <c r="AF11" s="93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1"/>
      <c r="BD11" s="47">
        <f t="shared" si="1"/>
        <v>48</v>
      </c>
    </row>
    <row r="12" spans="1:56" ht="13.15" customHeight="1">
      <c r="A12" s="338"/>
      <c r="B12" s="338"/>
      <c r="C12" s="188" t="s">
        <v>138</v>
      </c>
      <c r="D12" s="196"/>
      <c r="E12" s="196"/>
      <c r="F12" s="190"/>
      <c r="G12" s="190">
        <v>3</v>
      </c>
      <c r="H12" s="190">
        <v>1</v>
      </c>
      <c r="I12" s="190">
        <v>3</v>
      </c>
      <c r="J12" s="190">
        <v>4</v>
      </c>
      <c r="K12" s="190"/>
      <c r="L12" s="190"/>
      <c r="M12" s="190"/>
      <c r="N12" s="190"/>
      <c r="O12" s="190"/>
      <c r="P12" s="190"/>
      <c r="Q12" s="190"/>
      <c r="R12" s="190"/>
      <c r="S12" s="190"/>
      <c r="T12" s="190">
        <v>1</v>
      </c>
      <c r="U12" s="190">
        <v>2</v>
      </c>
      <c r="V12" s="190">
        <v>7</v>
      </c>
      <c r="W12" s="190">
        <v>3</v>
      </c>
      <c r="X12" s="190"/>
      <c r="Y12" s="190"/>
      <c r="Z12" s="106"/>
      <c r="AA12" s="106"/>
      <c r="AB12" s="106"/>
      <c r="AC12" s="90"/>
      <c r="AD12" s="90"/>
      <c r="AE12" s="93"/>
      <c r="AF12" s="93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1"/>
      <c r="BD12" s="47">
        <f t="shared" si="1"/>
        <v>24</v>
      </c>
    </row>
    <row r="13" spans="1:56" ht="13.15" customHeight="1">
      <c r="A13" s="332" t="s">
        <v>4</v>
      </c>
      <c r="B13" s="332" t="s">
        <v>5</v>
      </c>
      <c r="C13" s="188" t="s">
        <v>137</v>
      </c>
      <c r="D13" s="196"/>
      <c r="E13" s="196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06"/>
      <c r="AA13" s="106"/>
      <c r="AB13" s="106"/>
      <c r="AC13" s="90"/>
      <c r="AD13" s="90"/>
      <c r="AE13" s="93"/>
      <c r="AF13" s="93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1"/>
      <c r="BD13" s="47">
        <f t="shared" si="1"/>
        <v>0</v>
      </c>
    </row>
    <row r="14" spans="1:56" ht="13.15" customHeight="1">
      <c r="A14" s="332"/>
      <c r="B14" s="332"/>
      <c r="C14" s="188" t="s">
        <v>138</v>
      </c>
      <c r="D14" s="196"/>
      <c r="E14" s="196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06"/>
      <c r="AA14" s="106"/>
      <c r="AB14" s="106"/>
      <c r="AC14" s="90"/>
      <c r="AD14" s="90"/>
      <c r="AE14" s="93"/>
      <c r="AF14" s="93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1"/>
      <c r="BD14" s="47">
        <f t="shared" si="1"/>
        <v>0</v>
      </c>
    </row>
    <row r="15" spans="1:56" ht="13.15" customHeight="1">
      <c r="A15" s="332" t="s">
        <v>6</v>
      </c>
      <c r="B15" s="332" t="s">
        <v>7</v>
      </c>
      <c r="C15" s="188" t="s">
        <v>137</v>
      </c>
      <c r="D15" s="196"/>
      <c r="E15" s="196"/>
      <c r="F15" s="190"/>
      <c r="G15" s="190"/>
      <c r="H15" s="190"/>
      <c r="I15" s="190"/>
      <c r="J15" s="190"/>
      <c r="K15" s="190"/>
      <c r="L15" s="190">
        <v>2</v>
      </c>
      <c r="M15" s="190">
        <v>10</v>
      </c>
      <c r="N15" s="190">
        <v>10</v>
      </c>
      <c r="O15" s="190">
        <v>8</v>
      </c>
      <c r="P15" s="190"/>
      <c r="Q15" s="190"/>
      <c r="R15" s="190"/>
      <c r="S15" s="190">
        <v>6</v>
      </c>
      <c r="T15" s="190">
        <v>2</v>
      </c>
      <c r="U15" s="190"/>
      <c r="V15" s="190"/>
      <c r="W15" s="190"/>
      <c r="X15" s="190"/>
      <c r="Y15" s="190">
        <v>3</v>
      </c>
      <c r="Z15" s="106"/>
      <c r="AA15" s="106"/>
      <c r="AB15" s="106"/>
      <c r="AC15" s="90"/>
      <c r="AD15" s="90"/>
      <c r="AE15" s="93"/>
      <c r="AF15" s="93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1"/>
      <c r="BD15" s="47">
        <f t="shared" si="1"/>
        <v>41</v>
      </c>
    </row>
    <row r="16" spans="1:56" ht="13.15" customHeight="1">
      <c r="A16" s="332"/>
      <c r="B16" s="332"/>
      <c r="C16" s="188" t="s">
        <v>138</v>
      </c>
      <c r="D16" s="196"/>
      <c r="E16" s="196"/>
      <c r="F16" s="190"/>
      <c r="G16" s="190"/>
      <c r="H16" s="190"/>
      <c r="I16" s="190"/>
      <c r="J16" s="190"/>
      <c r="K16" s="190"/>
      <c r="L16" s="190">
        <v>1</v>
      </c>
      <c r="M16" s="190">
        <v>5</v>
      </c>
      <c r="N16" s="190">
        <v>5</v>
      </c>
      <c r="O16" s="190">
        <v>4</v>
      </c>
      <c r="P16" s="190"/>
      <c r="Q16" s="190"/>
      <c r="R16" s="190"/>
      <c r="S16" s="190">
        <v>3</v>
      </c>
      <c r="T16" s="190">
        <v>1</v>
      </c>
      <c r="U16" s="190"/>
      <c r="V16" s="190">
        <v>2</v>
      </c>
      <c r="W16" s="190"/>
      <c r="X16" s="190"/>
      <c r="Y16" s="190">
        <v>1.5</v>
      </c>
      <c r="Z16" s="106"/>
      <c r="AA16" s="106"/>
      <c r="AB16" s="106"/>
      <c r="AC16" s="90"/>
      <c r="AD16" s="90"/>
      <c r="AE16" s="93"/>
      <c r="AF16" s="93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1"/>
      <c r="BD16" s="47">
        <f t="shared" si="1"/>
        <v>22.5</v>
      </c>
    </row>
    <row r="17" spans="1:56" ht="13.15" customHeight="1">
      <c r="A17" s="332" t="s">
        <v>8</v>
      </c>
      <c r="B17" s="332" t="s">
        <v>9</v>
      </c>
      <c r="C17" s="188" t="s">
        <v>137</v>
      </c>
      <c r="D17" s="196"/>
      <c r="E17" s="196"/>
      <c r="F17" s="190"/>
      <c r="G17" s="190">
        <v>2</v>
      </c>
      <c r="H17" s="190">
        <v>4</v>
      </c>
      <c r="I17" s="190">
        <v>4</v>
      </c>
      <c r="J17" s="190">
        <v>2</v>
      </c>
      <c r="K17" s="190">
        <v>2</v>
      </c>
      <c r="L17" s="190">
        <v>2</v>
      </c>
      <c r="M17" s="190">
        <v>2</v>
      </c>
      <c r="N17" s="190">
        <v>2</v>
      </c>
      <c r="O17" s="190">
        <v>2</v>
      </c>
      <c r="P17" s="190">
        <v>2</v>
      </c>
      <c r="Q17" s="190">
        <v>2</v>
      </c>
      <c r="R17" s="190">
        <v>2</v>
      </c>
      <c r="S17" s="190">
        <v>2</v>
      </c>
      <c r="T17" s="190">
        <v>2</v>
      </c>
      <c r="U17" s="190">
        <v>2</v>
      </c>
      <c r="V17" s="190">
        <v>2</v>
      </c>
      <c r="W17" s="190"/>
      <c r="X17" s="190">
        <v>2</v>
      </c>
      <c r="Y17" s="190">
        <v>3</v>
      </c>
      <c r="Z17" s="106"/>
      <c r="AA17" s="106"/>
      <c r="AB17" s="106"/>
      <c r="AC17" s="90"/>
      <c r="AD17" s="90"/>
      <c r="AE17" s="93"/>
      <c r="AF17" s="93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1"/>
      <c r="BD17" s="47">
        <f t="shared" si="1"/>
        <v>41</v>
      </c>
    </row>
    <row r="18" spans="1:56" ht="13.15" customHeight="1">
      <c r="A18" s="332"/>
      <c r="B18" s="332"/>
      <c r="C18" s="188" t="s">
        <v>138</v>
      </c>
      <c r="D18" s="196"/>
      <c r="E18" s="196"/>
      <c r="F18" s="190"/>
      <c r="G18" s="190">
        <v>1</v>
      </c>
      <c r="H18" s="190">
        <v>2</v>
      </c>
      <c r="I18" s="190">
        <v>2</v>
      </c>
      <c r="J18" s="190">
        <v>1</v>
      </c>
      <c r="K18" s="190">
        <v>1</v>
      </c>
      <c r="L18" s="190">
        <v>1</v>
      </c>
      <c r="M18" s="190">
        <v>1</v>
      </c>
      <c r="N18" s="190">
        <v>1</v>
      </c>
      <c r="O18" s="190">
        <v>1</v>
      </c>
      <c r="P18" s="190">
        <v>1</v>
      </c>
      <c r="Q18" s="190">
        <v>1</v>
      </c>
      <c r="R18" s="190">
        <v>1</v>
      </c>
      <c r="S18" s="190">
        <v>1</v>
      </c>
      <c r="T18" s="190">
        <v>1</v>
      </c>
      <c r="U18" s="190">
        <v>1</v>
      </c>
      <c r="V18" s="190">
        <v>1</v>
      </c>
      <c r="W18" s="190"/>
      <c r="X18" s="190">
        <v>1</v>
      </c>
      <c r="Y18" s="190">
        <v>1.5</v>
      </c>
      <c r="Z18" s="106"/>
      <c r="AA18" s="106"/>
      <c r="AB18" s="106"/>
      <c r="AC18" s="90"/>
      <c r="AD18" s="90"/>
      <c r="AE18" s="93"/>
      <c r="AF18" s="93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1"/>
      <c r="BD18" s="47">
        <f t="shared" si="1"/>
        <v>20.5</v>
      </c>
    </row>
    <row r="19" spans="1:56" ht="13.15" customHeight="1">
      <c r="A19" s="326" t="s">
        <v>10</v>
      </c>
      <c r="B19" s="326" t="s">
        <v>11</v>
      </c>
      <c r="C19" s="86" t="s">
        <v>137</v>
      </c>
      <c r="D19" s="134"/>
      <c r="E19" s="13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88"/>
      <c r="W19" s="88"/>
      <c r="X19" s="94"/>
      <c r="Y19" s="94"/>
      <c r="Z19" s="106"/>
      <c r="AA19" s="106"/>
      <c r="AB19" s="106"/>
      <c r="AC19" s="90"/>
      <c r="AD19" s="90"/>
      <c r="AE19" s="93"/>
      <c r="AF19" s="93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5"/>
      <c r="BD19" s="47">
        <f t="shared" si="1"/>
        <v>0</v>
      </c>
    </row>
    <row r="20" spans="1:56" ht="13.15" customHeight="1">
      <c r="A20" s="351"/>
      <c r="B20" s="351"/>
      <c r="C20" s="86" t="s">
        <v>138</v>
      </c>
      <c r="D20" s="199"/>
      <c r="E20" s="199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00"/>
      <c r="W20" s="100"/>
      <c r="X20" s="192"/>
      <c r="Y20" s="192"/>
      <c r="Z20" s="109"/>
      <c r="AA20" s="109"/>
      <c r="AB20" s="109"/>
      <c r="AC20" s="102"/>
      <c r="AD20" s="102"/>
      <c r="AE20" s="111"/>
      <c r="AF20" s="111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3"/>
      <c r="BD20" s="47">
        <f t="shared" si="1"/>
        <v>0</v>
      </c>
    </row>
    <row r="21" spans="1:56" ht="13.15" customHeight="1">
      <c r="A21" s="349" t="s">
        <v>12</v>
      </c>
      <c r="B21" s="349" t="s">
        <v>13</v>
      </c>
      <c r="C21" s="81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0</v>
      </c>
      <c r="G21" s="84">
        <f t="shared" si="2"/>
        <v>0</v>
      </c>
      <c r="H21" s="84">
        <f t="shared" si="2"/>
        <v>0</v>
      </c>
      <c r="I21" s="84">
        <f t="shared" si="2"/>
        <v>0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8</v>
      </c>
      <c r="N21" s="84">
        <f t="shared" si="2"/>
        <v>10</v>
      </c>
      <c r="O21" s="84">
        <f t="shared" si="2"/>
        <v>12</v>
      </c>
      <c r="P21" s="84">
        <f t="shared" si="2"/>
        <v>16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4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47">
        <f t="shared" si="1"/>
        <v>50</v>
      </c>
    </row>
    <row r="22" spans="1:56" ht="13.15" customHeight="1">
      <c r="A22" s="349"/>
      <c r="B22" s="349"/>
      <c r="C22" s="81" t="s">
        <v>138</v>
      </c>
      <c r="D22" s="84">
        <f>D24+D26</f>
        <v>0</v>
      </c>
      <c r="E22" s="84">
        <f t="shared" si="2"/>
        <v>0</v>
      </c>
      <c r="F22" s="84">
        <f t="shared" si="2"/>
        <v>0</v>
      </c>
      <c r="G22" s="84">
        <f t="shared" si="2"/>
        <v>0</v>
      </c>
      <c r="H22" s="84">
        <f t="shared" si="2"/>
        <v>0</v>
      </c>
      <c r="I22" s="84">
        <f t="shared" si="2"/>
        <v>0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4</v>
      </c>
      <c r="N22" s="84">
        <f t="shared" si="2"/>
        <v>5</v>
      </c>
      <c r="O22" s="84">
        <f t="shared" si="2"/>
        <v>6</v>
      </c>
      <c r="P22" s="84">
        <f t="shared" si="2"/>
        <v>8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2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47">
        <f t="shared" si="1"/>
        <v>25</v>
      </c>
    </row>
    <row r="23" spans="1:56" ht="13.15" customHeight="1">
      <c r="A23" s="326" t="s">
        <v>14</v>
      </c>
      <c r="B23" s="326" t="s">
        <v>15</v>
      </c>
      <c r="C23" s="86" t="s">
        <v>137</v>
      </c>
      <c r="D23" s="157"/>
      <c r="E23" s="15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88"/>
      <c r="W23" s="88"/>
      <c r="X23" s="118"/>
      <c r="Y23" s="118"/>
      <c r="Z23" s="106"/>
      <c r="AA23" s="106"/>
      <c r="AB23" s="106"/>
      <c r="AC23" s="90"/>
      <c r="AD23" s="90"/>
      <c r="AE23" s="93"/>
      <c r="AF23" s="93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9"/>
      <c r="BD23" s="47">
        <f t="shared" si="1"/>
        <v>0</v>
      </c>
    </row>
    <row r="24" spans="1:56" ht="13.15" customHeight="1">
      <c r="A24" s="390"/>
      <c r="B24" s="390"/>
      <c r="C24" s="86" t="s">
        <v>138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88"/>
      <c r="W24" s="88"/>
      <c r="X24" s="118"/>
      <c r="Y24" s="118"/>
      <c r="Z24" s="106"/>
      <c r="AA24" s="106"/>
      <c r="AB24" s="106"/>
      <c r="AC24" s="90"/>
      <c r="AD24" s="90"/>
      <c r="AE24" s="93"/>
      <c r="AF24" s="93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9"/>
      <c r="BD24" s="47">
        <f t="shared" si="1"/>
        <v>0</v>
      </c>
    </row>
    <row r="25" spans="1:56" ht="13.15" customHeight="1">
      <c r="A25" s="332" t="s">
        <v>16</v>
      </c>
      <c r="B25" s="332" t="s">
        <v>17</v>
      </c>
      <c r="C25" s="188" t="s">
        <v>137</v>
      </c>
      <c r="D25" s="190"/>
      <c r="E25" s="190"/>
      <c r="F25" s="190"/>
      <c r="G25" s="190"/>
      <c r="H25" s="190"/>
      <c r="I25" s="190"/>
      <c r="J25" s="190"/>
      <c r="K25" s="190"/>
      <c r="L25" s="190"/>
      <c r="M25" s="190">
        <v>8</v>
      </c>
      <c r="N25" s="190">
        <v>10</v>
      </c>
      <c r="O25" s="190">
        <v>12</v>
      </c>
      <c r="P25" s="190">
        <v>16</v>
      </c>
      <c r="Q25" s="190"/>
      <c r="R25" s="190"/>
      <c r="S25" s="190"/>
      <c r="T25" s="190"/>
      <c r="U25" s="190">
        <v>4</v>
      </c>
      <c r="V25" s="190"/>
      <c r="W25" s="190"/>
      <c r="X25" s="190"/>
      <c r="Y25" s="190"/>
      <c r="Z25" s="106"/>
      <c r="AA25" s="106"/>
      <c r="AB25" s="106"/>
      <c r="AC25" s="90"/>
      <c r="AD25" s="90"/>
      <c r="AE25" s="93"/>
      <c r="AF25" s="93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1"/>
      <c r="BD25" s="47">
        <f t="shared" si="1"/>
        <v>50</v>
      </c>
    </row>
    <row r="26" spans="1:56" ht="13.15" customHeight="1">
      <c r="A26" s="337"/>
      <c r="B26" s="337"/>
      <c r="C26" s="188" t="s">
        <v>138</v>
      </c>
      <c r="D26" s="289"/>
      <c r="E26" s="289"/>
      <c r="F26" s="289"/>
      <c r="G26" s="289"/>
      <c r="H26" s="289"/>
      <c r="I26" s="289"/>
      <c r="J26" s="289"/>
      <c r="K26" s="289"/>
      <c r="L26" s="289"/>
      <c r="M26" s="289">
        <v>4</v>
      </c>
      <c r="N26" s="289">
        <v>5</v>
      </c>
      <c r="O26" s="289">
        <v>6</v>
      </c>
      <c r="P26" s="289">
        <v>8</v>
      </c>
      <c r="Q26" s="289"/>
      <c r="R26" s="289"/>
      <c r="S26" s="289"/>
      <c r="T26" s="289"/>
      <c r="U26" s="289">
        <v>2</v>
      </c>
      <c r="V26" s="289"/>
      <c r="W26" s="289"/>
      <c r="X26" s="289"/>
      <c r="Y26" s="289"/>
      <c r="Z26" s="109"/>
      <c r="AA26" s="109"/>
      <c r="AB26" s="109"/>
      <c r="AC26" s="102"/>
      <c r="AD26" s="102"/>
      <c r="AE26" s="111"/>
      <c r="AF26" s="111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90"/>
      <c r="BD26" s="47">
        <f t="shared" si="1"/>
        <v>25</v>
      </c>
    </row>
    <row r="27" spans="1:56" ht="13.15" customHeight="1">
      <c r="A27" s="341" t="s">
        <v>18</v>
      </c>
      <c r="B27" s="341" t="s">
        <v>19</v>
      </c>
      <c r="C27" s="81" t="s">
        <v>137</v>
      </c>
      <c r="D27" s="113">
        <f>D29+D53</f>
        <v>0</v>
      </c>
      <c r="E27" s="113">
        <f t="shared" ref="E27:BC28" si="3">E29+E53</f>
        <v>18</v>
      </c>
      <c r="F27" s="113">
        <f t="shared" si="3"/>
        <v>36</v>
      </c>
      <c r="G27" s="113">
        <f t="shared" si="3"/>
        <v>28</v>
      </c>
      <c r="H27" s="113">
        <f t="shared" si="3"/>
        <v>30</v>
      </c>
      <c r="I27" s="113">
        <f t="shared" si="3"/>
        <v>26</v>
      </c>
      <c r="J27" s="113">
        <f t="shared" si="3"/>
        <v>26</v>
      </c>
      <c r="K27" s="113">
        <f t="shared" si="3"/>
        <v>34</v>
      </c>
      <c r="L27" s="113">
        <f t="shared" si="3"/>
        <v>32</v>
      </c>
      <c r="M27" s="113">
        <f t="shared" si="3"/>
        <v>16</v>
      </c>
      <c r="N27" s="113">
        <f t="shared" si="3"/>
        <v>14</v>
      </c>
      <c r="O27" s="113">
        <f t="shared" si="3"/>
        <v>14</v>
      </c>
      <c r="P27" s="113">
        <f t="shared" si="3"/>
        <v>18</v>
      </c>
      <c r="Q27" s="113">
        <f t="shared" si="3"/>
        <v>34</v>
      </c>
      <c r="R27" s="113">
        <f t="shared" si="3"/>
        <v>34</v>
      </c>
      <c r="S27" s="113">
        <f t="shared" si="3"/>
        <v>28</v>
      </c>
      <c r="T27" s="113">
        <f t="shared" si="3"/>
        <v>30</v>
      </c>
      <c r="U27" s="113">
        <f t="shared" si="3"/>
        <v>26</v>
      </c>
      <c r="V27" s="113">
        <f t="shared" si="3"/>
        <v>20</v>
      </c>
      <c r="W27" s="113">
        <f t="shared" si="3"/>
        <v>30</v>
      </c>
      <c r="X27" s="113">
        <f t="shared" si="3"/>
        <v>28</v>
      </c>
      <c r="Y27" s="113">
        <f t="shared" si="3"/>
        <v>0</v>
      </c>
      <c r="Z27" s="113">
        <f t="shared" si="3"/>
        <v>36</v>
      </c>
      <c r="AA27" s="113">
        <f t="shared" si="3"/>
        <v>0</v>
      </c>
      <c r="AB27" s="113">
        <f t="shared" si="3"/>
        <v>0</v>
      </c>
      <c r="AC27" s="113">
        <f t="shared" si="3"/>
        <v>0</v>
      </c>
      <c r="AD27" s="113">
        <f t="shared" si="3"/>
        <v>0</v>
      </c>
      <c r="AE27" s="113">
        <f t="shared" si="3"/>
        <v>0</v>
      </c>
      <c r="AF27" s="113">
        <f t="shared" si="3"/>
        <v>0</v>
      </c>
      <c r="AG27" s="113">
        <f t="shared" si="3"/>
        <v>0</v>
      </c>
      <c r="AH27" s="113">
        <f t="shared" si="3"/>
        <v>0</v>
      </c>
      <c r="AI27" s="113">
        <f t="shared" si="3"/>
        <v>0</v>
      </c>
      <c r="AJ27" s="113">
        <f t="shared" si="3"/>
        <v>0</v>
      </c>
      <c r="AK27" s="113">
        <f t="shared" si="3"/>
        <v>0</v>
      </c>
      <c r="AL27" s="113">
        <f t="shared" si="3"/>
        <v>0</v>
      </c>
      <c r="AM27" s="113">
        <f t="shared" si="3"/>
        <v>0</v>
      </c>
      <c r="AN27" s="113">
        <f t="shared" si="3"/>
        <v>0</v>
      </c>
      <c r="AO27" s="113">
        <f t="shared" si="3"/>
        <v>0</v>
      </c>
      <c r="AP27" s="113">
        <f t="shared" si="3"/>
        <v>0</v>
      </c>
      <c r="AQ27" s="113">
        <f t="shared" si="3"/>
        <v>0</v>
      </c>
      <c r="AR27" s="113">
        <f t="shared" si="3"/>
        <v>0</v>
      </c>
      <c r="AS27" s="113">
        <f t="shared" si="3"/>
        <v>0</v>
      </c>
      <c r="AT27" s="113">
        <f t="shared" si="3"/>
        <v>0</v>
      </c>
      <c r="AU27" s="113">
        <f t="shared" si="3"/>
        <v>0</v>
      </c>
      <c r="AV27" s="113">
        <f t="shared" si="3"/>
        <v>0</v>
      </c>
      <c r="AW27" s="113">
        <f t="shared" si="3"/>
        <v>0</v>
      </c>
      <c r="AX27" s="113">
        <f t="shared" si="3"/>
        <v>0</v>
      </c>
      <c r="AY27" s="113">
        <f t="shared" si="3"/>
        <v>0</v>
      </c>
      <c r="AZ27" s="113">
        <f t="shared" si="3"/>
        <v>0</v>
      </c>
      <c r="BA27" s="113">
        <f t="shared" si="3"/>
        <v>0</v>
      </c>
      <c r="BB27" s="113">
        <f t="shared" si="3"/>
        <v>0</v>
      </c>
      <c r="BC27" s="114">
        <f t="shared" si="3"/>
        <v>0</v>
      </c>
      <c r="BD27" s="47">
        <f t="shared" si="1"/>
        <v>558</v>
      </c>
    </row>
    <row r="28" spans="1:56" ht="13.15" customHeight="1">
      <c r="A28" s="342"/>
      <c r="B28" s="342"/>
      <c r="C28" s="81" t="s">
        <v>138</v>
      </c>
      <c r="D28" s="82">
        <f>D30+D54</f>
        <v>0</v>
      </c>
      <c r="E28" s="82">
        <f t="shared" si="3"/>
        <v>9</v>
      </c>
      <c r="F28" s="82">
        <f t="shared" si="3"/>
        <v>18</v>
      </c>
      <c r="G28" s="82">
        <f t="shared" si="3"/>
        <v>14</v>
      </c>
      <c r="H28" s="82">
        <f t="shared" si="3"/>
        <v>15</v>
      </c>
      <c r="I28" s="82">
        <f t="shared" si="3"/>
        <v>13</v>
      </c>
      <c r="J28" s="82">
        <f t="shared" si="3"/>
        <v>13</v>
      </c>
      <c r="K28" s="82">
        <f t="shared" si="3"/>
        <v>17</v>
      </c>
      <c r="L28" s="82">
        <f t="shared" si="3"/>
        <v>16</v>
      </c>
      <c r="M28" s="82">
        <f t="shared" si="3"/>
        <v>8</v>
      </c>
      <c r="N28" s="82">
        <f t="shared" si="3"/>
        <v>7</v>
      </c>
      <c r="O28" s="82">
        <f t="shared" si="3"/>
        <v>7</v>
      </c>
      <c r="P28" s="82">
        <f t="shared" si="3"/>
        <v>9</v>
      </c>
      <c r="Q28" s="82">
        <f t="shared" si="3"/>
        <v>17</v>
      </c>
      <c r="R28" s="82">
        <f t="shared" si="3"/>
        <v>17</v>
      </c>
      <c r="S28" s="82">
        <v>14</v>
      </c>
      <c r="T28" s="82">
        <v>15</v>
      </c>
      <c r="U28" s="82">
        <f t="shared" si="3"/>
        <v>13</v>
      </c>
      <c r="V28" s="82">
        <f t="shared" si="3"/>
        <v>10</v>
      </c>
      <c r="W28" s="82">
        <f t="shared" si="3"/>
        <v>15</v>
      </c>
      <c r="X28" s="82">
        <f t="shared" si="3"/>
        <v>14</v>
      </c>
      <c r="Y28" s="82">
        <f t="shared" si="3"/>
        <v>0</v>
      </c>
      <c r="Z28" s="82">
        <f t="shared" si="3"/>
        <v>18</v>
      </c>
      <c r="AA28" s="82">
        <f t="shared" si="3"/>
        <v>0</v>
      </c>
      <c r="AB28" s="82">
        <f t="shared" si="3"/>
        <v>0</v>
      </c>
      <c r="AC28" s="82">
        <f t="shared" si="3"/>
        <v>0</v>
      </c>
      <c r="AD28" s="82">
        <f t="shared" si="3"/>
        <v>0</v>
      </c>
      <c r="AE28" s="82">
        <f t="shared" si="3"/>
        <v>0</v>
      </c>
      <c r="AF28" s="82">
        <f t="shared" si="3"/>
        <v>0</v>
      </c>
      <c r="AG28" s="82">
        <f t="shared" si="3"/>
        <v>0</v>
      </c>
      <c r="AH28" s="82">
        <f t="shared" si="3"/>
        <v>0</v>
      </c>
      <c r="AI28" s="82">
        <f t="shared" si="3"/>
        <v>0</v>
      </c>
      <c r="AJ28" s="82">
        <f t="shared" si="3"/>
        <v>0</v>
      </c>
      <c r="AK28" s="82">
        <f t="shared" si="3"/>
        <v>0</v>
      </c>
      <c r="AL28" s="82">
        <f t="shared" si="3"/>
        <v>0</v>
      </c>
      <c r="AM28" s="82">
        <f t="shared" si="3"/>
        <v>0</v>
      </c>
      <c r="AN28" s="82">
        <f t="shared" si="3"/>
        <v>0</v>
      </c>
      <c r="AO28" s="82">
        <f t="shared" si="3"/>
        <v>0</v>
      </c>
      <c r="AP28" s="82">
        <f t="shared" si="3"/>
        <v>0</v>
      </c>
      <c r="AQ28" s="82">
        <f t="shared" si="3"/>
        <v>0</v>
      </c>
      <c r="AR28" s="82">
        <f t="shared" si="3"/>
        <v>0</v>
      </c>
      <c r="AS28" s="82">
        <f t="shared" si="3"/>
        <v>0</v>
      </c>
      <c r="AT28" s="82">
        <f t="shared" si="3"/>
        <v>0</v>
      </c>
      <c r="AU28" s="82">
        <f t="shared" si="3"/>
        <v>0</v>
      </c>
      <c r="AV28" s="82">
        <f t="shared" si="3"/>
        <v>0</v>
      </c>
      <c r="AW28" s="82">
        <f t="shared" si="3"/>
        <v>0</v>
      </c>
      <c r="AX28" s="82">
        <f t="shared" si="3"/>
        <v>0</v>
      </c>
      <c r="AY28" s="82">
        <f t="shared" si="3"/>
        <v>0</v>
      </c>
      <c r="AZ28" s="82">
        <f t="shared" si="3"/>
        <v>0</v>
      </c>
      <c r="BA28" s="82">
        <f t="shared" si="3"/>
        <v>0</v>
      </c>
      <c r="BB28" s="82">
        <f t="shared" si="3"/>
        <v>0</v>
      </c>
      <c r="BC28" s="83">
        <f t="shared" si="3"/>
        <v>0</v>
      </c>
      <c r="BD28" s="47">
        <f t="shared" si="1"/>
        <v>279</v>
      </c>
    </row>
    <row r="29" spans="1:56" ht="13.15" customHeight="1">
      <c r="A29" s="359" t="s">
        <v>20</v>
      </c>
      <c r="B29" s="359" t="s">
        <v>21</v>
      </c>
      <c r="C29" s="115" t="s">
        <v>137</v>
      </c>
      <c r="D29" s="116">
        <f>D31+D33+D35+D37+D39+D41+D43+D45+D47+D49+D51</f>
        <v>0</v>
      </c>
      <c r="E29" s="116">
        <f t="shared" ref="E29:BC30" si="4">E31+E33+E35+E37+E39+E41+E43+E45+E47+E49+E51</f>
        <v>14</v>
      </c>
      <c r="F29" s="116">
        <f t="shared" si="4"/>
        <v>22</v>
      </c>
      <c r="G29" s="116">
        <f t="shared" si="4"/>
        <v>22</v>
      </c>
      <c r="H29" s="116">
        <f t="shared" si="4"/>
        <v>24</v>
      </c>
      <c r="I29" s="116">
        <f t="shared" si="4"/>
        <v>22</v>
      </c>
      <c r="J29" s="116">
        <f t="shared" si="4"/>
        <v>26</v>
      </c>
      <c r="K29" s="116">
        <f t="shared" si="4"/>
        <v>34</v>
      </c>
      <c r="L29" s="116">
        <f t="shared" si="4"/>
        <v>32</v>
      </c>
      <c r="M29" s="116">
        <f t="shared" si="4"/>
        <v>16</v>
      </c>
      <c r="N29" s="116">
        <f t="shared" si="4"/>
        <v>14</v>
      </c>
      <c r="O29" s="116">
        <f t="shared" si="4"/>
        <v>14</v>
      </c>
      <c r="P29" s="116">
        <f t="shared" si="4"/>
        <v>12</v>
      </c>
      <c r="Q29" s="116">
        <f t="shared" si="4"/>
        <v>4</v>
      </c>
      <c r="R29" s="116">
        <f t="shared" si="4"/>
        <v>34</v>
      </c>
      <c r="S29" s="116">
        <f t="shared" si="4"/>
        <v>28</v>
      </c>
      <c r="T29" s="116">
        <f t="shared" si="4"/>
        <v>6</v>
      </c>
      <c r="U29" s="116">
        <f t="shared" si="4"/>
        <v>2</v>
      </c>
      <c r="V29" s="116">
        <f t="shared" si="4"/>
        <v>2</v>
      </c>
      <c r="W29" s="116">
        <f t="shared" si="4"/>
        <v>0</v>
      </c>
      <c r="X29" s="116">
        <f t="shared" si="4"/>
        <v>4</v>
      </c>
      <c r="Y29" s="116">
        <f t="shared" si="4"/>
        <v>0</v>
      </c>
      <c r="Z29" s="116">
        <f t="shared" si="4"/>
        <v>36</v>
      </c>
      <c r="AA29" s="116">
        <f t="shared" si="4"/>
        <v>0</v>
      </c>
      <c r="AB29" s="116">
        <f t="shared" si="4"/>
        <v>0</v>
      </c>
      <c r="AC29" s="116">
        <f t="shared" si="4"/>
        <v>0</v>
      </c>
      <c r="AD29" s="116">
        <f t="shared" si="4"/>
        <v>0</v>
      </c>
      <c r="AE29" s="116">
        <f t="shared" si="4"/>
        <v>0</v>
      </c>
      <c r="AF29" s="116">
        <f t="shared" si="4"/>
        <v>0</v>
      </c>
      <c r="AG29" s="116">
        <f t="shared" si="4"/>
        <v>0</v>
      </c>
      <c r="AH29" s="116">
        <f t="shared" si="4"/>
        <v>0</v>
      </c>
      <c r="AI29" s="116">
        <f t="shared" si="4"/>
        <v>0</v>
      </c>
      <c r="AJ29" s="116">
        <f t="shared" si="4"/>
        <v>0</v>
      </c>
      <c r="AK29" s="116">
        <f t="shared" si="4"/>
        <v>0</v>
      </c>
      <c r="AL29" s="116">
        <f t="shared" si="4"/>
        <v>0</v>
      </c>
      <c r="AM29" s="116">
        <f t="shared" si="4"/>
        <v>0</v>
      </c>
      <c r="AN29" s="116">
        <f t="shared" si="4"/>
        <v>0</v>
      </c>
      <c r="AO29" s="116">
        <f t="shared" si="4"/>
        <v>0</v>
      </c>
      <c r="AP29" s="116">
        <f t="shared" si="4"/>
        <v>0</v>
      </c>
      <c r="AQ29" s="116">
        <f t="shared" si="4"/>
        <v>0</v>
      </c>
      <c r="AR29" s="116">
        <f t="shared" si="4"/>
        <v>0</v>
      </c>
      <c r="AS29" s="116">
        <f t="shared" si="4"/>
        <v>0</v>
      </c>
      <c r="AT29" s="116">
        <f t="shared" si="4"/>
        <v>0</v>
      </c>
      <c r="AU29" s="116">
        <f t="shared" si="4"/>
        <v>0</v>
      </c>
      <c r="AV29" s="116">
        <f t="shared" si="4"/>
        <v>0</v>
      </c>
      <c r="AW29" s="116">
        <f t="shared" si="4"/>
        <v>0</v>
      </c>
      <c r="AX29" s="116">
        <f t="shared" si="4"/>
        <v>0</v>
      </c>
      <c r="AY29" s="116">
        <f t="shared" si="4"/>
        <v>0</v>
      </c>
      <c r="AZ29" s="116">
        <f t="shared" si="4"/>
        <v>0</v>
      </c>
      <c r="BA29" s="116">
        <f t="shared" si="4"/>
        <v>0</v>
      </c>
      <c r="BB29" s="116">
        <f t="shared" si="4"/>
        <v>0</v>
      </c>
      <c r="BC29" s="117">
        <f t="shared" si="4"/>
        <v>0</v>
      </c>
      <c r="BD29" s="47">
        <f t="shared" si="1"/>
        <v>368</v>
      </c>
    </row>
    <row r="30" spans="1:56" ht="13.15" customHeight="1">
      <c r="A30" s="408"/>
      <c r="B30" s="408"/>
      <c r="C30" s="115" t="s">
        <v>138</v>
      </c>
      <c r="D30" s="116">
        <f>D32+D34+D36+D38+D40+D42+D44+D46+D48+D50+D52</f>
        <v>0</v>
      </c>
      <c r="E30" s="116">
        <f t="shared" si="4"/>
        <v>7</v>
      </c>
      <c r="F30" s="116">
        <f t="shared" si="4"/>
        <v>11</v>
      </c>
      <c r="G30" s="116">
        <f t="shared" si="4"/>
        <v>11</v>
      </c>
      <c r="H30" s="116">
        <f t="shared" si="4"/>
        <v>12</v>
      </c>
      <c r="I30" s="116">
        <f t="shared" si="4"/>
        <v>11</v>
      </c>
      <c r="J30" s="116">
        <f t="shared" si="4"/>
        <v>13</v>
      </c>
      <c r="K30" s="116">
        <f t="shared" si="4"/>
        <v>17</v>
      </c>
      <c r="L30" s="116">
        <f t="shared" si="4"/>
        <v>16</v>
      </c>
      <c r="M30" s="116">
        <f t="shared" si="4"/>
        <v>8</v>
      </c>
      <c r="N30" s="116">
        <f t="shared" si="4"/>
        <v>7</v>
      </c>
      <c r="O30" s="116">
        <f t="shared" si="4"/>
        <v>7</v>
      </c>
      <c r="P30" s="116">
        <f t="shared" si="4"/>
        <v>6</v>
      </c>
      <c r="Q30" s="116">
        <f t="shared" si="4"/>
        <v>2</v>
      </c>
      <c r="R30" s="116">
        <f t="shared" si="4"/>
        <v>17</v>
      </c>
      <c r="S30" s="116">
        <f t="shared" si="4"/>
        <v>14</v>
      </c>
      <c r="T30" s="116">
        <f t="shared" si="4"/>
        <v>3</v>
      </c>
      <c r="U30" s="116">
        <f t="shared" si="4"/>
        <v>1</v>
      </c>
      <c r="V30" s="116">
        <f t="shared" si="4"/>
        <v>1</v>
      </c>
      <c r="W30" s="116">
        <f t="shared" si="4"/>
        <v>0</v>
      </c>
      <c r="X30" s="116">
        <f t="shared" si="4"/>
        <v>2</v>
      </c>
      <c r="Y30" s="116">
        <f t="shared" si="4"/>
        <v>0</v>
      </c>
      <c r="Z30" s="116">
        <f t="shared" si="4"/>
        <v>18</v>
      </c>
      <c r="AA30" s="116">
        <f t="shared" si="4"/>
        <v>0</v>
      </c>
      <c r="AB30" s="116">
        <f t="shared" si="4"/>
        <v>0</v>
      </c>
      <c r="AC30" s="116">
        <f t="shared" si="4"/>
        <v>0</v>
      </c>
      <c r="AD30" s="116">
        <f t="shared" si="4"/>
        <v>0</v>
      </c>
      <c r="AE30" s="116">
        <f t="shared" si="4"/>
        <v>0</v>
      </c>
      <c r="AF30" s="116">
        <f t="shared" si="4"/>
        <v>0</v>
      </c>
      <c r="AG30" s="116">
        <f t="shared" si="4"/>
        <v>0</v>
      </c>
      <c r="AH30" s="116">
        <f t="shared" si="4"/>
        <v>0</v>
      </c>
      <c r="AI30" s="116">
        <f t="shared" si="4"/>
        <v>0</v>
      </c>
      <c r="AJ30" s="116">
        <f t="shared" si="4"/>
        <v>0</v>
      </c>
      <c r="AK30" s="116">
        <f t="shared" si="4"/>
        <v>0</v>
      </c>
      <c r="AL30" s="116">
        <f t="shared" si="4"/>
        <v>0</v>
      </c>
      <c r="AM30" s="116">
        <f t="shared" si="4"/>
        <v>0</v>
      </c>
      <c r="AN30" s="116">
        <f t="shared" si="4"/>
        <v>0</v>
      </c>
      <c r="AO30" s="116">
        <f t="shared" si="4"/>
        <v>0</v>
      </c>
      <c r="AP30" s="116">
        <f t="shared" si="4"/>
        <v>0</v>
      </c>
      <c r="AQ30" s="116">
        <f t="shared" si="4"/>
        <v>0</v>
      </c>
      <c r="AR30" s="116">
        <f t="shared" si="4"/>
        <v>0</v>
      </c>
      <c r="AS30" s="116">
        <f t="shared" si="4"/>
        <v>0</v>
      </c>
      <c r="AT30" s="116">
        <f t="shared" si="4"/>
        <v>0</v>
      </c>
      <c r="AU30" s="116">
        <f t="shared" si="4"/>
        <v>0</v>
      </c>
      <c r="AV30" s="116">
        <f t="shared" si="4"/>
        <v>0</v>
      </c>
      <c r="AW30" s="116">
        <f t="shared" si="4"/>
        <v>0</v>
      </c>
      <c r="AX30" s="116">
        <f t="shared" si="4"/>
        <v>0</v>
      </c>
      <c r="AY30" s="116">
        <f t="shared" si="4"/>
        <v>0</v>
      </c>
      <c r="AZ30" s="116">
        <f t="shared" si="4"/>
        <v>0</v>
      </c>
      <c r="BA30" s="116">
        <f t="shared" si="4"/>
        <v>0</v>
      </c>
      <c r="BB30" s="116">
        <f t="shared" si="4"/>
        <v>0</v>
      </c>
      <c r="BC30" s="117">
        <f t="shared" si="4"/>
        <v>0</v>
      </c>
      <c r="BD30" s="47">
        <f t="shared" si="1"/>
        <v>184</v>
      </c>
    </row>
    <row r="31" spans="1:56" ht="13.15" customHeight="1">
      <c r="A31" s="337" t="s">
        <v>22</v>
      </c>
      <c r="B31" s="337" t="s">
        <v>23</v>
      </c>
      <c r="C31" s="188" t="s">
        <v>137</v>
      </c>
      <c r="D31" s="190"/>
      <c r="E31" s="190">
        <v>4</v>
      </c>
      <c r="F31" s="190">
        <v>10</v>
      </c>
      <c r="G31" s="190">
        <v>2</v>
      </c>
      <c r="H31" s="190"/>
      <c r="I31" s="190"/>
      <c r="J31" s="190"/>
      <c r="K31" s="190"/>
      <c r="L31" s="190">
        <v>4</v>
      </c>
      <c r="M31" s="190"/>
      <c r="N31" s="190"/>
      <c r="O31" s="190"/>
      <c r="P31" s="190"/>
      <c r="Q31" s="190"/>
      <c r="R31" s="190">
        <v>30</v>
      </c>
      <c r="S31" s="190">
        <v>22</v>
      </c>
      <c r="T31" s="190"/>
      <c r="U31" s="190"/>
      <c r="V31" s="190"/>
      <c r="W31" s="190"/>
      <c r="X31" s="190"/>
      <c r="Y31" s="190"/>
      <c r="Z31" s="106"/>
      <c r="AA31" s="106"/>
      <c r="AB31" s="106"/>
      <c r="AC31" s="90"/>
      <c r="AD31" s="90"/>
      <c r="AE31" s="93"/>
      <c r="AF31" s="93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1"/>
      <c r="BD31" s="47">
        <f t="shared" si="1"/>
        <v>72</v>
      </c>
    </row>
    <row r="32" spans="1:56" ht="13.15" customHeight="1">
      <c r="A32" s="338"/>
      <c r="B32" s="338"/>
      <c r="C32" s="188" t="s">
        <v>138</v>
      </c>
      <c r="D32" s="190"/>
      <c r="E32" s="190">
        <v>2</v>
      </c>
      <c r="F32" s="190">
        <v>5</v>
      </c>
      <c r="G32" s="190">
        <v>1</v>
      </c>
      <c r="H32" s="190"/>
      <c r="I32" s="190"/>
      <c r="J32" s="190"/>
      <c r="K32" s="190"/>
      <c r="L32" s="190">
        <v>2</v>
      </c>
      <c r="M32" s="190"/>
      <c r="N32" s="190"/>
      <c r="O32" s="190"/>
      <c r="P32" s="190"/>
      <c r="Q32" s="190"/>
      <c r="R32" s="190">
        <v>15</v>
      </c>
      <c r="S32" s="190">
        <v>11</v>
      </c>
      <c r="T32" s="190"/>
      <c r="U32" s="190"/>
      <c r="V32" s="190"/>
      <c r="W32" s="190"/>
      <c r="X32" s="190"/>
      <c r="Y32" s="190"/>
      <c r="Z32" s="106"/>
      <c r="AA32" s="106"/>
      <c r="AB32" s="106"/>
      <c r="AC32" s="90"/>
      <c r="AD32" s="90"/>
      <c r="AE32" s="93"/>
      <c r="AF32" s="93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1"/>
      <c r="BD32" s="47">
        <f t="shared" si="1"/>
        <v>36</v>
      </c>
    </row>
    <row r="33" spans="1:56" ht="13.15" customHeight="1">
      <c r="A33" s="351" t="s">
        <v>24</v>
      </c>
      <c r="B33" s="351" t="s">
        <v>25</v>
      </c>
      <c r="C33" s="86" t="s">
        <v>137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88"/>
      <c r="W33" s="88"/>
      <c r="X33" s="118"/>
      <c r="Y33" s="118"/>
      <c r="Z33" s="106"/>
      <c r="AA33" s="106"/>
      <c r="AB33" s="106"/>
      <c r="AC33" s="90"/>
      <c r="AD33" s="90"/>
      <c r="AE33" s="93"/>
      <c r="AF33" s="93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9"/>
      <c r="BD33" s="47">
        <f t="shared" si="1"/>
        <v>0</v>
      </c>
    </row>
    <row r="34" spans="1:56" ht="13.15" customHeight="1">
      <c r="A34" s="373"/>
      <c r="B34" s="373"/>
      <c r="C34" s="86" t="s">
        <v>138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88"/>
      <c r="W34" s="88"/>
      <c r="X34" s="118"/>
      <c r="Y34" s="118"/>
      <c r="Z34" s="106"/>
      <c r="AA34" s="106"/>
      <c r="AB34" s="106"/>
      <c r="AC34" s="90"/>
      <c r="AD34" s="90"/>
      <c r="AE34" s="93"/>
      <c r="AF34" s="93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9"/>
      <c r="BD34" s="47">
        <f t="shared" si="1"/>
        <v>0</v>
      </c>
    </row>
    <row r="35" spans="1:56" ht="13.15" customHeight="1">
      <c r="A35" s="337" t="s">
        <v>26</v>
      </c>
      <c r="B35" s="337" t="s">
        <v>27</v>
      </c>
      <c r="C35" s="188" t="s">
        <v>137</v>
      </c>
      <c r="D35" s="190"/>
      <c r="E35" s="190">
        <v>4</v>
      </c>
      <c r="F35" s="190"/>
      <c r="G35" s="190">
        <v>6</v>
      </c>
      <c r="H35" s="190">
        <v>6</v>
      </c>
      <c r="I35" s="190">
        <v>8</v>
      </c>
      <c r="J35" s="190">
        <v>4</v>
      </c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>
        <v>4</v>
      </c>
      <c r="Y35" s="190"/>
      <c r="Z35" s="106">
        <v>36</v>
      </c>
      <c r="AA35" s="106"/>
      <c r="AB35" s="106"/>
      <c r="AC35" s="90"/>
      <c r="AD35" s="90"/>
      <c r="AE35" s="93"/>
      <c r="AF35" s="93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1"/>
      <c r="BD35" s="47">
        <f t="shared" si="1"/>
        <v>68</v>
      </c>
    </row>
    <row r="36" spans="1:56" ht="13.15" customHeight="1">
      <c r="A36" s="338"/>
      <c r="B36" s="338"/>
      <c r="C36" s="188" t="s">
        <v>138</v>
      </c>
      <c r="D36" s="190"/>
      <c r="E36" s="190">
        <v>2</v>
      </c>
      <c r="F36" s="190"/>
      <c r="G36" s="190">
        <v>3</v>
      </c>
      <c r="H36" s="190">
        <v>3</v>
      </c>
      <c r="I36" s="190">
        <v>4</v>
      </c>
      <c r="J36" s="190">
        <v>2</v>
      </c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>
        <v>2</v>
      </c>
      <c r="Y36" s="190"/>
      <c r="Z36" s="106">
        <v>18</v>
      </c>
      <c r="AA36" s="106"/>
      <c r="AB36" s="106"/>
      <c r="AC36" s="90"/>
      <c r="AD36" s="90"/>
      <c r="AE36" s="93"/>
      <c r="AF36" s="93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1"/>
      <c r="BD36" s="47">
        <f t="shared" si="1"/>
        <v>34</v>
      </c>
    </row>
    <row r="37" spans="1:56" ht="13.15" customHeight="1">
      <c r="A37" s="337" t="s">
        <v>28</v>
      </c>
      <c r="B37" s="337" t="s">
        <v>29</v>
      </c>
      <c r="C37" s="188" t="s">
        <v>137</v>
      </c>
      <c r="D37" s="190"/>
      <c r="E37" s="190"/>
      <c r="F37" s="190">
        <v>2</v>
      </c>
      <c r="G37" s="190">
        <v>6</v>
      </c>
      <c r="H37" s="190">
        <v>4</v>
      </c>
      <c r="I37" s="190"/>
      <c r="J37" s="190">
        <v>2</v>
      </c>
      <c r="K37" s="190">
        <v>18</v>
      </c>
      <c r="L37" s="190">
        <v>16</v>
      </c>
      <c r="M37" s="190">
        <v>12</v>
      </c>
      <c r="N37" s="190">
        <v>12</v>
      </c>
      <c r="O37" s="190">
        <v>12</v>
      </c>
      <c r="P37" s="190">
        <v>10</v>
      </c>
      <c r="Q37" s="190">
        <v>2</v>
      </c>
      <c r="R37" s="190">
        <v>2</v>
      </c>
      <c r="S37" s="190"/>
      <c r="T37" s="190"/>
      <c r="U37" s="190"/>
      <c r="V37" s="190"/>
      <c r="W37" s="190"/>
      <c r="X37" s="190"/>
      <c r="Y37" s="190"/>
      <c r="Z37" s="106"/>
      <c r="AA37" s="106"/>
      <c r="AB37" s="106"/>
      <c r="AC37" s="90"/>
      <c r="AD37" s="90"/>
      <c r="AE37" s="93"/>
      <c r="AF37" s="93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1"/>
      <c r="BD37" s="47">
        <f t="shared" si="1"/>
        <v>98</v>
      </c>
    </row>
    <row r="38" spans="1:56" ht="13.15" customHeight="1">
      <c r="A38" s="338"/>
      <c r="B38" s="338"/>
      <c r="C38" s="188" t="s">
        <v>138</v>
      </c>
      <c r="D38" s="190"/>
      <c r="E38" s="190"/>
      <c r="F38" s="190">
        <v>1</v>
      </c>
      <c r="G38" s="190">
        <v>3</v>
      </c>
      <c r="H38" s="190">
        <v>2</v>
      </c>
      <c r="I38" s="190"/>
      <c r="J38" s="190">
        <v>1</v>
      </c>
      <c r="K38" s="190">
        <v>9</v>
      </c>
      <c r="L38" s="190">
        <v>8</v>
      </c>
      <c r="M38" s="190">
        <v>6</v>
      </c>
      <c r="N38" s="190">
        <v>6</v>
      </c>
      <c r="O38" s="190">
        <v>6</v>
      </c>
      <c r="P38" s="190">
        <v>5</v>
      </c>
      <c r="Q38" s="190">
        <v>1</v>
      </c>
      <c r="R38" s="190">
        <v>1</v>
      </c>
      <c r="S38" s="190"/>
      <c r="T38" s="190"/>
      <c r="U38" s="190"/>
      <c r="V38" s="190"/>
      <c r="W38" s="190"/>
      <c r="X38" s="190"/>
      <c r="Y38" s="190"/>
      <c r="Z38" s="106"/>
      <c r="AA38" s="106"/>
      <c r="AB38" s="106"/>
      <c r="AC38" s="90"/>
      <c r="AD38" s="90"/>
      <c r="AE38" s="93"/>
      <c r="AF38" s="93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1"/>
      <c r="BD38" s="47">
        <f t="shared" si="1"/>
        <v>49</v>
      </c>
    </row>
    <row r="39" spans="1:56" ht="13.15" customHeight="1">
      <c r="A39" s="337" t="s">
        <v>30</v>
      </c>
      <c r="B39" s="337" t="s">
        <v>31</v>
      </c>
      <c r="C39" s="188" t="s">
        <v>137</v>
      </c>
      <c r="D39" s="190"/>
      <c r="E39" s="190">
        <v>2</v>
      </c>
      <c r="F39" s="190">
        <v>4</v>
      </c>
      <c r="G39" s="190">
        <v>2</v>
      </c>
      <c r="H39" s="190">
        <v>2</v>
      </c>
      <c r="I39" s="190"/>
      <c r="J39" s="190">
        <v>10</v>
      </c>
      <c r="K39" s="190">
        <v>14</v>
      </c>
      <c r="L39" s="190">
        <v>6</v>
      </c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06"/>
      <c r="AA39" s="106"/>
      <c r="AB39" s="106"/>
      <c r="AC39" s="90"/>
      <c r="AD39" s="90"/>
      <c r="AE39" s="93"/>
      <c r="AF39" s="93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1"/>
      <c r="BD39" s="47">
        <f t="shared" si="1"/>
        <v>40</v>
      </c>
    </row>
    <row r="40" spans="1:56" ht="13.15" customHeight="1">
      <c r="A40" s="338"/>
      <c r="B40" s="338"/>
      <c r="C40" s="188" t="s">
        <v>138</v>
      </c>
      <c r="D40" s="190"/>
      <c r="E40" s="190">
        <v>1</v>
      </c>
      <c r="F40" s="190">
        <v>2</v>
      </c>
      <c r="G40" s="190">
        <v>1</v>
      </c>
      <c r="H40" s="190">
        <v>1</v>
      </c>
      <c r="I40" s="190"/>
      <c r="J40" s="190">
        <v>5</v>
      </c>
      <c r="K40" s="190">
        <v>7</v>
      </c>
      <c r="L40" s="190">
        <v>3</v>
      </c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06"/>
      <c r="AA40" s="106"/>
      <c r="AB40" s="106"/>
      <c r="AC40" s="90"/>
      <c r="AD40" s="90"/>
      <c r="AE40" s="93"/>
      <c r="AF40" s="93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1"/>
      <c r="BD40" s="47">
        <f t="shared" si="1"/>
        <v>20</v>
      </c>
    </row>
    <row r="41" spans="1:56" ht="13.15" customHeight="1">
      <c r="A41" s="337" t="s">
        <v>32</v>
      </c>
      <c r="B41" s="337" t="s">
        <v>33</v>
      </c>
      <c r="C41" s="188" t="s">
        <v>137</v>
      </c>
      <c r="D41" s="190"/>
      <c r="E41" s="190">
        <v>2</v>
      </c>
      <c r="F41" s="190">
        <v>2</v>
      </c>
      <c r="G41" s="190">
        <v>2</v>
      </c>
      <c r="H41" s="190">
        <v>10</v>
      </c>
      <c r="I41" s="190">
        <v>8</v>
      </c>
      <c r="J41" s="190">
        <v>4</v>
      </c>
      <c r="K41" s="190">
        <v>2</v>
      </c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06"/>
      <c r="AA41" s="106"/>
      <c r="AB41" s="106"/>
      <c r="AC41" s="90"/>
      <c r="AD41" s="90"/>
      <c r="AE41" s="93"/>
      <c r="AF41" s="93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1"/>
      <c r="BD41" s="47">
        <f t="shared" si="1"/>
        <v>30</v>
      </c>
    </row>
    <row r="42" spans="1:56" ht="13.15" customHeight="1">
      <c r="A42" s="338"/>
      <c r="B42" s="338"/>
      <c r="C42" s="188" t="s">
        <v>138</v>
      </c>
      <c r="D42" s="190"/>
      <c r="E42" s="190">
        <v>1</v>
      </c>
      <c r="F42" s="190">
        <v>1</v>
      </c>
      <c r="G42" s="190">
        <v>1</v>
      </c>
      <c r="H42" s="190">
        <v>5</v>
      </c>
      <c r="I42" s="190">
        <v>4</v>
      </c>
      <c r="J42" s="190">
        <v>2</v>
      </c>
      <c r="K42" s="190">
        <v>1</v>
      </c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06"/>
      <c r="AA42" s="106"/>
      <c r="AB42" s="106"/>
      <c r="AC42" s="90"/>
      <c r="AD42" s="90"/>
      <c r="AE42" s="93"/>
      <c r="AF42" s="93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1"/>
      <c r="BD42" s="47">
        <f t="shared" si="1"/>
        <v>15</v>
      </c>
    </row>
    <row r="43" spans="1:56" ht="13.15" customHeight="1">
      <c r="A43" s="337" t="s">
        <v>34</v>
      </c>
      <c r="B43" s="337" t="s">
        <v>35</v>
      </c>
      <c r="C43" s="188" t="s">
        <v>137</v>
      </c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06"/>
      <c r="AA43" s="106"/>
      <c r="AB43" s="106"/>
      <c r="AC43" s="90"/>
      <c r="AD43" s="90"/>
      <c r="AE43" s="93"/>
      <c r="AF43" s="93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1"/>
      <c r="BD43" s="47">
        <f t="shared" si="1"/>
        <v>0</v>
      </c>
    </row>
    <row r="44" spans="1:56" ht="13.15" customHeight="1">
      <c r="A44" s="338"/>
      <c r="B44" s="338"/>
      <c r="C44" s="188" t="s">
        <v>138</v>
      </c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06"/>
      <c r="AA44" s="106"/>
      <c r="AB44" s="106"/>
      <c r="AC44" s="90"/>
      <c r="AD44" s="90"/>
      <c r="AE44" s="93"/>
      <c r="AF44" s="93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1"/>
      <c r="BD44" s="47">
        <f t="shared" si="1"/>
        <v>0</v>
      </c>
    </row>
    <row r="45" spans="1:56" ht="13.15" customHeight="1">
      <c r="A45" s="337" t="s">
        <v>36</v>
      </c>
      <c r="B45" s="337" t="s">
        <v>37</v>
      </c>
      <c r="C45" s="188" t="s">
        <v>137</v>
      </c>
      <c r="D45" s="190"/>
      <c r="E45" s="190"/>
      <c r="F45" s="190"/>
      <c r="G45" s="190"/>
      <c r="H45" s="190"/>
      <c r="I45" s="190">
        <v>4</v>
      </c>
      <c r="J45" s="190">
        <v>4</v>
      </c>
      <c r="K45" s="190"/>
      <c r="L45" s="190">
        <v>6</v>
      </c>
      <c r="M45" s="190">
        <v>4</v>
      </c>
      <c r="N45" s="190">
        <v>2</v>
      </c>
      <c r="O45" s="190">
        <v>2</v>
      </c>
      <c r="P45" s="190">
        <v>2</v>
      </c>
      <c r="Q45" s="190">
        <v>2</v>
      </c>
      <c r="R45" s="190">
        <v>2</v>
      </c>
      <c r="S45" s="190">
        <v>2</v>
      </c>
      <c r="T45" s="190">
        <v>2</v>
      </c>
      <c r="U45" s="190">
        <v>2</v>
      </c>
      <c r="V45" s="190">
        <v>2</v>
      </c>
      <c r="W45" s="190"/>
      <c r="X45" s="190"/>
      <c r="Y45" s="190"/>
      <c r="Z45" s="106"/>
      <c r="AA45" s="106"/>
      <c r="AB45" s="106"/>
      <c r="AC45" s="90"/>
      <c r="AD45" s="90"/>
      <c r="AE45" s="93"/>
      <c r="AF45" s="93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1"/>
      <c r="BD45" s="47">
        <f t="shared" si="1"/>
        <v>36</v>
      </c>
    </row>
    <row r="46" spans="1:56" ht="13.15" customHeight="1">
      <c r="A46" s="338"/>
      <c r="B46" s="338"/>
      <c r="C46" s="188" t="s">
        <v>138</v>
      </c>
      <c r="D46" s="190"/>
      <c r="E46" s="190"/>
      <c r="F46" s="190"/>
      <c r="G46" s="190"/>
      <c r="H46" s="190"/>
      <c r="I46" s="190">
        <v>2</v>
      </c>
      <c r="J46" s="190">
        <v>2</v>
      </c>
      <c r="K46" s="190"/>
      <c r="L46" s="190">
        <v>3</v>
      </c>
      <c r="M46" s="190">
        <v>2</v>
      </c>
      <c r="N46" s="190">
        <v>1</v>
      </c>
      <c r="O46" s="190">
        <v>1</v>
      </c>
      <c r="P46" s="190">
        <v>1</v>
      </c>
      <c r="Q46" s="190">
        <v>1</v>
      </c>
      <c r="R46" s="190">
        <v>1</v>
      </c>
      <c r="S46" s="190">
        <v>1</v>
      </c>
      <c r="T46" s="190">
        <v>1</v>
      </c>
      <c r="U46" s="190">
        <v>1</v>
      </c>
      <c r="V46" s="190">
        <v>1</v>
      </c>
      <c r="W46" s="190"/>
      <c r="X46" s="190"/>
      <c r="Y46" s="190"/>
      <c r="Z46" s="106"/>
      <c r="AA46" s="106"/>
      <c r="AB46" s="106"/>
      <c r="AC46" s="90"/>
      <c r="AD46" s="90"/>
      <c r="AE46" s="93"/>
      <c r="AF46" s="93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1"/>
      <c r="BD46" s="47">
        <f t="shared" si="1"/>
        <v>18</v>
      </c>
    </row>
    <row r="47" spans="1:56" ht="13.15" customHeight="1">
      <c r="A47" s="337" t="s">
        <v>38</v>
      </c>
      <c r="B47" s="337" t="s">
        <v>39</v>
      </c>
      <c r="C47" s="188" t="s">
        <v>137</v>
      </c>
      <c r="D47" s="190"/>
      <c r="E47" s="190">
        <v>2</v>
      </c>
      <c r="F47" s="190">
        <v>4</v>
      </c>
      <c r="G47" s="190">
        <v>4</v>
      </c>
      <c r="H47" s="190">
        <v>2</v>
      </c>
      <c r="I47" s="190">
        <v>2</v>
      </c>
      <c r="J47" s="190">
        <v>2</v>
      </c>
      <c r="K47" s="190"/>
      <c r="L47" s="190"/>
      <c r="M47" s="190"/>
      <c r="N47" s="190"/>
      <c r="O47" s="190"/>
      <c r="P47" s="190"/>
      <c r="Q47" s="190"/>
      <c r="R47" s="190"/>
      <c r="S47" s="190">
        <v>4</v>
      </c>
      <c r="T47" s="190">
        <v>4</v>
      </c>
      <c r="U47" s="190"/>
      <c r="V47" s="190"/>
      <c r="W47" s="190"/>
      <c r="X47" s="190"/>
      <c r="Y47" s="190"/>
      <c r="Z47" s="106"/>
      <c r="AA47" s="106"/>
      <c r="AB47" s="106"/>
      <c r="AC47" s="90"/>
      <c r="AD47" s="90"/>
      <c r="AE47" s="93"/>
      <c r="AF47" s="93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1"/>
      <c r="BD47" s="47">
        <f t="shared" si="1"/>
        <v>24</v>
      </c>
    </row>
    <row r="48" spans="1:56" ht="13.15" customHeight="1">
      <c r="A48" s="338"/>
      <c r="B48" s="338"/>
      <c r="C48" s="188" t="s">
        <v>138</v>
      </c>
      <c r="D48" s="190"/>
      <c r="E48" s="190">
        <v>1</v>
      </c>
      <c r="F48" s="190">
        <v>2</v>
      </c>
      <c r="G48" s="190">
        <v>2</v>
      </c>
      <c r="H48" s="190">
        <v>1</v>
      </c>
      <c r="I48" s="190">
        <v>1</v>
      </c>
      <c r="J48" s="190">
        <v>1</v>
      </c>
      <c r="K48" s="190"/>
      <c r="L48" s="190"/>
      <c r="M48" s="190"/>
      <c r="N48" s="190"/>
      <c r="O48" s="190"/>
      <c r="P48" s="190"/>
      <c r="Q48" s="190"/>
      <c r="R48" s="190"/>
      <c r="S48" s="190">
        <v>2</v>
      </c>
      <c r="T48" s="190">
        <v>2</v>
      </c>
      <c r="U48" s="190"/>
      <c r="V48" s="190"/>
      <c r="W48" s="190"/>
      <c r="X48" s="190"/>
      <c r="Y48" s="190"/>
      <c r="Z48" s="106"/>
      <c r="AA48" s="106"/>
      <c r="AB48" s="106"/>
      <c r="AC48" s="90"/>
      <c r="AD48" s="90"/>
      <c r="AE48" s="93"/>
      <c r="AF48" s="93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1"/>
      <c r="BD48" s="47">
        <f t="shared" si="1"/>
        <v>12</v>
      </c>
    </row>
    <row r="49" spans="1:56" ht="13.15" customHeight="1">
      <c r="A49" s="351" t="s">
        <v>40</v>
      </c>
      <c r="B49" s="351" t="s">
        <v>41</v>
      </c>
      <c r="C49" s="86" t="s">
        <v>137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88"/>
      <c r="W49" s="88"/>
      <c r="X49" s="118"/>
      <c r="Y49" s="118"/>
      <c r="Z49" s="106"/>
      <c r="AA49" s="106"/>
      <c r="AB49" s="106"/>
      <c r="AC49" s="90"/>
      <c r="AD49" s="90"/>
      <c r="AE49" s="93"/>
      <c r="AF49" s="93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9"/>
      <c r="BD49" s="47">
        <f t="shared" si="1"/>
        <v>0</v>
      </c>
    </row>
    <row r="50" spans="1:56" ht="13.15" customHeight="1">
      <c r="A50" s="373"/>
      <c r="B50" s="373"/>
      <c r="C50" s="86" t="s">
        <v>138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88"/>
      <c r="W50" s="88"/>
      <c r="X50" s="118"/>
      <c r="Y50" s="118"/>
      <c r="Z50" s="106"/>
      <c r="AA50" s="106"/>
      <c r="AB50" s="106"/>
      <c r="AC50" s="90"/>
      <c r="AD50" s="90"/>
      <c r="AE50" s="93"/>
      <c r="AF50" s="93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9"/>
      <c r="BD50" s="47">
        <f t="shared" si="1"/>
        <v>0</v>
      </c>
    </row>
    <row r="51" spans="1:56" ht="13.15" customHeight="1">
      <c r="A51" s="332" t="s">
        <v>42</v>
      </c>
      <c r="B51" s="332" t="s">
        <v>43</v>
      </c>
      <c r="C51" s="188" t="s">
        <v>137</v>
      </c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06"/>
      <c r="AA51" s="106"/>
      <c r="AB51" s="106"/>
      <c r="AC51" s="90"/>
      <c r="AD51" s="90"/>
      <c r="AE51" s="93"/>
      <c r="AF51" s="93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1"/>
      <c r="BD51" s="47">
        <f t="shared" si="1"/>
        <v>0</v>
      </c>
    </row>
    <row r="52" spans="1:56" ht="13.15" customHeight="1">
      <c r="A52" s="332"/>
      <c r="B52" s="332"/>
      <c r="C52" s="188" t="s">
        <v>138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06"/>
      <c r="AA52" s="106"/>
      <c r="AB52" s="106"/>
      <c r="AC52" s="90"/>
      <c r="AD52" s="90"/>
      <c r="AE52" s="93"/>
      <c r="AF52" s="93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1"/>
      <c r="BD52" s="47">
        <f t="shared" si="1"/>
        <v>0</v>
      </c>
    </row>
    <row r="53" spans="1:56" ht="13.15" customHeight="1">
      <c r="A53" s="359" t="s">
        <v>44</v>
      </c>
      <c r="B53" s="359" t="s">
        <v>45</v>
      </c>
      <c r="C53" s="115" t="s">
        <v>137</v>
      </c>
      <c r="D53" s="116">
        <f>D55+D81+D105+D111+D117+D123+D129</f>
        <v>0</v>
      </c>
      <c r="E53" s="116">
        <f t="shared" ref="E53:BC54" si="5">E55+E81+E105+E111+E117+E123+E129</f>
        <v>4</v>
      </c>
      <c r="F53" s="116">
        <f t="shared" si="5"/>
        <v>14</v>
      </c>
      <c r="G53" s="116">
        <f t="shared" si="5"/>
        <v>6</v>
      </c>
      <c r="H53" s="116">
        <f t="shared" si="5"/>
        <v>6</v>
      </c>
      <c r="I53" s="116">
        <f t="shared" si="5"/>
        <v>4</v>
      </c>
      <c r="J53" s="116">
        <f t="shared" si="5"/>
        <v>0</v>
      </c>
      <c r="K53" s="116">
        <f t="shared" si="5"/>
        <v>0</v>
      </c>
      <c r="L53" s="116">
        <f t="shared" si="5"/>
        <v>0</v>
      </c>
      <c r="M53" s="116">
        <f t="shared" si="5"/>
        <v>0</v>
      </c>
      <c r="N53" s="116">
        <f t="shared" si="5"/>
        <v>0</v>
      </c>
      <c r="O53" s="116">
        <f t="shared" si="5"/>
        <v>0</v>
      </c>
      <c r="P53" s="116">
        <f t="shared" si="5"/>
        <v>6</v>
      </c>
      <c r="Q53" s="116">
        <f t="shared" si="5"/>
        <v>30</v>
      </c>
      <c r="R53" s="116">
        <f t="shared" si="5"/>
        <v>0</v>
      </c>
      <c r="S53" s="116">
        <f t="shared" si="5"/>
        <v>0</v>
      </c>
      <c r="T53" s="116">
        <f t="shared" si="5"/>
        <v>24</v>
      </c>
      <c r="U53" s="116">
        <f t="shared" si="5"/>
        <v>24</v>
      </c>
      <c r="V53" s="116">
        <f t="shared" si="5"/>
        <v>18</v>
      </c>
      <c r="W53" s="116">
        <f t="shared" si="5"/>
        <v>30</v>
      </c>
      <c r="X53" s="116">
        <f t="shared" si="5"/>
        <v>24</v>
      </c>
      <c r="Y53" s="116">
        <f t="shared" si="5"/>
        <v>0</v>
      </c>
      <c r="Z53" s="116">
        <f t="shared" si="5"/>
        <v>0</v>
      </c>
      <c r="AA53" s="116">
        <f t="shared" si="5"/>
        <v>0</v>
      </c>
      <c r="AB53" s="116">
        <f t="shared" si="5"/>
        <v>0</v>
      </c>
      <c r="AC53" s="116">
        <f t="shared" si="5"/>
        <v>0</v>
      </c>
      <c r="AD53" s="116">
        <f t="shared" si="5"/>
        <v>0</v>
      </c>
      <c r="AE53" s="116">
        <f t="shared" si="5"/>
        <v>0</v>
      </c>
      <c r="AF53" s="116">
        <f t="shared" si="5"/>
        <v>0</v>
      </c>
      <c r="AG53" s="116">
        <f t="shared" si="5"/>
        <v>0</v>
      </c>
      <c r="AH53" s="116">
        <f t="shared" si="5"/>
        <v>0</v>
      </c>
      <c r="AI53" s="116">
        <f t="shared" si="5"/>
        <v>0</v>
      </c>
      <c r="AJ53" s="116">
        <f t="shared" si="5"/>
        <v>0</v>
      </c>
      <c r="AK53" s="116">
        <f t="shared" si="5"/>
        <v>0</v>
      </c>
      <c r="AL53" s="116">
        <f t="shared" si="5"/>
        <v>0</v>
      </c>
      <c r="AM53" s="116">
        <f t="shared" si="5"/>
        <v>0</v>
      </c>
      <c r="AN53" s="116">
        <f t="shared" si="5"/>
        <v>0</v>
      </c>
      <c r="AO53" s="116">
        <f t="shared" si="5"/>
        <v>0</v>
      </c>
      <c r="AP53" s="116">
        <f t="shared" si="5"/>
        <v>0</v>
      </c>
      <c r="AQ53" s="116">
        <f t="shared" si="5"/>
        <v>0</v>
      </c>
      <c r="AR53" s="116">
        <f t="shared" si="5"/>
        <v>0</v>
      </c>
      <c r="AS53" s="116">
        <f t="shared" si="5"/>
        <v>0</v>
      </c>
      <c r="AT53" s="116">
        <f t="shared" si="5"/>
        <v>0</v>
      </c>
      <c r="AU53" s="116">
        <f t="shared" si="5"/>
        <v>0</v>
      </c>
      <c r="AV53" s="116">
        <f t="shared" si="5"/>
        <v>0</v>
      </c>
      <c r="AW53" s="116">
        <f t="shared" si="5"/>
        <v>0</v>
      </c>
      <c r="AX53" s="116">
        <f t="shared" si="5"/>
        <v>0</v>
      </c>
      <c r="AY53" s="116">
        <f t="shared" si="5"/>
        <v>0</v>
      </c>
      <c r="AZ53" s="116">
        <f t="shared" si="5"/>
        <v>0</v>
      </c>
      <c r="BA53" s="116">
        <f t="shared" si="5"/>
        <v>0</v>
      </c>
      <c r="BB53" s="116">
        <f t="shared" si="5"/>
        <v>0</v>
      </c>
      <c r="BC53" s="117">
        <f t="shared" si="5"/>
        <v>0</v>
      </c>
      <c r="BD53" s="47">
        <f t="shared" si="1"/>
        <v>190</v>
      </c>
    </row>
    <row r="54" spans="1:56" ht="13.15" customHeight="1">
      <c r="A54" s="408"/>
      <c r="B54" s="408"/>
      <c r="C54" s="115" t="s">
        <v>138</v>
      </c>
      <c r="D54" s="116">
        <f>D56+D82+D106+D112+D118+D124+D130</f>
        <v>0</v>
      </c>
      <c r="E54" s="116">
        <f t="shared" si="5"/>
        <v>2</v>
      </c>
      <c r="F54" s="116">
        <f t="shared" si="5"/>
        <v>7</v>
      </c>
      <c r="G54" s="116">
        <f t="shared" si="5"/>
        <v>3</v>
      </c>
      <c r="H54" s="116">
        <f t="shared" si="5"/>
        <v>3</v>
      </c>
      <c r="I54" s="116">
        <f t="shared" si="5"/>
        <v>2</v>
      </c>
      <c r="J54" s="116">
        <f t="shared" si="5"/>
        <v>0</v>
      </c>
      <c r="K54" s="116">
        <f t="shared" si="5"/>
        <v>0</v>
      </c>
      <c r="L54" s="116">
        <f t="shared" si="5"/>
        <v>0</v>
      </c>
      <c r="M54" s="116">
        <f t="shared" si="5"/>
        <v>0</v>
      </c>
      <c r="N54" s="116">
        <f t="shared" si="5"/>
        <v>0</v>
      </c>
      <c r="O54" s="116">
        <f t="shared" si="5"/>
        <v>0</v>
      </c>
      <c r="P54" s="116">
        <f t="shared" si="5"/>
        <v>3</v>
      </c>
      <c r="Q54" s="116">
        <f t="shared" si="5"/>
        <v>15</v>
      </c>
      <c r="R54" s="116">
        <f t="shared" si="5"/>
        <v>0</v>
      </c>
      <c r="S54" s="116">
        <f t="shared" si="5"/>
        <v>0</v>
      </c>
      <c r="T54" s="116">
        <f t="shared" si="5"/>
        <v>12</v>
      </c>
      <c r="U54" s="116">
        <f t="shared" si="5"/>
        <v>12</v>
      </c>
      <c r="V54" s="116">
        <f t="shared" si="5"/>
        <v>9</v>
      </c>
      <c r="W54" s="116">
        <f t="shared" si="5"/>
        <v>15</v>
      </c>
      <c r="X54" s="116">
        <f t="shared" si="5"/>
        <v>12</v>
      </c>
      <c r="Y54" s="116">
        <f t="shared" si="5"/>
        <v>0</v>
      </c>
      <c r="Z54" s="116">
        <f t="shared" si="5"/>
        <v>0</v>
      </c>
      <c r="AA54" s="116">
        <f t="shared" si="5"/>
        <v>0</v>
      </c>
      <c r="AB54" s="116">
        <f t="shared" si="5"/>
        <v>0</v>
      </c>
      <c r="AC54" s="116">
        <f t="shared" si="5"/>
        <v>0</v>
      </c>
      <c r="AD54" s="116">
        <f t="shared" si="5"/>
        <v>0</v>
      </c>
      <c r="AE54" s="116">
        <f t="shared" si="5"/>
        <v>0</v>
      </c>
      <c r="AF54" s="116">
        <f t="shared" si="5"/>
        <v>0</v>
      </c>
      <c r="AG54" s="116">
        <f t="shared" si="5"/>
        <v>0</v>
      </c>
      <c r="AH54" s="116">
        <f t="shared" si="5"/>
        <v>0</v>
      </c>
      <c r="AI54" s="116">
        <f t="shared" si="5"/>
        <v>0</v>
      </c>
      <c r="AJ54" s="116">
        <f t="shared" si="5"/>
        <v>0</v>
      </c>
      <c r="AK54" s="116">
        <f t="shared" si="5"/>
        <v>0</v>
      </c>
      <c r="AL54" s="116">
        <f t="shared" si="5"/>
        <v>0</v>
      </c>
      <c r="AM54" s="116">
        <f t="shared" si="5"/>
        <v>0</v>
      </c>
      <c r="AN54" s="116">
        <f t="shared" si="5"/>
        <v>0</v>
      </c>
      <c r="AO54" s="116">
        <f t="shared" si="5"/>
        <v>0</v>
      </c>
      <c r="AP54" s="116">
        <f t="shared" si="5"/>
        <v>0</v>
      </c>
      <c r="AQ54" s="116">
        <f t="shared" si="5"/>
        <v>0</v>
      </c>
      <c r="AR54" s="116">
        <f t="shared" si="5"/>
        <v>0</v>
      </c>
      <c r="AS54" s="116">
        <f t="shared" si="5"/>
        <v>0</v>
      </c>
      <c r="AT54" s="116">
        <f t="shared" si="5"/>
        <v>0</v>
      </c>
      <c r="AU54" s="116">
        <f t="shared" si="5"/>
        <v>0</v>
      </c>
      <c r="AV54" s="116">
        <f t="shared" si="5"/>
        <v>0</v>
      </c>
      <c r="AW54" s="116">
        <f t="shared" si="5"/>
        <v>0</v>
      </c>
      <c r="AX54" s="116">
        <f t="shared" si="5"/>
        <v>0</v>
      </c>
      <c r="AY54" s="116">
        <f t="shared" si="5"/>
        <v>0</v>
      </c>
      <c r="AZ54" s="116">
        <f t="shared" si="5"/>
        <v>0</v>
      </c>
      <c r="BA54" s="116">
        <f t="shared" si="5"/>
        <v>0</v>
      </c>
      <c r="BB54" s="116">
        <f t="shared" si="5"/>
        <v>0</v>
      </c>
      <c r="BC54" s="117">
        <f t="shared" si="5"/>
        <v>0</v>
      </c>
      <c r="BD54" s="47">
        <f t="shared" si="1"/>
        <v>95</v>
      </c>
    </row>
    <row r="55" spans="1:56" ht="13.15" customHeight="1">
      <c r="A55" s="367" t="s">
        <v>46</v>
      </c>
      <c r="B55" s="367" t="s">
        <v>47</v>
      </c>
      <c r="C55" s="120" t="s">
        <v>137</v>
      </c>
      <c r="D55" s="121">
        <f>D57+D59+D61+D63+D65+D67+D69+D71+D73+D75+D77+D79</f>
        <v>0</v>
      </c>
      <c r="E55" s="121">
        <f t="shared" ref="E55:BC56" si="6">E57+E59+E61+E63+E65+E67+E69+E71+E73+E75+E77+E79</f>
        <v>0</v>
      </c>
      <c r="F55" s="121">
        <f t="shared" si="6"/>
        <v>0</v>
      </c>
      <c r="G55" s="121">
        <f t="shared" si="6"/>
        <v>0</v>
      </c>
      <c r="H55" s="121">
        <f t="shared" si="6"/>
        <v>0</v>
      </c>
      <c r="I55" s="121">
        <f t="shared" si="6"/>
        <v>0</v>
      </c>
      <c r="J55" s="121">
        <f t="shared" si="6"/>
        <v>0</v>
      </c>
      <c r="K55" s="121">
        <f t="shared" si="6"/>
        <v>0</v>
      </c>
      <c r="L55" s="121">
        <f t="shared" si="6"/>
        <v>0</v>
      </c>
      <c r="M55" s="121">
        <f t="shared" si="6"/>
        <v>0</v>
      </c>
      <c r="N55" s="121">
        <f t="shared" si="6"/>
        <v>0</v>
      </c>
      <c r="O55" s="121">
        <f t="shared" si="6"/>
        <v>0</v>
      </c>
      <c r="P55" s="121">
        <f t="shared" si="6"/>
        <v>0</v>
      </c>
      <c r="Q55" s="121">
        <f t="shared" si="6"/>
        <v>0</v>
      </c>
      <c r="R55" s="121">
        <f t="shared" si="6"/>
        <v>0</v>
      </c>
      <c r="S55" s="121">
        <f t="shared" si="6"/>
        <v>0</v>
      </c>
      <c r="T55" s="121">
        <f t="shared" si="6"/>
        <v>0</v>
      </c>
      <c r="U55" s="121">
        <f t="shared" si="6"/>
        <v>0</v>
      </c>
      <c r="V55" s="121">
        <f t="shared" si="6"/>
        <v>0</v>
      </c>
      <c r="W55" s="121">
        <f t="shared" si="6"/>
        <v>0</v>
      </c>
      <c r="X55" s="121">
        <f t="shared" si="6"/>
        <v>0</v>
      </c>
      <c r="Y55" s="121">
        <f t="shared" si="6"/>
        <v>0</v>
      </c>
      <c r="Z55" s="121">
        <f t="shared" si="6"/>
        <v>0</v>
      </c>
      <c r="AA55" s="121">
        <f t="shared" si="6"/>
        <v>0</v>
      </c>
      <c r="AB55" s="121">
        <f t="shared" si="6"/>
        <v>0</v>
      </c>
      <c r="AC55" s="121">
        <f t="shared" si="6"/>
        <v>0</v>
      </c>
      <c r="AD55" s="121">
        <f t="shared" si="6"/>
        <v>0</v>
      </c>
      <c r="AE55" s="121">
        <f t="shared" si="6"/>
        <v>0</v>
      </c>
      <c r="AF55" s="121">
        <f t="shared" si="6"/>
        <v>0</v>
      </c>
      <c r="AG55" s="121">
        <f t="shared" si="6"/>
        <v>0</v>
      </c>
      <c r="AH55" s="121">
        <f t="shared" si="6"/>
        <v>0</v>
      </c>
      <c r="AI55" s="121">
        <f t="shared" si="6"/>
        <v>0</v>
      </c>
      <c r="AJ55" s="121">
        <f t="shared" si="6"/>
        <v>0</v>
      </c>
      <c r="AK55" s="121">
        <f t="shared" si="6"/>
        <v>0</v>
      </c>
      <c r="AL55" s="121">
        <f t="shared" si="6"/>
        <v>0</v>
      </c>
      <c r="AM55" s="121">
        <f t="shared" si="6"/>
        <v>0</v>
      </c>
      <c r="AN55" s="121">
        <f t="shared" si="6"/>
        <v>0</v>
      </c>
      <c r="AO55" s="121">
        <f t="shared" si="6"/>
        <v>0</v>
      </c>
      <c r="AP55" s="121">
        <f t="shared" si="6"/>
        <v>0</v>
      </c>
      <c r="AQ55" s="121">
        <f t="shared" si="6"/>
        <v>0</v>
      </c>
      <c r="AR55" s="121">
        <f t="shared" si="6"/>
        <v>0</v>
      </c>
      <c r="AS55" s="121">
        <f t="shared" si="6"/>
        <v>0</v>
      </c>
      <c r="AT55" s="121">
        <f t="shared" si="6"/>
        <v>0</v>
      </c>
      <c r="AU55" s="121">
        <f t="shared" si="6"/>
        <v>0</v>
      </c>
      <c r="AV55" s="121">
        <f t="shared" si="6"/>
        <v>0</v>
      </c>
      <c r="AW55" s="121">
        <f t="shared" si="6"/>
        <v>0</v>
      </c>
      <c r="AX55" s="121">
        <f t="shared" si="6"/>
        <v>0</v>
      </c>
      <c r="AY55" s="121">
        <f t="shared" si="6"/>
        <v>0</v>
      </c>
      <c r="AZ55" s="121">
        <f t="shared" si="6"/>
        <v>0</v>
      </c>
      <c r="BA55" s="121">
        <f t="shared" si="6"/>
        <v>0</v>
      </c>
      <c r="BB55" s="121">
        <f t="shared" si="6"/>
        <v>0</v>
      </c>
      <c r="BC55" s="122">
        <f t="shared" si="6"/>
        <v>0</v>
      </c>
      <c r="BD55" s="47">
        <f t="shared" si="1"/>
        <v>0</v>
      </c>
    </row>
    <row r="56" spans="1:56" ht="13.15" customHeight="1">
      <c r="A56" s="373"/>
      <c r="B56" s="409"/>
      <c r="C56" s="120" t="s">
        <v>138</v>
      </c>
      <c r="D56" s="121">
        <f>D58+D60+D62+D64+D66+D68+D70+D72+D74+D76+D78+D80</f>
        <v>0</v>
      </c>
      <c r="E56" s="121">
        <f t="shared" si="6"/>
        <v>0</v>
      </c>
      <c r="F56" s="121">
        <f t="shared" si="6"/>
        <v>0</v>
      </c>
      <c r="G56" s="121">
        <f t="shared" si="6"/>
        <v>0</v>
      </c>
      <c r="H56" s="121">
        <f t="shared" si="6"/>
        <v>0</v>
      </c>
      <c r="I56" s="121">
        <f t="shared" si="6"/>
        <v>0</v>
      </c>
      <c r="J56" s="121">
        <f t="shared" si="6"/>
        <v>0</v>
      </c>
      <c r="K56" s="121">
        <f t="shared" si="6"/>
        <v>0</v>
      </c>
      <c r="L56" s="121">
        <f t="shared" si="6"/>
        <v>0</v>
      </c>
      <c r="M56" s="121">
        <f t="shared" si="6"/>
        <v>0</v>
      </c>
      <c r="N56" s="121">
        <f t="shared" si="6"/>
        <v>0</v>
      </c>
      <c r="O56" s="121">
        <f t="shared" si="6"/>
        <v>0</v>
      </c>
      <c r="P56" s="121">
        <f t="shared" si="6"/>
        <v>0</v>
      </c>
      <c r="Q56" s="121">
        <f t="shared" si="6"/>
        <v>0</v>
      </c>
      <c r="R56" s="121">
        <f t="shared" si="6"/>
        <v>0</v>
      </c>
      <c r="S56" s="121">
        <f t="shared" si="6"/>
        <v>0</v>
      </c>
      <c r="T56" s="121">
        <f t="shared" si="6"/>
        <v>0</v>
      </c>
      <c r="U56" s="121">
        <f t="shared" si="6"/>
        <v>0</v>
      </c>
      <c r="V56" s="121">
        <f t="shared" si="6"/>
        <v>0</v>
      </c>
      <c r="W56" s="121">
        <f t="shared" si="6"/>
        <v>0</v>
      </c>
      <c r="X56" s="121">
        <f t="shared" si="6"/>
        <v>0</v>
      </c>
      <c r="Y56" s="121">
        <f t="shared" si="6"/>
        <v>0</v>
      </c>
      <c r="Z56" s="121">
        <f t="shared" si="6"/>
        <v>0</v>
      </c>
      <c r="AA56" s="121">
        <f t="shared" si="6"/>
        <v>0</v>
      </c>
      <c r="AB56" s="121">
        <f t="shared" si="6"/>
        <v>0</v>
      </c>
      <c r="AC56" s="121">
        <f t="shared" si="6"/>
        <v>0</v>
      </c>
      <c r="AD56" s="121">
        <f t="shared" si="6"/>
        <v>0</v>
      </c>
      <c r="AE56" s="121">
        <f t="shared" si="6"/>
        <v>0</v>
      </c>
      <c r="AF56" s="121">
        <f t="shared" si="6"/>
        <v>0</v>
      </c>
      <c r="AG56" s="121">
        <f t="shared" si="6"/>
        <v>0</v>
      </c>
      <c r="AH56" s="121">
        <f t="shared" si="6"/>
        <v>0</v>
      </c>
      <c r="AI56" s="121">
        <f t="shared" si="6"/>
        <v>0</v>
      </c>
      <c r="AJ56" s="121">
        <f t="shared" si="6"/>
        <v>0</v>
      </c>
      <c r="AK56" s="121">
        <f t="shared" si="6"/>
        <v>0</v>
      </c>
      <c r="AL56" s="121">
        <f t="shared" si="6"/>
        <v>0</v>
      </c>
      <c r="AM56" s="121">
        <f t="shared" si="6"/>
        <v>0</v>
      </c>
      <c r="AN56" s="121">
        <f t="shared" si="6"/>
        <v>0</v>
      </c>
      <c r="AO56" s="121">
        <f t="shared" si="6"/>
        <v>0</v>
      </c>
      <c r="AP56" s="121">
        <f t="shared" si="6"/>
        <v>0</v>
      </c>
      <c r="AQ56" s="121">
        <f t="shared" si="6"/>
        <v>0</v>
      </c>
      <c r="AR56" s="121">
        <f t="shared" si="6"/>
        <v>0</v>
      </c>
      <c r="AS56" s="121">
        <f t="shared" si="6"/>
        <v>0</v>
      </c>
      <c r="AT56" s="121">
        <f t="shared" si="6"/>
        <v>0</v>
      </c>
      <c r="AU56" s="121">
        <f t="shared" si="6"/>
        <v>0</v>
      </c>
      <c r="AV56" s="121">
        <f t="shared" si="6"/>
        <v>0</v>
      </c>
      <c r="AW56" s="121">
        <f t="shared" si="6"/>
        <v>0</v>
      </c>
      <c r="AX56" s="121">
        <f t="shared" si="6"/>
        <v>0</v>
      </c>
      <c r="AY56" s="121">
        <f t="shared" si="6"/>
        <v>0</v>
      </c>
      <c r="AZ56" s="121">
        <f t="shared" si="6"/>
        <v>0</v>
      </c>
      <c r="BA56" s="121">
        <f t="shared" si="6"/>
        <v>0</v>
      </c>
      <c r="BB56" s="121">
        <f t="shared" si="6"/>
        <v>0</v>
      </c>
      <c r="BC56" s="122">
        <f t="shared" si="6"/>
        <v>0</v>
      </c>
      <c r="BD56" s="47">
        <f t="shared" si="1"/>
        <v>0</v>
      </c>
    </row>
    <row r="57" spans="1:56" ht="13.15" customHeight="1">
      <c r="A57" s="351" t="s">
        <v>48</v>
      </c>
      <c r="B57" s="351" t="s">
        <v>49</v>
      </c>
      <c r="C57" s="86" t="s">
        <v>137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88"/>
      <c r="W57" s="88"/>
      <c r="X57" s="94"/>
      <c r="Y57" s="94"/>
      <c r="Z57" s="106"/>
      <c r="AA57" s="106"/>
      <c r="AB57" s="106"/>
      <c r="AC57" s="90"/>
      <c r="AD57" s="90"/>
      <c r="AE57" s="93"/>
      <c r="AF57" s="93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5"/>
      <c r="BD57" s="47">
        <f t="shared" si="1"/>
        <v>0</v>
      </c>
    </row>
    <row r="58" spans="1:56" ht="13.15" customHeight="1">
      <c r="A58" s="398"/>
      <c r="B58" s="398"/>
      <c r="C58" s="86" t="s">
        <v>138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88"/>
      <c r="W58" s="88"/>
      <c r="X58" s="94"/>
      <c r="Y58" s="94"/>
      <c r="Z58" s="106"/>
      <c r="AA58" s="106"/>
      <c r="AB58" s="106"/>
      <c r="AC58" s="90"/>
      <c r="AD58" s="90"/>
      <c r="AE58" s="93"/>
      <c r="AF58" s="93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5"/>
      <c r="BD58" s="47">
        <f t="shared" si="1"/>
        <v>0</v>
      </c>
    </row>
    <row r="59" spans="1:56" ht="13.15" customHeight="1">
      <c r="A59" s="351" t="s">
        <v>50</v>
      </c>
      <c r="B59" s="351" t="s">
        <v>51</v>
      </c>
      <c r="C59" s="86" t="s">
        <v>137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88"/>
      <c r="W59" s="88"/>
      <c r="X59" s="118"/>
      <c r="Y59" s="118"/>
      <c r="Z59" s="106"/>
      <c r="AA59" s="106"/>
      <c r="AB59" s="106"/>
      <c r="AC59" s="90"/>
      <c r="AD59" s="90"/>
      <c r="AE59" s="93"/>
      <c r="AF59" s="93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9"/>
      <c r="BD59" s="47">
        <f t="shared" si="1"/>
        <v>0</v>
      </c>
    </row>
    <row r="60" spans="1:56" ht="13.15" customHeight="1">
      <c r="A60" s="373"/>
      <c r="B60" s="373"/>
      <c r="C60" s="86" t="s">
        <v>138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88"/>
      <c r="W60" s="88"/>
      <c r="X60" s="118"/>
      <c r="Y60" s="118"/>
      <c r="Z60" s="106"/>
      <c r="AA60" s="106"/>
      <c r="AB60" s="106"/>
      <c r="AC60" s="90"/>
      <c r="AD60" s="90"/>
      <c r="AE60" s="93"/>
      <c r="AF60" s="93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9"/>
      <c r="BD60" s="47">
        <f t="shared" si="1"/>
        <v>0</v>
      </c>
    </row>
    <row r="61" spans="1:56" ht="13.15" customHeight="1">
      <c r="A61" s="351" t="s">
        <v>52</v>
      </c>
      <c r="B61" s="351" t="s">
        <v>53</v>
      </c>
      <c r="C61" s="86" t="s">
        <v>137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88"/>
      <c r="W61" s="88"/>
      <c r="X61" s="118"/>
      <c r="Y61" s="118"/>
      <c r="Z61" s="106"/>
      <c r="AA61" s="106"/>
      <c r="AB61" s="106"/>
      <c r="AC61" s="90"/>
      <c r="AD61" s="90"/>
      <c r="AE61" s="93"/>
      <c r="AF61" s="93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9"/>
      <c r="BD61" s="47">
        <f t="shared" si="1"/>
        <v>0</v>
      </c>
    </row>
    <row r="62" spans="1:56" ht="13.15" customHeight="1">
      <c r="A62" s="373"/>
      <c r="B62" s="373"/>
      <c r="C62" s="86" t="s">
        <v>138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88"/>
      <c r="W62" s="88"/>
      <c r="X62" s="118"/>
      <c r="Y62" s="118"/>
      <c r="Z62" s="106"/>
      <c r="AA62" s="106"/>
      <c r="AB62" s="106"/>
      <c r="AC62" s="90"/>
      <c r="AD62" s="90"/>
      <c r="AE62" s="93"/>
      <c r="AF62" s="93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9"/>
      <c r="BD62" s="47">
        <f t="shared" si="1"/>
        <v>0</v>
      </c>
    </row>
    <row r="63" spans="1:56" ht="13.15" customHeight="1">
      <c r="A63" s="351" t="s">
        <v>54</v>
      </c>
      <c r="B63" s="351" t="s">
        <v>55</v>
      </c>
      <c r="C63" s="86" t="s">
        <v>137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88"/>
      <c r="W63" s="88"/>
      <c r="X63" s="118"/>
      <c r="Y63" s="118"/>
      <c r="Z63" s="106"/>
      <c r="AA63" s="106"/>
      <c r="AB63" s="106"/>
      <c r="AC63" s="90"/>
      <c r="AD63" s="90"/>
      <c r="AE63" s="93"/>
      <c r="AF63" s="93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9"/>
      <c r="BD63" s="47">
        <f t="shared" si="1"/>
        <v>0</v>
      </c>
    </row>
    <row r="64" spans="1:56" ht="13.15" customHeight="1">
      <c r="A64" s="373"/>
      <c r="B64" s="373"/>
      <c r="C64" s="86" t="s">
        <v>138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88"/>
      <c r="W64" s="88"/>
      <c r="X64" s="118"/>
      <c r="Y64" s="118"/>
      <c r="Z64" s="106"/>
      <c r="AA64" s="106"/>
      <c r="AB64" s="106"/>
      <c r="AC64" s="90"/>
      <c r="AD64" s="90"/>
      <c r="AE64" s="93"/>
      <c r="AF64" s="93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9"/>
      <c r="BD64" s="47">
        <f t="shared" si="1"/>
        <v>0</v>
      </c>
    </row>
    <row r="65" spans="1:56" ht="13.15" customHeight="1">
      <c r="A65" s="351" t="s">
        <v>56</v>
      </c>
      <c r="B65" s="351" t="s">
        <v>57</v>
      </c>
      <c r="C65" s="86" t="s">
        <v>137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88"/>
      <c r="W65" s="88"/>
      <c r="X65" s="118"/>
      <c r="Y65" s="118"/>
      <c r="Z65" s="106"/>
      <c r="AA65" s="106"/>
      <c r="AB65" s="106"/>
      <c r="AC65" s="90"/>
      <c r="AD65" s="90"/>
      <c r="AE65" s="93"/>
      <c r="AF65" s="93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9"/>
      <c r="BD65" s="47">
        <f t="shared" si="1"/>
        <v>0</v>
      </c>
    </row>
    <row r="66" spans="1:56" ht="13.15" customHeight="1">
      <c r="A66" s="373"/>
      <c r="B66" s="373"/>
      <c r="C66" s="86" t="s">
        <v>138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88"/>
      <c r="W66" s="88"/>
      <c r="X66" s="118"/>
      <c r="Y66" s="118"/>
      <c r="Z66" s="106"/>
      <c r="AA66" s="106"/>
      <c r="AB66" s="106"/>
      <c r="AC66" s="90"/>
      <c r="AD66" s="90"/>
      <c r="AE66" s="93"/>
      <c r="AF66" s="93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9"/>
      <c r="BD66" s="47">
        <f t="shared" si="1"/>
        <v>0</v>
      </c>
    </row>
    <row r="67" spans="1:56" ht="13.15" customHeight="1">
      <c r="A67" s="351" t="s">
        <v>58</v>
      </c>
      <c r="B67" s="351" t="s">
        <v>59</v>
      </c>
      <c r="C67" s="86" t="s">
        <v>137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88"/>
      <c r="W67" s="88"/>
      <c r="X67" s="118"/>
      <c r="Y67" s="118"/>
      <c r="Z67" s="106"/>
      <c r="AA67" s="106"/>
      <c r="AB67" s="106"/>
      <c r="AC67" s="90"/>
      <c r="AD67" s="90"/>
      <c r="AE67" s="93"/>
      <c r="AF67" s="93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9"/>
      <c r="BD67" s="47">
        <f t="shared" si="1"/>
        <v>0</v>
      </c>
    </row>
    <row r="68" spans="1:56" ht="13.15" customHeight="1">
      <c r="A68" s="373"/>
      <c r="B68" s="373"/>
      <c r="C68" s="86" t="s">
        <v>138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88"/>
      <c r="W68" s="88"/>
      <c r="X68" s="118"/>
      <c r="Y68" s="118"/>
      <c r="Z68" s="106"/>
      <c r="AA68" s="106"/>
      <c r="AB68" s="106"/>
      <c r="AC68" s="90"/>
      <c r="AD68" s="90"/>
      <c r="AE68" s="93"/>
      <c r="AF68" s="93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9"/>
      <c r="BD68" s="47">
        <f t="shared" si="1"/>
        <v>0</v>
      </c>
    </row>
    <row r="69" spans="1:56" ht="13.15" customHeight="1">
      <c r="A69" s="351" t="s">
        <v>60</v>
      </c>
      <c r="B69" s="351" t="s">
        <v>61</v>
      </c>
      <c r="C69" s="86" t="s">
        <v>137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88"/>
      <c r="W69" s="88"/>
      <c r="X69" s="118"/>
      <c r="Y69" s="118"/>
      <c r="Z69" s="106"/>
      <c r="AA69" s="106"/>
      <c r="AB69" s="106"/>
      <c r="AC69" s="90"/>
      <c r="AD69" s="90"/>
      <c r="AE69" s="93"/>
      <c r="AF69" s="93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9"/>
      <c r="BD69" s="47">
        <f t="shared" si="1"/>
        <v>0</v>
      </c>
    </row>
    <row r="70" spans="1:56" ht="13.15" customHeight="1">
      <c r="A70" s="373"/>
      <c r="B70" s="373"/>
      <c r="C70" s="86" t="s">
        <v>138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88"/>
      <c r="W70" s="88"/>
      <c r="X70" s="118"/>
      <c r="Y70" s="118"/>
      <c r="Z70" s="106"/>
      <c r="AA70" s="106"/>
      <c r="AB70" s="106"/>
      <c r="AC70" s="90"/>
      <c r="AD70" s="90"/>
      <c r="AE70" s="93"/>
      <c r="AF70" s="93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9"/>
      <c r="BD70" s="47">
        <f t="shared" si="1"/>
        <v>0</v>
      </c>
    </row>
    <row r="71" spans="1:56" ht="13.15" customHeight="1">
      <c r="A71" s="351" t="s">
        <v>62</v>
      </c>
      <c r="B71" s="351" t="s">
        <v>63</v>
      </c>
      <c r="C71" s="86" t="s">
        <v>137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88"/>
      <c r="W71" s="88"/>
      <c r="X71" s="118"/>
      <c r="Y71" s="118"/>
      <c r="Z71" s="106"/>
      <c r="AA71" s="106"/>
      <c r="AB71" s="106"/>
      <c r="AC71" s="90"/>
      <c r="AD71" s="90"/>
      <c r="AE71" s="93"/>
      <c r="AF71" s="93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9"/>
      <c r="BD71" s="47">
        <f t="shared" si="1"/>
        <v>0</v>
      </c>
    </row>
    <row r="72" spans="1:56" ht="13.15" customHeight="1">
      <c r="A72" s="373"/>
      <c r="B72" s="373"/>
      <c r="C72" s="86" t="s">
        <v>138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88"/>
      <c r="W72" s="88"/>
      <c r="X72" s="118"/>
      <c r="Y72" s="118"/>
      <c r="Z72" s="106"/>
      <c r="AA72" s="106"/>
      <c r="AB72" s="106"/>
      <c r="AC72" s="90"/>
      <c r="AD72" s="90"/>
      <c r="AE72" s="93"/>
      <c r="AF72" s="93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9"/>
      <c r="BD72" s="47">
        <f t="shared" si="1"/>
        <v>0</v>
      </c>
    </row>
    <row r="73" spans="1:56" ht="13.15" customHeight="1">
      <c r="A73" s="351" t="s">
        <v>64</v>
      </c>
      <c r="B73" s="351" t="s">
        <v>65</v>
      </c>
      <c r="C73" s="86" t="s">
        <v>137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88"/>
      <c r="W73" s="88"/>
      <c r="X73" s="118"/>
      <c r="Y73" s="118"/>
      <c r="Z73" s="106"/>
      <c r="AA73" s="106"/>
      <c r="AB73" s="106"/>
      <c r="AC73" s="90"/>
      <c r="AD73" s="90"/>
      <c r="AE73" s="93"/>
      <c r="AF73" s="93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9"/>
      <c r="BD73" s="47">
        <f t="shared" si="1"/>
        <v>0</v>
      </c>
    </row>
    <row r="74" spans="1:56" ht="13.15" customHeight="1">
      <c r="A74" s="373"/>
      <c r="B74" s="373"/>
      <c r="C74" s="86" t="s">
        <v>138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88"/>
      <c r="W74" s="88"/>
      <c r="X74" s="118"/>
      <c r="Y74" s="118"/>
      <c r="Z74" s="106"/>
      <c r="AA74" s="106"/>
      <c r="AB74" s="106"/>
      <c r="AC74" s="90"/>
      <c r="AD74" s="90"/>
      <c r="AE74" s="93"/>
      <c r="AF74" s="93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9"/>
      <c r="BD74" s="47">
        <f t="shared" ref="BD74:BD137" si="7">SUM(D74:BC74)</f>
        <v>0</v>
      </c>
    </row>
    <row r="75" spans="1:56" ht="13.15" customHeight="1">
      <c r="A75" s="351" t="s">
        <v>66</v>
      </c>
      <c r="B75" s="351" t="s">
        <v>67</v>
      </c>
      <c r="C75" s="86" t="s">
        <v>137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88"/>
      <c r="W75" s="88"/>
      <c r="X75" s="118"/>
      <c r="Y75" s="118"/>
      <c r="Z75" s="106"/>
      <c r="AA75" s="106"/>
      <c r="AB75" s="106"/>
      <c r="AC75" s="90"/>
      <c r="AD75" s="90"/>
      <c r="AE75" s="93"/>
      <c r="AF75" s="93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9"/>
      <c r="BD75" s="47">
        <f t="shared" si="7"/>
        <v>0</v>
      </c>
    </row>
    <row r="76" spans="1:56" ht="13.15" customHeight="1">
      <c r="A76" s="373"/>
      <c r="B76" s="373"/>
      <c r="C76" s="86" t="s">
        <v>138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88"/>
      <c r="W76" s="88"/>
      <c r="X76" s="118"/>
      <c r="Y76" s="118"/>
      <c r="Z76" s="106"/>
      <c r="AA76" s="106"/>
      <c r="AB76" s="106"/>
      <c r="AC76" s="90"/>
      <c r="AD76" s="90"/>
      <c r="AE76" s="93"/>
      <c r="AF76" s="93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9"/>
      <c r="BD76" s="47">
        <f t="shared" si="7"/>
        <v>0</v>
      </c>
    </row>
    <row r="77" spans="1:56" ht="13.15" customHeight="1">
      <c r="A77" s="351" t="s">
        <v>68</v>
      </c>
      <c r="B77" s="351" t="s">
        <v>69</v>
      </c>
      <c r="C77" s="86" t="s">
        <v>137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88"/>
      <c r="W77" s="88"/>
      <c r="X77" s="118"/>
      <c r="Y77" s="118"/>
      <c r="Z77" s="106"/>
      <c r="AA77" s="106"/>
      <c r="AB77" s="106"/>
      <c r="AC77" s="90"/>
      <c r="AD77" s="90"/>
      <c r="AE77" s="93"/>
      <c r="AF77" s="93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9"/>
      <c r="BD77" s="47">
        <f t="shared" si="7"/>
        <v>0</v>
      </c>
    </row>
    <row r="78" spans="1:56" ht="13.15" customHeight="1">
      <c r="A78" s="373"/>
      <c r="B78" s="373"/>
      <c r="C78" s="86" t="s">
        <v>138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88"/>
      <c r="W78" s="88"/>
      <c r="X78" s="118"/>
      <c r="Y78" s="118"/>
      <c r="Z78" s="106"/>
      <c r="AA78" s="106"/>
      <c r="AB78" s="106"/>
      <c r="AC78" s="90"/>
      <c r="AD78" s="90"/>
      <c r="AE78" s="93"/>
      <c r="AF78" s="93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9"/>
      <c r="BD78" s="47">
        <f t="shared" si="7"/>
        <v>0</v>
      </c>
    </row>
    <row r="79" spans="1:56" ht="13.15" customHeight="1">
      <c r="A79" s="326" t="s">
        <v>70</v>
      </c>
      <c r="B79" s="351" t="s">
        <v>123</v>
      </c>
      <c r="C79" s="86" t="s">
        <v>137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88"/>
      <c r="W79" s="88"/>
      <c r="X79" s="118"/>
      <c r="Y79" s="118"/>
      <c r="Z79" s="106"/>
      <c r="AA79" s="106"/>
      <c r="AB79" s="106"/>
      <c r="AC79" s="90"/>
      <c r="AD79" s="90"/>
      <c r="AE79" s="93"/>
      <c r="AF79" s="93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9"/>
      <c r="BD79" s="47">
        <f t="shared" si="7"/>
        <v>0</v>
      </c>
    </row>
    <row r="80" spans="1:56" ht="13.15" customHeight="1">
      <c r="A80" s="326"/>
      <c r="B80" s="373"/>
      <c r="C80" s="86" t="s">
        <v>138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88"/>
      <c r="W80" s="88"/>
      <c r="X80" s="118"/>
      <c r="Y80" s="118"/>
      <c r="Z80" s="106"/>
      <c r="AA80" s="106"/>
      <c r="AB80" s="106"/>
      <c r="AC80" s="90"/>
      <c r="AD80" s="90"/>
      <c r="AE80" s="93"/>
      <c r="AF80" s="93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9"/>
      <c r="BD80" s="47">
        <f t="shared" si="7"/>
        <v>0</v>
      </c>
    </row>
    <row r="81" spans="1:56" ht="13.15" customHeight="1">
      <c r="A81" s="367" t="s">
        <v>71</v>
      </c>
      <c r="B81" s="367" t="s">
        <v>72</v>
      </c>
      <c r="C81" s="120" t="s">
        <v>137</v>
      </c>
      <c r="D81" s="121">
        <f>D83+D85+D87+D89+D91+D93+D95+D97+D99+D101+D103</f>
        <v>0</v>
      </c>
      <c r="E81" s="121">
        <f t="shared" ref="E81:BC82" si="8">E83+E85+E87+E89+E91+E93+E95+E97+E99+E101+E103</f>
        <v>0</v>
      </c>
      <c r="F81" s="121">
        <f t="shared" si="8"/>
        <v>0</v>
      </c>
      <c r="G81" s="121">
        <f t="shared" si="8"/>
        <v>0</v>
      </c>
      <c r="H81" s="121">
        <f t="shared" si="8"/>
        <v>0</v>
      </c>
      <c r="I81" s="121">
        <f t="shared" si="8"/>
        <v>0</v>
      </c>
      <c r="J81" s="121">
        <f t="shared" si="8"/>
        <v>0</v>
      </c>
      <c r="K81" s="121">
        <f t="shared" si="8"/>
        <v>0</v>
      </c>
      <c r="L81" s="121">
        <f t="shared" si="8"/>
        <v>0</v>
      </c>
      <c r="M81" s="121">
        <f t="shared" si="8"/>
        <v>0</v>
      </c>
      <c r="N81" s="121">
        <f t="shared" si="8"/>
        <v>0</v>
      </c>
      <c r="O81" s="121">
        <f t="shared" si="8"/>
        <v>0</v>
      </c>
      <c r="P81" s="121">
        <f t="shared" si="8"/>
        <v>0</v>
      </c>
      <c r="Q81" s="121">
        <f t="shared" si="8"/>
        <v>0</v>
      </c>
      <c r="R81" s="121">
        <f t="shared" si="8"/>
        <v>0</v>
      </c>
      <c r="S81" s="121">
        <f t="shared" si="8"/>
        <v>0</v>
      </c>
      <c r="T81" s="121">
        <f t="shared" si="8"/>
        <v>0</v>
      </c>
      <c r="U81" s="121">
        <f t="shared" si="8"/>
        <v>0</v>
      </c>
      <c r="V81" s="121">
        <f t="shared" si="8"/>
        <v>0</v>
      </c>
      <c r="W81" s="121">
        <f t="shared" si="8"/>
        <v>0</v>
      </c>
      <c r="X81" s="121">
        <f t="shared" si="8"/>
        <v>0</v>
      </c>
      <c r="Y81" s="121">
        <f t="shared" si="8"/>
        <v>0</v>
      </c>
      <c r="Z81" s="121">
        <f t="shared" si="8"/>
        <v>0</v>
      </c>
      <c r="AA81" s="121">
        <f t="shared" si="8"/>
        <v>0</v>
      </c>
      <c r="AB81" s="121">
        <f t="shared" si="8"/>
        <v>0</v>
      </c>
      <c r="AC81" s="121">
        <f t="shared" si="8"/>
        <v>0</v>
      </c>
      <c r="AD81" s="121">
        <f t="shared" si="8"/>
        <v>0</v>
      </c>
      <c r="AE81" s="121">
        <f t="shared" si="8"/>
        <v>0</v>
      </c>
      <c r="AF81" s="121">
        <f t="shared" si="8"/>
        <v>0</v>
      </c>
      <c r="AG81" s="121">
        <f t="shared" si="8"/>
        <v>0</v>
      </c>
      <c r="AH81" s="121">
        <f t="shared" si="8"/>
        <v>0</v>
      </c>
      <c r="AI81" s="121">
        <f t="shared" si="8"/>
        <v>0</v>
      </c>
      <c r="AJ81" s="121">
        <f t="shared" si="8"/>
        <v>0</v>
      </c>
      <c r="AK81" s="121">
        <f t="shared" si="8"/>
        <v>0</v>
      </c>
      <c r="AL81" s="121">
        <f t="shared" si="8"/>
        <v>0</v>
      </c>
      <c r="AM81" s="121">
        <f t="shared" si="8"/>
        <v>0</v>
      </c>
      <c r="AN81" s="121">
        <f t="shared" si="8"/>
        <v>0</v>
      </c>
      <c r="AO81" s="121">
        <f t="shared" si="8"/>
        <v>0</v>
      </c>
      <c r="AP81" s="121">
        <f t="shared" si="8"/>
        <v>0</v>
      </c>
      <c r="AQ81" s="121">
        <f t="shared" si="8"/>
        <v>0</v>
      </c>
      <c r="AR81" s="121">
        <f t="shared" si="8"/>
        <v>0</v>
      </c>
      <c r="AS81" s="121">
        <f t="shared" si="8"/>
        <v>0</v>
      </c>
      <c r="AT81" s="121">
        <f t="shared" si="8"/>
        <v>0</v>
      </c>
      <c r="AU81" s="121">
        <f t="shared" si="8"/>
        <v>0</v>
      </c>
      <c r="AV81" s="121">
        <f t="shared" si="8"/>
        <v>0</v>
      </c>
      <c r="AW81" s="121">
        <f t="shared" si="8"/>
        <v>0</v>
      </c>
      <c r="AX81" s="121">
        <f t="shared" si="8"/>
        <v>0</v>
      </c>
      <c r="AY81" s="121">
        <f t="shared" si="8"/>
        <v>0</v>
      </c>
      <c r="AZ81" s="121">
        <f t="shared" si="8"/>
        <v>0</v>
      </c>
      <c r="BA81" s="121">
        <f t="shared" si="8"/>
        <v>0</v>
      </c>
      <c r="BB81" s="121">
        <f t="shared" si="8"/>
        <v>0</v>
      </c>
      <c r="BC81" s="122">
        <f t="shared" si="8"/>
        <v>0</v>
      </c>
      <c r="BD81" s="47">
        <f t="shared" si="7"/>
        <v>0</v>
      </c>
    </row>
    <row r="82" spans="1:56" ht="13.15" customHeight="1">
      <c r="A82" s="373"/>
      <c r="B82" s="409"/>
      <c r="C82" s="120" t="s">
        <v>138</v>
      </c>
      <c r="D82" s="121">
        <f>D84+D86+D88+D90+D92+D94+D96+D98+D100+D102+D104</f>
        <v>0</v>
      </c>
      <c r="E82" s="121">
        <f t="shared" si="8"/>
        <v>0</v>
      </c>
      <c r="F82" s="121">
        <f t="shared" si="8"/>
        <v>0</v>
      </c>
      <c r="G82" s="121">
        <f t="shared" si="8"/>
        <v>0</v>
      </c>
      <c r="H82" s="121">
        <f t="shared" si="8"/>
        <v>0</v>
      </c>
      <c r="I82" s="121">
        <f t="shared" si="8"/>
        <v>0</v>
      </c>
      <c r="J82" s="121">
        <f t="shared" si="8"/>
        <v>0</v>
      </c>
      <c r="K82" s="121">
        <f t="shared" si="8"/>
        <v>0</v>
      </c>
      <c r="L82" s="121">
        <f t="shared" si="8"/>
        <v>0</v>
      </c>
      <c r="M82" s="121">
        <f t="shared" si="8"/>
        <v>0</v>
      </c>
      <c r="N82" s="121">
        <f t="shared" si="8"/>
        <v>0</v>
      </c>
      <c r="O82" s="121">
        <f t="shared" si="8"/>
        <v>0</v>
      </c>
      <c r="P82" s="121">
        <f t="shared" si="8"/>
        <v>0</v>
      </c>
      <c r="Q82" s="121">
        <f t="shared" si="8"/>
        <v>0</v>
      </c>
      <c r="R82" s="121">
        <f t="shared" si="8"/>
        <v>0</v>
      </c>
      <c r="S82" s="121">
        <f t="shared" si="8"/>
        <v>0</v>
      </c>
      <c r="T82" s="121">
        <f t="shared" si="8"/>
        <v>0</v>
      </c>
      <c r="U82" s="121">
        <f t="shared" si="8"/>
        <v>0</v>
      </c>
      <c r="V82" s="121">
        <f t="shared" si="8"/>
        <v>0</v>
      </c>
      <c r="W82" s="121">
        <f t="shared" si="8"/>
        <v>0</v>
      </c>
      <c r="X82" s="121">
        <f t="shared" si="8"/>
        <v>0</v>
      </c>
      <c r="Y82" s="121">
        <f t="shared" si="8"/>
        <v>0</v>
      </c>
      <c r="Z82" s="121">
        <f t="shared" si="8"/>
        <v>0</v>
      </c>
      <c r="AA82" s="121">
        <f t="shared" si="8"/>
        <v>0</v>
      </c>
      <c r="AB82" s="121">
        <f t="shared" si="8"/>
        <v>0</v>
      </c>
      <c r="AC82" s="121">
        <f t="shared" si="8"/>
        <v>0</v>
      </c>
      <c r="AD82" s="121">
        <f t="shared" si="8"/>
        <v>0</v>
      </c>
      <c r="AE82" s="121">
        <f t="shared" si="8"/>
        <v>0</v>
      </c>
      <c r="AF82" s="121">
        <f t="shared" si="8"/>
        <v>0</v>
      </c>
      <c r="AG82" s="121">
        <f t="shared" si="8"/>
        <v>0</v>
      </c>
      <c r="AH82" s="121">
        <f t="shared" si="8"/>
        <v>0</v>
      </c>
      <c r="AI82" s="121">
        <f t="shared" si="8"/>
        <v>0</v>
      </c>
      <c r="AJ82" s="121">
        <f t="shared" si="8"/>
        <v>0</v>
      </c>
      <c r="AK82" s="121">
        <f t="shared" si="8"/>
        <v>0</v>
      </c>
      <c r="AL82" s="121">
        <f t="shared" si="8"/>
        <v>0</v>
      </c>
      <c r="AM82" s="121">
        <f t="shared" si="8"/>
        <v>0</v>
      </c>
      <c r="AN82" s="121">
        <f t="shared" si="8"/>
        <v>0</v>
      </c>
      <c r="AO82" s="121">
        <f t="shared" si="8"/>
        <v>0</v>
      </c>
      <c r="AP82" s="121">
        <f t="shared" si="8"/>
        <v>0</v>
      </c>
      <c r="AQ82" s="121">
        <f t="shared" si="8"/>
        <v>0</v>
      </c>
      <c r="AR82" s="121">
        <f t="shared" si="8"/>
        <v>0</v>
      </c>
      <c r="AS82" s="121">
        <f t="shared" si="8"/>
        <v>0</v>
      </c>
      <c r="AT82" s="121">
        <f t="shared" si="8"/>
        <v>0</v>
      </c>
      <c r="AU82" s="121">
        <f t="shared" si="8"/>
        <v>0</v>
      </c>
      <c r="AV82" s="121">
        <f t="shared" si="8"/>
        <v>0</v>
      </c>
      <c r="AW82" s="121">
        <f t="shared" si="8"/>
        <v>0</v>
      </c>
      <c r="AX82" s="121">
        <f t="shared" si="8"/>
        <v>0</v>
      </c>
      <c r="AY82" s="121">
        <f t="shared" si="8"/>
        <v>0</v>
      </c>
      <c r="AZ82" s="121">
        <f t="shared" si="8"/>
        <v>0</v>
      </c>
      <c r="BA82" s="121">
        <f t="shared" si="8"/>
        <v>0</v>
      </c>
      <c r="BB82" s="121">
        <f t="shared" si="8"/>
        <v>0</v>
      </c>
      <c r="BC82" s="122">
        <f t="shared" si="8"/>
        <v>0</v>
      </c>
      <c r="BD82" s="47">
        <f t="shared" si="7"/>
        <v>0</v>
      </c>
    </row>
    <row r="83" spans="1:56" ht="13.15" customHeight="1">
      <c r="A83" s="351" t="s">
        <v>73</v>
      </c>
      <c r="B83" s="351" t="s">
        <v>74</v>
      </c>
      <c r="C83" s="86" t="s">
        <v>137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88"/>
      <c r="W83" s="88"/>
      <c r="X83" s="118"/>
      <c r="Y83" s="118"/>
      <c r="Z83" s="106"/>
      <c r="AA83" s="106"/>
      <c r="AB83" s="106"/>
      <c r="AC83" s="90"/>
      <c r="AD83" s="90"/>
      <c r="AE83" s="93"/>
      <c r="AF83" s="93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9"/>
      <c r="BD83" s="47">
        <f t="shared" si="7"/>
        <v>0</v>
      </c>
    </row>
    <row r="84" spans="1:56" ht="13.15" customHeight="1">
      <c r="A84" s="373"/>
      <c r="B84" s="373"/>
      <c r="C84" s="86" t="s">
        <v>138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88"/>
      <c r="W84" s="88"/>
      <c r="X84" s="118"/>
      <c r="Y84" s="118"/>
      <c r="Z84" s="106"/>
      <c r="AA84" s="106"/>
      <c r="AB84" s="106"/>
      <c r="AC84" s="90"/>
      <c r="AD84" s="90"/>
      <c r="AE84" s="93"/>
      <c r="AF84" s="93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9"/>
      <c r="BD84" s="47">
        <f t="shared" si="7"/>
        <v>0</v>
      </c>
    </row>
    <row r="85" spans="1:56" ht="13.15" customHeight="1">
      <c r="A85" s="351" t="s">
        <v>50</v>
      </c>
      <c r="B85" s="351" t="s">
        <v>75</v>
      </c>
      <c r="C85" s="86" t="s">
        <v>137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88"/>
      <c r="W85" s="88"/>
      <c r="X85" s="118"/>
      <c r="Y85" s="118"/>
      <c r="Z85" s="106"/>
      <c r="AA85" s="106"/>
      <c r="AB85" s="106"/>
      <c r="AC85" s="90"/>
      <c r="AD85" s="90"/>
      <c r="AE85" s="93"/>
      <c r="AF85" s="93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9"/>
      <c r="BD85" s="47">
        <f t="shared" si="7"/>
        <v>0</v>
      </c>
    </row>
    <row r="86" spans="1:56" ht="13.15" customHeight="1">
      <c r="A86" s="373"/>
      <c r="B86" s="373"/>
      <c r="C86" s="86" t="s">
        <v>138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88"/>
      <c r="W86" s="88"/>
      <c r="X86" s="118"/>
      <c r="Y86" s="118"/>
      <c r="Z86" s="106"/>
      <c r="AA86" s="106"/>
      <c r="AB86" s="106"/>
      <c r="AC86" s="90"/>
      <c r="AD86" s="90"/>
      <c r="AE86" s="93"/>
      <c r="AF86" s="93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9"/>
      <c r="BD86" s="47">
        <f t="shared" si="7"/>
        <v>0</v>
      </c>
    </row>
    <row r="87" spans="1:56" ht="13.15" customHeight="1">
      <c r="A87" s="351" t="s">
        <v>76</v>
      </c>
      <c r="B87" s="351" t="s">
        <v>74</v>
      </c>
      <c r="C87" s="86" t="s">
        <v>137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88"/>
      <c r="W87" s="88"/>
      <c r="X87" s="118"/>
      <c r="Y87" s="118"/>
      <c r="Z87" s="106"/>
      <c r="AA87" s="106"/>
      <c r="AB87" s="106"/>
      <c r="AC87" s="90"/>
      <c r="AD87" s="90"/>
      <c r="AE87" s="93"/>
      <c r="AF87" s="93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9"/>
      <c r="BD87" s="47">
        <f t="shared" si="7"/>
        <v>0</v>
      </c>
    </row>
    <row r="88" spans="1:56" ht="13.15" customHeight="1">
      <c r="A88" s="373"/>
      <c r="B88" s="373"/>
      <c r="C88" s="86" t="s">
        <v>138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88"/>
      <c r="W88" s="88"/>
      <c r="X88" s="118"/>
      <c r="Y88" s="118"/>
      <c r="Z88" s="106"/>
      <c r="AA88" s="106"/>
      <c r="AB88" s="106"/>
      <c r="AC88" s="90"/>
      <c r="AD88" s="90"/>
      <c r="AE88" s="93"/>
      <c r="AF88" s="93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9"/>
      <c r="BD88" s="47">
        <f t="shared" si="7"/>
        <v>0</v>
      </c>
    </row>
    <row r="89" spans="1:56" ht="13.15" customHeight="1">
      <c r="A89" s="326" t="s">
        <v>77</v>
      </c>
      <c r="B89" s="351" t="s">
        <v>122</v>
      </c>
      <c r="C89" s="86" t="s">
        <v>137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88"/>
      <c r="W89" s="88"/>
      <c r="X89" s="118"/>
      <c r="Y89" s="118"/>
      <c r="Z89" s="106"/>
      <c r="AA89" s="106"/>
      <c r="AB89" s="106"/>
      <c r="AC89" s="90"/>
      <c r="AD89" s="90"/>
      <c r="AE89" s="93"/>
      <c r="AF89" s="93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9"/>
      <c r="BD89" s="47">
        <f t="shared" si="7"/>
        <v>0</v>
      </c>
    </row>
    <row r="90" spans="1:56" ht="13.15" customHeight="1">
      <c r="A90" s="326"/>
      <c r="B90" s="373"/>
      <c r="C90" s="86" t="s">
        <v>138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88"/>
      <c r="W90" s="88"/>
      <c r="X90" s="118"/>
      <c r="Y90" s="118"/>
      <c r="Z90" s="106"/>
      <c r="AA90" s="106"/>
      <c r="AB90" s="106"/>
      <c r="AC90" s="90"/>
      <c r="AD90" s="90"/>
      <c r="AE90" s="93"/>
      <c r="AF90" s="93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9"/>
      <c r="BD90" s="47">
        <f t="shared" si="7"/>
        <v>0</v>
      </c>
    </row>
    <row r="91" spans="1:56" ht="13.15" customHeight="1">
      <c r="A91" s="326" t="s">
        <v>77</v>
      </c>
      <c r="B91" s="410" t="s">
        <v>121</v>
      </c>
      <c r="C91" s="86" t="s">
        <v>137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88"/>
      <c r="W91" s="88"/>
      <c r="X91" s="118"/>
      <c r="Y91" s="118"/>
      <c r="Z91" s="106"/>
      <c r="AA91" s="106"/>
      <c r="AB91" s="106"/>
      <c r="AC91" s="90"/>
      <c r="AD91" s="90"/>
      <c r="AE91" s="93"/>
      <c r="AF91" s="93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9"/>
      <c r="BD91" s="47">
        <f t="shared" si="7"/>
        <v>0</v>
      </c>
    </row>
    <row r="92" spans="1:56" ht="13.15" customHeight="1">
      <c r="A92" s="326"/>
      <c r="B92" s="373"/>
      <c r="C92" s="86" t="s">
        <v>138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88"/>
      <c r="W92" s="88"/>
      <c r="X92" s="118"/>
      <c r="Y92" s="118"/>
      <c r="Z92" s="106"/>
      <c r="AA92" s="106"/>
      <c r="AB92" s="106"/>
      <c r="AC92" s="90"/>
      <c r="AD92" s="90"/>
      <c r="AE92" s="93"/>
      <c r="AF92" s="93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9"/>
      <c r="BD92" s="47">
        <f t="shared" si="7"/>
        <v>0</v>
      </c>
    </row>
    <row r="93" spans="1:56" ht="13.15" customHeight="1">
      <c r="A93" s="351" t="s">
        <v>78</v>
      </c>
      <c r="B93" s="351" t="s">
        <v>79</v>
      </c>
      <c r="C93" s="86" t="s">
        <v>137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88"/>
      <c r="W93" s="88"/>
      <c r="X93" s="118"/>
      <c r="Y93" s="118"/>
      <c r="Z93" s="106"/>
      <c r="AA93" s="106"/>
      <c r="AB93" s="106"/>
      <c r="AC93" s="90"/>
      <c r="AD93" s="90"/>
      <c r="AE93" s="93"/>
      <c r="AF93" s="93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9"/>
      <c r="BD93" s="47">
        <f t="shared" si="7"/>
        <v>0</v>
      </c>
    </row>
    <row r="94" spans="1:56" ht="13.15" customHeight="1">
      <c r="A94" s="373"/>
      <c r="B94" s="373"/>
      <c r="C94" s="86" t="s">
        <v>138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88"/>
      <c r="W94" s="88"/>
      <c r="X94" s="118"/>
      <c r="Y94" s="118"/>
      <c r="Z94" s="106"/>
      <c r="AA94" s="106"/>
      <c r="AB94" s="106"/>
      <c r="AC94" s="90"/>
      <c r="AD94" s="90"/>
      <c r="AE94" s="93"/>
      <c r="AF94" s="93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9"/>
      <c r="BD94" s="47">
        <f t="shared" si="7"/>
        <v>0</v>
      </c>
    </row>
    <row r="95" spans="1:56" ht="13.15" customHeight="1">
      <c r="A95" s="326" t="s">
        <v>77</v>
      </c>
      <c r="B95" s="351" t="s">
        <v>120</v>
      </c>
      <c r="C95" s="86" t="s">
        <v>137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88"/>
      <c r="W95" s="88"/>
      <c r="X95" s="118"/>
      <c r="Y95" s="118"/>
      <c r="Z95" s="106"/>
      <c r="AA95" s="106"/>
      <c r="AB95" s="106"/>
      <c r="AC95" s="90"/>
      <c r="AD95" s="90"/>
      <c r="AE95" s="93"/>
      <c r="AF95" s="93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9"/>
      <c r="BD95" s="47">
        <f t="shared" si="7"/>
        <v>0</v>
      </c>
    </row>
    <row r="96" spans="1:56" ht="13.15" customHeight="1">
      <c r="A96" s="326"/>
      <c r="B96" s="373"/>
      <c r="C96" s="86" t="s">
        <v>138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88"/>
      <c r="W96" s="88"/>
      <c r="X96" s="118"/>
      <c r="Y96" s="118"/>
      <c r="Z96" s="106"/>
      <c r="AA96" s="106"/>
      <c r="AB96" s="106"/>
      <c r="AC96" s="90"/>
      <c r="AD96" s="90"/>
      <c r="AE96" s="93"/>
      <c r="AF96" s="93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9"/>
      <c r="BD96" s="47">
        <f t="shared" si="7"/>
        <v>0</v>
      </c>
    </row>
    <row r="97" spans="1:56" ht="13.15" customHeight="1">
      <c r="A97" s="351" t="s">
        <v>80</v>
      </c>
      <c r="B97" s="351" t="s">
        <v>81</v>
      </c>
      <c r="C97" s="86" t="s">
        <v>137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88"/>
      <c r="W97" s="88"/>
      <c r="X97" s="118"/>
      <c r="Y97" s="118"/>
      <c r="Z97" s="106"/>
      <c r="AA97" s="106"/>
      <c r="AB97" s="106"/>
      <c r="AC97" s="90"/>
      <c r="AD97" s="90"/>
      <c r="AE97" s="93"/>
      <c r="AF97" s="93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9"/>
      <c r="BD97" s="47">
        <f t="shared" si="7"/>
        <v>0</v>
      </c>
    </row>
    <row r="98" spans="1:56" ht="13.15" customHeight="1">
      <c r="A98" s="373"/>
      <c r="B98" s="373"/>
      <c r="C98" s="86" t="s">
        <v>138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88"/>
      <c r="W98" s="88"/>
      <c r="X98" s="118"/>
      <c r="Y98" s="118"/>
      <c r="Z98" s="106"/>
      <c r="AA98" s="106"/>
      <c r="AB98" s="106"/>
      <c r="AC98" s="90"/>
      <c r="AD98" s="90"/>
      <c r="AE98" s="93"/>
      <c r="AF98" s="93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9"/>
      <c r="BD98" s="47">
        <f t="shared" si="7"/>
        <v>0</v>
      </c>
    </row>
    <row r="99" spans="1:56" ht="13.15" customHeight="1">
      <c r="A99" s="326" t="s">
        <v>77</v>
      </c>
      <c r="B99" s="326" t="s">
        <v>119</v>
      </c>
      <c r="C99" s="86" t="s">
        <v>137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88"/>
      <c r="W99" s="88"/>
      <c r="X99" s="118"/>
      <c r="Y99" s="118"/>
      <c r="Z99" s="106"/>
      <c r="AA99" s="106"/>
      <c r="AB99" s="106"/>
      <c r="AC99" s="90"/>
      <c r="AD99" s="90"/>
      <c r="AE99" s="93"/>
      <c r="AF99" s="93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9"/>
      <c r="BD99" s="47">
        <f t="shared" si="7"/>
        <v>0</v>
      </c>
    </row>
    <row r="100" spans="1:56" ht="13.15" customHeight="1">
      <c r="A100" s="326"/>
      <c r="B100" s="390"/>
      <c r="C100" s="86" t="s">
        <v>138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88"/>
      <c r="W100" s="88"/>
      <c r="X100" s="118"/>
      <c r="Y100" s="118"/>
      <c r="Z100" s="106"/>
      <c r="AA100" s="106"/>
      <c r="AB100" s="106"/>
      <c r="AC100" s="90"/>
      <c r="AD100" s="90"/>
      <c r="AE100" s="93"/>
      <c r="AF100" s="93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9"/>
      <c r="BD100" s="47">
        <f t="shared" si="7"/>
        <v>0</v>
      </c>
    </row>
    <row r="101" spans="1:56" ht="13.15" customHeight="1">
      <c r="A101" s="326" t="s">
        <v>82</v>
      </c>
      <c r="B101" s="326" t="s">
        <v>83</v>
      </c>
      <c r="C101" s="86" t="s">
        <v>137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88"/>
      <c r="W101" s="88"/>
      <c r="X101" s="118"/>
      <c r="Y101" s="118"/>
      <c r="Z101" s="106"/>
      <c r="AA101" s="106"/>
      <c r="AB101" s="106"/>
      <c r="AC101" s="90"/>
      <c r="AD101" s="90"/>
      <c r="AE101" s="93"/>
      <c r="AF101" s="93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9"/>
      <c r="BD101" s="47">
        <f t="shared" si="7"/>
        <v>0</v>
      </c>
    </row>
    <row r="102" spans="1:56" ht="13.15" customHeight="1">
      <c r="A102" s="390"/>
      <c r="B102" s="390"/>
      <c r="C102" s="86" t="s">
        <v>138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88"/>
      <c r="W102" s="88"/>
      <c r="X102" s="118"/>
      <c r="Y102" s="118"/>
      <c r="Z102" s="106"/>
      <c r="AA102" s="106"/>
      <c r="AB102" s="106"/>
      <c r="AC102" s="90"/>
      <c r="AD102" s="90"/>
      <c r="AE102" s="93"/>
      <c r="AF102" s="9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9"/>
      <c r="BD102" s="47">
        <f t="shared" si="7"/>
        <v>0</v>
      </c>
    </row>
    <row r="103" spans="1:56" ht="13.15" customHeight="1">
      <c r="A103" s="326" t="s">
        <v>77</v>
      </c>
      <c r="B103" s="351" t="s">
        <v>118</v>
      </c>
      <c r="C103" s="86" t="s">
        <v>137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88"/>
      <c r="W103" s="88"/>
      <c r="X103" s="118"/>
      <c r="Y103" s="118"/>
      <c r="Z103" s="106"/>
      <c r="AA103" s="106"/>
      <c r="AB103" s="106"/>
      <c r="AC103" s="90"/>
      <c r="AD103" s="90"/>
      <c r="AE103" s="93"/>
      <c r="AF103" s="93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9"/>
      <c r="BD103" s="47">
        <f t="shared" si="7"/>
        <v>0</v>
      </c>
    </row>
    <row r="104" spans="1:56" ht="13.15" customHeight="1">
      <c r="A104" s="326"/>
      <c r="B104" s="373"/>
      <c r="C104" s="86" t="s">
        <v>138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88"/>
      <c r="W104" s="88"/>
      <c r="X104" s="118"/>
      <c r="Y104" s="118"/>
      <c r="Z104" s="106"/>
      <c r="AA104" s="106"/>
      <c r="AB104" s="106"/>
      <c r="AC104" s="90"/>
      <c r="AD104" s="90"/>
      <c r="AE104" s="93"/>
      <c r="AF104" s="93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9"/>
      <c r="BD104" s="47">
        <f t="shared" si="7"/>
        <v>0</v>
      </c>
    </row>
    <row r="105" spans="1:56" ht="13.15" customHeight="1">
      <c r="A105" s="367" t="s">
        <v>84</v>
      </c>
      <c r="B105" s="367" t="s">
        <v>85</v>
      </c>
      <c r="C105" s="120" t="s">
        <v>137</v>
      </c>
      <c r="D105" s="121">
        <f>D107+D109</f>
        <v>0</v>
      </c>
      <c r="E105" s="121">
        <f t="shared" ref="E105:BC106" si="9">E107+E109</f>
        <v>0</v>
      </c>
      <c r="F105" s="121">
        <f t="shared" si="9"/>
        <v>0</v>
      </c>
      <c r="G105" s="121">
        <f t="shared" si="9"/>
        <v>0</v>
      </c>
      <c r="H105" s="121">
        <f t="shared" si="9"/>
        <v>0</v>
      </c>
      <c r="I105" s="121">
        <f t="shared" si="9"/>
        <v>0</v>
      </c>
      <c r="J105" s="121">
        <f t="shared" si="9"/>
        <v>0</v>
      </c>
      <c r="K105" s="121">
        <f t="shared" si="9"/>
        <v>0</v>
      </c>
      <c r="L105" s="121">
        <f t="shared" si="9"/>
        <v>0</v>
      </c>
      <c r="M105" s="121">
        <f t="shared" si="9"/>
        <v>0</v>
      </c>
      <c r="N105" s="121">
        <f t="shared" si="9"/>
        <v>0</v>
      </c>
      <c r="O105" s="121">
        <f t="shared" si="9"/>
        <v>0</v>
      </c>
      <c r="P105" s="121">
        <f t="shared" si="9"/>
        <v>0</v>
      </c>
      <c r="Q105" s="121">
        <f t="shared" si="9"/>
        <v>0</v>
      </c>
      <c r="R105" s="121">
        <f t="shared" si="9"/>
        <v>0</v>
      </c>
      <c r="S105" s="121">
        <f t="shared" si="9"/>
        <v>0</v>
      </c>
      <c r="T105" s="121">
        <f t="shared" si="9"/>
        <v>0</v>
      </c>
      <c r="U105" s="121">
        <f t="shared" si="9"/>
        <v>0</v>
      </c>
      <c r="V105" s="121">
        <f t="shared" si="9"/>
        <v>0</v>
      </c>
      <c r="W105" s="121">
        <f t="shared" si="9"/>
        <v>0</v>
      </c>
      <c r="X105" s="121">
        <f t="shared" si="9"/>
        <v>0</v>
      </c>
      <c r="Y105" s="121">
        <f t="shared" si="9"/>
        <v>0</v>
      </c>
      <c r="Z105" s="121">
        <f t="shared" si="9"/>
        <v>0</v>
      </c>
      <c r="AA105" s="121">
        <f t="shared" si="9"/>
        <v>0</v>
      </c>
      <c r="AB105" s="121">
        <f t="shared" si="9"/>
        <v>0</v>
      </c>
      <c r="AC105" s="121">
        <f t="shared" si="9"/>
        <v>0</v>
      </c>
      <c r="AD105" s="121">
        <f t="shared" si="9"/>
        <v>0</v>
      </c>
      <c r="AE105" s="121">
        <f t="shared" si="9"/>
        <v>0</v>
      </c>
      <c r="AF105" s="121">
        <f t="shared" si="9"/>
        <v>0</v>
      </c>
      <c r="AG105" s="121">
        <f t="shared" si="9"/>
        <v>0</v>
      </c>
      <c r="AH105" s="121">
        <f t="shared" si="9"/>
        <v>0</v>
      </c>
      <c r="AI105" s="121">
        <f t="shared" si="9"/>
        <v>0</v>
      </c>
      <c r="AJ105" s="121">
        <f t="shared" si="9"/>
        <v>0</v>
      </c>
      <c r="AK105" s="121">
        <f t="shared" si="9"/>
        <v>0</v>
      </c>
      <c r="AL105" s="121">
        <f t="shared" si="9"/>
        <v>0</v>
      </c>
      <c r="AM105" s="121">
        <f t="shared" si="9"/>
        <v>0</v>
      </c>
      <c r="AN105" s="121">
        <f t="shared" si="9"/>
        <v>0</v>
      </c>
      <c r="AO105" s="121">
        <f t="shared" si="9"/>
        <v>0</v>
      </c>
      <c r="AP105" s="121">
        <f t="shared" si="9"/>
        <v>0</v>
      </c>
      <c r="AQ105" s="121">
        <f t="shared" si="9"/>
        <v>0</v>
      </c>
      <c r="AR105" s="121">
        <f t="shared" si="9"/>
        <v>0</v>
      </c>
      <c r="AS105" s="121">
        <f t="shared" si="9"/>
        <v>0</v>
      </c>
      <c r="AT105" s="121">
        <f t="shared" si="9"/>
        <v>0</v>
      </c>
      <c r="AU105" s="121">
        <f t="shared" si="9"/>
        <v>0</v>
      </c>
      <c r="AV105" s="121">
        <f t="shared" si="9"/>
        <v>0</v>
      </c>
      <c r="AW105" s="121">
        <f t="shared" si="9"/>
        <v>0</v>
      </c>
      <c r="AX105" s="121">
        <f t="shared" si="9"/>
        <v>0</v>
      </c>
      <c r="AY105" s="121">
        <f t="shared" si="9"/>
        <v>0</v>
      </c>
      <c r="AZ105" s="121">
        <f t="shared" si="9"/>
        <v>0</v>
      </c>
      <c r="BA105" s="121">
        <f t="shared" si="9"/>
        <v>0</v>
      </c>
      <c r="BB105" s="121">
        <f t="shared" si="9"/>
        <v>0</v>
      </c>
      <c r="BC105" s="122">
        <f t="shared" si="9"/>
        <v>0</v>
      </c>
      <c r="BD105" s="47">
        <f t="shared" si="7"/>
        <v>0</v>
      </c>
    </row>
    <row r="106" spans="1:56" ht="13.15" customHeight="1">
      <c r="A106" s="373"/>
      <c r="B106" s="409"/>
      <c r="C106" s="120" t="s">
        <v>138</v>
      </c>
      <c r="D106" s="121">
        <f>D108+D110</f>
        <v>0</v>
      </c>
      <c r="E106" s="121">
        <f t="shared" si="9"/>
        <v>0</v>
      </c>
      <c r="F106" s="121">
        <f t="shared" si="9"/>
        <v>0</v>
      </c>
      <c r="G106" s="121">
        <f t="shared" si="9"/>
        <v>0</v>
      </c>
      <c r="H106" s="121">
        <f t="shared" si="9"/>
        <v>0</v>
      </c>
      <c r="I106" s="121">
        <f t="shared" si="9"/>
        <v>0</v>
      </c>
      <c r="J106" s="121">
        <f t="shared" si="9"/>
        <v>0</v>
      </c>
      <c r="K106" s="121">
        <f t="shared" si="9"/>
        <v>0</v>
      </c>
      <c r="L106" s="121">
        <f t="shared" si="9"/>
        <v>0</v>
      </c>
      <c r="M106" s="121">
        <f t="shared" si="9"/>
        <v>0</v>
      </c>
      <c r="N106" s="121">
        <f t="shared" si="9"/>
        <v>0</v>
      </c>
      <c r="O106" s="121">
        <f t="shared" si="9"/>
        <v>0</v>
      </c>
      <c r="P106" s="121">
        <f t="shared" si="9"/>
        <v>0</v>
      </c>
      <c r="Q106" s="121">
        <f t="shared" si="9"/>
        <v>0</v>
      </c>
      <c r="R106" s="121">
        <f t="shared" si="9"/>
        <v>0</v>
      </c>
      <c r="S106" s="121">
        <f t="shared" si="9"/>
        <v>0</v>
      </c>
      <c r="T106" s="121">
        <f t="shared" si="9"/>
        <v>0</v>
      </c>
      <c r="U106" s="121">
        <f t="shared" si="9"/>
        <v>0</v>
      </c>
      <c r="V106" s="121">
        <f t="shared" si="9"/>
        <v>0</v>
      </c>
      <c r="W106" s="121">
        <f t="shared" si="9"/>
        <v>0</v>
      </c>
      <c r="X106" s="121">
        <f t="shared" si="9"/>
        <v>0</v>
      </c>
      <c r="Y106" s="121">
        <f t="shared" si="9"/>
        <v>0</v>
      </c>
      <c r="Z106" s="121">
        <f t="shared" si="9"/>
        <v>0</v>
      </c>
      <c r="AA106" s="121">
        <f t="shared" si="9"/>
        <v>0</v>
      </c>
      <c r="AB106" s="121">
        <f t="shared" si="9"/>
        <v>0</v>
      </c>
      <c r="AC106" s="121">
        <f t="shared" si="9"/>
        <v>0</v>
      </c>
      <c r="AD106" s="121">
        <f t="shared" si="9"/>
        <v>0</v>
      </c>
      <c r="AE106" s="121">
        <f t="shared" si="9"/>
        <v>0</v>
      </c>
      <c r="AF106" s="121">
        <f t="shared" si="9"/>
        <v>0</v>
      </c>
      <c r="AG106" s="121">
        <f t="shared" si="9"/>
        <v>0</v>
      </c>
      <c r="AH106" s="121">
        <f t="shared" si="9"/>
        <v>0</v>
      </c>
      <c r="AI106" s="121">
        <f t="shared" si="9"/>
        <v>0</v>
      </c>
      <c r="AJ106" s="121">
        <f t="shared" si="9"/>
        <v>0</v>
      </c>
      <c r="AK106" s="121">
        <f t="shared" si="9"/>
        <v>0</v>
      </c>
      <c r="AL106" s="121">
        <f t="shared" si="9"/>
        <v>0</v>
      </c>
      <c r="AM106" s="121">
        <f t="shared" si="9"/>
        <v>0</v>
      </c>
      <c r="AN106" s="121">
        <f t="shared" si="9"/>
        <v>0</v>
      </c>
      <c r="AO106" s="121">
        <f t="shared" si="9"/>
        <v>0</v>
      </c>
      <c r="AP106" s="121">
        <f t="shared" si="9"/>
        <v>0</v>
      </c>
      <c r="AQ106" s="121">
        <f t="shared" si="9"/>
        <v>0</v>
      </c>
      <c r="AR106" s="121">
        <f t="shared" si="9"/>
        <v>0</v>
      </c>
      <c r="AS106" s="121">
        <f t="shared" si="9"/>
        <v>0</v>
      </c>
      <c r="AT106" s="121">
        <f t="shared" si="9"/>
        <v>0</v>
      </c>
      <c r="AU106" s="121">
        <f t="shared" si="9"/>
        <v>0</v>
      </c>
      <c r="AV106" s="121">
        <f t="shared" si="9"/>
        <v>0</v>
      </c>
      <c r="AW106" s="121">
        <f t="shared" si="9"/>
        <v>0</v>
      </c>
      <c r="AX106" s="121">
        <f t="shared" si="9"/>
        <v>0</v>
      </c>
      <c r="AY106" s="121">
        <f t="shared" si="9"/>
        <v>0</v>
      </c>
      <c r="AZ106" s="121">
        <f t="shared" si="9"/>
        <v>0</v>
      </c>
      <c r="BA106" s="121">
        <f t="shared" si="9"/>
        <v>0</v>
      </c>
      <c r="BB106" s="121">
        <f t="shared" si="9"/>
        <v>0</v>
      </c>
      <c r="BC106" s="122">
        <f t="shared" si="9"/>
        <v>0</v>
      </c>
      <c r="BD106" s="47">
        <f t="shared" si="7"/>
        <v>0</v>
      </c>
    </row>
    <row r="107" spans="1:56" ht="13.15" customHeight="1">
      <c r="A107" s="351" t="s">
        <v>86</v>
      </c>
      <c r="B107" s="351" t="s">
        <v>87</v>
      </c>
      <c r="C107" s="86" t="s">
        <v>137</v>
      </c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88"/>
      <c r="W107" s="88"/>
      <c r="X107" s="94"/>
      <c r="Y107" s="94"/>
      <c r="Z107" s="106"/>
      <c r="AA107" s="106"/>
      <c r="AB107" s="106"/>
      <c r="AC107" s="90"/>
      <c r="AD107" s="90"/>
      <c r="AE107" s="93"/>
      <c r="AF107" s="93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5"/>
      <c r="BD107" s="47">
        <f t="shared" si="7"/>
        <v>0</v>
      </c>
    </row>
    <row r="108" spans="1:56" ht="13.15" customHeight="1">
      <c r="A108" s="373"/>
      <c r="B108" s="398"/>
      <c r="C108" s="86" t="s">
        <v>138</v>
      </c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88"/>
      <c r="W108" s="88"/>
      <c r="X108" s="94"/>
      <c r="Y108" s="94"/>
      <c r="Z108" s="106"/>
      <c r="AA108" s="106"/>
      <c r="AB108" s="106"/>
      <c r="AC108" s="90"/>
      <c r="AD108" s="90"/>
      <c r="AE108" s="93"/>
      <c r="AF108" s="93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5"/>
      <c r="BD108" s="47">
        <f t="shared" si="7"/>
        <v>0</v>
      </c>
    </row>
    <row r="109" spans="1:56" ht="13.15" customHeight="1">
      <c r="A109" s="326" t="s">
        <v>88</v>
      </c>
      <c r="B109" s="351" t="s">
        <v>116</v>
      </c>
      <c r="C109" s="86" t="s">
        <v>137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88"/>
      <c r="W109" s="88"/>
      <c r="X109" s="118"/>
      <c r="Y109" s="118"/>
      <c r="Z109" s="106"/>
      <c r="AA109" s="106"/>
      <c r="AB109" s="106"/>
      <c r="AC109" s="90"/>
      <c r="AD109" s="90"/>
      <c r="AE109" s="93"/>
      <c r="AF109" s="93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9"/>
      <c r="BD109" s="47">
        <f t="shared" si="7"/>
        <v>0</v>
      </c>
    </row>
    <row r="110" spans="1:56" ht="13.15" customHeight="1">
      <c r="A110" s="326"/>
      <c r="B110" s="373"/>
      <c r="C110" s="86" t="s">
        <v>138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88"/>
      <c r="W110" s="88"/>
      <c r="X110" s="118"/>
      <c r="Y110" s="118"/>
      <c r="Z110" s="106"/>
      <c r="AA110" s="106"/>
      <c r="AB110" s="106"/>
      <c r="AC110" s="90"/>
      <c r="AD110" s="90"/>
      <c r="AE110" s="93"/>
      <c r="AF110" s="93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9"/>
      <c r="BD110" s="47">
        <f t="shared" si="7"/>
        <v>0</v>
      </c>
    </row>
    <row r="111" spans="1:56" ht="13.15" customHeight="1">
      <c r="A111" s="367" t="s">
        <v>89</v>
      </c>
      <c r="B111" s="367" t="s">
        <v>90</v>
      </c>
      <c r="C111" s="120" t="s">
        <v>137</v>
      </c>
      <c r="D111" s="121">
        <f>D113+D115</f>
        <v>0</v>
      </c>
      <c r="E111" s="121">
        <f t="shared" ref="E111:BC112" si="10">E113+E115</f>
        <v>0</v>
      </c>
      <c r="F111" s="121">
        <f t="shared" si="10"/>
        <v>0</v>
      </c>
      <c r="G111" s="121">
        <f t="shared" si="10"/>
        <v>0</v>
      </c>
      <c r="H111" s="121">
        <f t="shared" si="10"/>
        <v>0</v>
      </c>
      <c r="I111" s="121">
        <f t="shared" si="10"/>
        <v>0</v>
      </c>
      <c r="J111" s="121">
        <f t="shared" si="10"/>
        <v>0</v>
      </c>
      <c r="K111" s="121">
        <f t="shared" si="10"/>
        <v>0</v>
      </c>
      <c r="L111" s="121">
        <f t="shared" si="10"/>
        <v>0</v>
      </c>
      <c r="M111" s="121">
        <f t="shared" si="10"/>
        <v>0</v>
      </c>
      <c r="N111" s="121">
        <f t="shared" si="10"/>
        <v>0</v>
      </c>
      <c r="O111" s="121">
        <f t="shared" si="10"/>
        <v>0</v>
      </c>
      <c r="P111" s="121">
        <f t="shared" si="10"/>
        <v>0</v>
      </c>
      <c r="Q111" s="121">
        <f t="shared" si="10"/>
        <v>0</v>
      </c>
      <c r="R111" s="121">
        <f t="shared" si="10"/>
        <v>0</v>
      </c>
      <c r="S111" s="121">
        <f t="shared" si="10"/>
        <v>0</v>
      </c>
      <c r="T111" s="121">
        <f t="shared" si="10"/>
        <v>0</v>
      </c>
      <c r="U111" s="121">
        <f t="shared" si="10"/>
        <v>0</v>
      </c>
      <c r="V111" s="121">
        <f t="shared" si="10"/>
        <v>0</v>
      </c>
      <c r="W111" s="121">
        <f t="shared" si="10"/>
        <v>0</v>
      </c>
      <c r="X111" s="121">
        <f t="shared" si="10"/>
        <v>0</v>
      </c>
      <c r="Y111" s="121">
        <f t="shared" si="10"/>
        <v>0</v>
      </c>
      <c r="Z111" s="121">
        <f t="shared" si="10"/>
        <v>0</v>
      </c>
      <c r="AA111" s="121">
        <f t="shared" si="10"/>
        <v>0</v>
      </c>
      <c r="AB111" s="121">
        <f t="shared" si="10"/>
        <v>0</v>
      </c>
      <c r="AC111" s="121">
        <f t="shared" si="10"/>
        <v>0</v>
      </c>
      <c r="AD111" s="121">
        <f t="shared" si="10"/>
        <v>0</v>
      </c>
      <c r="AE111" s="121">
        <f t="shared" si="10"/>
        <v>0</v>
      </c>
      <c r="AF111" s="121">
        <f t="shared" si="10"/>
        <v>0</v>
      </c>
      <c r="AG111" s="121">
        <f t="shared" si="10"/>
        <v>0</v>
      </c>
      <c r="AH111" s="121">
        <f t="shared" si="10"/>
        <v>0</v>
      </c>
      <c r="AI111" s="121">
        <f t="shared" si="10"/>
        <v>0</v>
      </c>
      <c r="AJ111" s="121">
        <f t="shared" si="10"/>
        <v>0</v>
      </c>
      <c r="AK111" s="121">
        <f t="shared" si="10"/>
        <v>0</v>
      </c>
      <c r="AL111" s="121">
        <f t="shared" si="10"/>
        <v>0</v>
      </c>
      <c r="AM111" s="121">
        <f t="shared" si="10"/>
        <v>0</v>
      </c>
      <c r="AN111" s="121">
        <f t="shared" si="10"/>
        <v>0</v>
      </c>
      <c r="AO111" s="121">
        <f t="shared" si="10"/>
        <v>0</v>
      </c>
      <c r="AP111" s="121">
        <f t="shared" si="10"/>
        <v>0</v>
      </c>
      <c r="AQ111" s="121">
        <f t="shared" si="10"/>
        <v>0</v>
      </c>
      <c r="AR111" s="121">
        <f t="shared" si="10"/>
        <v>0</v>
      </c>
      <c r="AS111" s="121">
        <f t="shared" si="10"/>
        <v>0</v>
      </c>
      <c r="AT111" s="121">
        <f t="shared" si="10"/>
        <v>0</v>
      </c>
      <c r="AU111" s="121">
        <f t="shared" si="10"/>
        <v>0</v>
      </c>
      <c r="AV111" s="121">
        <f t="shared" si="10"/>
        <v>0</v>
      </c>
      <c r="AW111" s="121">
        <f t="shared" si="10"/>
        <v>0</v>
      </c>
      <c r="AX111" s="121">
        <f t="shared" si="10"/>
        <v>0</v>
      </c>
      <c r="AY111" s="121">
        <f t="shared" si="10"/>
        <v>0</v>
      </c>
      <c r="AZ111" s="121">
        <f t="shared" si="10"/>
        <v>0</v>
      </c>
      <c r="BA111" s="121">
        <f t="shared" si="10"/>
        <v>0</v>
      </c>
      <c r="BB111" s="121">
        <f t="shared" si="10"/>
        <v>0</v>
      </c>
      <c r="BC111" s="122">
        <f t="shared" si="10"/>
        <v>0</v>
      </c>
      <c r="BD111" s="47">
        <f t="shared" si="7"/>
        <v>0</v>
      </c>
    </row>
    <row r="112" spans="1:56" ht="13.15" customHeight="1">
      <c r="A112" s="373"/>
      <c r="B112" s="409"/>
      <c r="C112" s="120" t="s">
        <v>138</v>
      </c>
      <c r="D112" s="121">
        <f>D114+D116</f>
        <v>0</v>
      </c>
      <c r="E112" s="121">
        <f t="shared" si="10"/>
        <v>0</v>
      </c>
      <c r="F112" s="121">
        <f t="shared" si="10"/>
        <v>0</v>
      </c>
      <c r="G112" s="121">
        <f t="shared" si="10"/>
        <v>0</v>
      </c>
      <c r="H112" s="121">
        <f t="shared" si="10"/>
        <v>0</v>
      </c>
      <c r="I112" s="121">
        <f t="shared" si="10"/>
        <v>0</v>
      </c>
      <c r="J112" s="121">
        <f t="shared" si="10"/>
        <v>0</v>
      </c>
      <c r="K112" s="121">
        <f t="shared" si="10"/>
        <v>0</v>
      </c>
      <c r="L112" s="121">
        <f t="shared" si="10"/>
        <v>0</v>
      </c>
      <c r="M112" s="121">
        <f t="shared" si="10"/>
        <v>0</v>
      </c>
      <c r="N112" s="121">
        <f t="shared" si="10"/>
        <v>0</v>
      </c>
      <c r="O112" s="121">
        <f t="shared" si="10"/>
        <v>0</v>
      </c>
      <c r="P112" s="121">
        <f t="shared" si="10"/>
        <v>0</v>
      </c>
      <c r="Q112" s="121">
        <f t="shared" si="10"/>
        <v>0</v>
      </c>
      <c r="R112" s="121">
        <f t="shared" si="10"/>
        <v>0</v>
      </c>
      <c r="S112" s="121">
        <f t="shared" si="10"/>
        <v>0</v>
      </c>
      <c r="T112" s="121">
        <f t="shared" si="10"/>
        <v>0</v>
      </c>
      <c r="U112" s="121">
        <f t="shared" si="10"/>
        <v>0</v>
      </c>
      <c r="V112" s="121">
        <f t="shared" si="10"/>
        <v>0</v>
      </c>
      <c r="W112" s="121">
        <f t="shared" si="10"/>
        <v>0</v>
      </c>
      <c r="X112" s="121">
        <f t="shared" si="10"/>
        <v>0</v>
      </c>
      <c r="Y112" s="121">
        <f t="shared" si="10"/>
        <v>0</v>
      </c>
      <c r="Z112" s="121">
        <f t="shared" si="10"/>
        <v>0</v>
      </c>
      <c r="AA112" s="121">
        <f t="shared" si="10"/>
        <v>0</v>
      </c>
      <c r="AB112" s="121">
        <f t="shared" si="10"/>
        <v>0</v>
      </c>
      <c r="AC112" s="121">
        <f t="shared" si="10"/>
        <v>0</v>
      </c>
      <c r="AD112" s="121">
        <f t="shared" si="10"/>
        <v>0</v>
      </c>
      <c r="AE112" s="121">
        <f t="shared" si="10"/>
        <v>0</v>
      </c>
      <c r="AF112" s="121">
        <f t="shared" si="10"/>
        <v>0</v>
      </c>
      <c r="AG112" s="121">
        <f t="shared" si="10"/>
        <v>0</v>
      </c>
      <c r="AH112" s="121">
        <f t="shared" si="10"/>
        <v>0</v>
      </c>
      <c r="AI112" s="121">
        <f t="shared" si="10"/>
        <v>0</v>
      </c>
      <c r="AJ112" s="121">
        <f t="shared" si="10"/>
        <v>0</v>
      </c>
      <c r="AK112" s="121">
        <f t="shared" si="10"/>
        <v>0</v>
      </c>
      <c r="AL112" s="121">
        <f t="shared" si="10"/>
        <v>0</v>
      </c>
      <c r="AM112" s="121">
        <f t="shared" si="10"/>
        <v>0</v>
      </c>
      <c r="AN112" s="121">
        <f t="shared" si="10"/>
        <v>0</v>
      </c>
      <c r="AO112" s="121">
        <f t="shared" si="10"/>
        <v>0</v>
      </c>
      <c r="AP112" s="121">
        <f t="shared" si="10"/>
        <v>0</v>
      </c>
      <c r="AQ112" s="121">
        <f t="shared" si="10"/>
        <v>0</v>
      </c>
      <c r="AR112" s="121">
        <f t="shared" si="10"/>
        <v>0</v>
      </c>
      <c r="AS112" s="121">
        <f t="shared" si="10"/>
        <v>0</v>
      </c>
      <c r="AT112" s="121">
        <f t="shared" si="10"/>
        <v>0</v>
      </c>
      <c r="AU112" s="121">
        <f t="shared" si="10"/>
        <v>0</v>
      </c>
      <c r="AV112" s="121">
        <f t="shared" si="10"/>
        <v>0</v>
      </c>
      <c r="AW112" s="121">
        <f t="shared" si="10"/>
        <v>0</v>
      </c>
      <c r="AX112" s="121">
        <f t="shared" si="10"/>
        <v>0</v>
      </c>
      <c r="AY112" s="121">
        <f t="shared" si="10"/>
        <v>0</v>
      </c>
      <c r="AZ112" s="121">
        <f t="shared" si="10"/>
        <v>0</v>
      </c>
      <c r="BA112" s="121">
        <f t="shared" si="10"/>
        <v>0</v>
      </c>
      <c r="BB112" s="121">
        <f t="shared" si="10"/>
        <v>0</v>
      </c>
      <c r="BC112" s="122">
        <f t="shared" si="10"/>
        <v>0</v>
      </c>
      <c r="BD112" s="47">
        <f t="shared" si="7"/>
        <v>0</v>
      </c>
    </row>
    <row r="113" spans="1:56" ht="13.15" customHeight="1">
      <c r="A113" s="351" t="s">
        <v>91</v>
      </c>
      <c r="B113" s="351" t="s">
        <v>92</v>
      </c>
      <c r="C113" s="86" t="s">
        <v>137</v>
      </c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88"/>
      <c r="W113" s="88"/>
      <c r="X113" s="94"/>
      <c r="Y113" s="94"/>
      <c r="Z113" s="106"/>
      <c r="AA113" s="106"/>
      <c r="AB113" s="106"/>
      <c r="AC113" s="90"/>
      <c r="AD113" s="90"/>
      <c r="AE113" s="93"/>
      <c r="AF113" s="93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5"/>
      <c r="BD113" s="47">
        <f t="shared" si="7"/>
        <v>0</v>
      </c>
    </row>
    <row r="114" spans="1:56" ht="13.15" customHeight="1">
      <c r="A114" s="373"/>
      <c r="B114" s="373"/>
      <c r="C114" s="86" t="s">
        <v>138</v>
      </c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88"/>
      <c r="W114" s="88"/>
      <c r="X114" s="94"/>
      <c r="Y114" s="94"/>
      <c r="Z114" s="106"/>
      <c r="AA114" s="106"/>
      <c r="AB114" s="106"/>
      <c r="AC114" s="90"/>
      <c r="AD114" s="90"/>
      <c r="AE114" s="93"/>
      <c r="AF114" s="93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5"/>
      <c r="BD114" s="47">
        <f t="shared" si="7"/>
        <v>0</v>
      </c>
    </row>
    <row r="115" spans="1:56" ht="13.15" customHeight="1">
      <c r="A115" s="326" t="s">
        <v>93</v>
      </c>
      <c r="B115" s="351" t="s">
        <v>117</v>
      </c>
      <c r="C115" s="86" t="s">
        <v>137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88"/>
      <c r="W115" s="88"/>
      <c r="X115" s="118"/>
      <c r="Y115" s="118"/>
      <c r="Z115" s="106"/>
      <c r="AA115" s="106"/>
      <c r="AB115" s="106"/>
      <c r="AC115" s="90"/>
      <c r="AD115" s="90"/>
      <c r="AE115" s="93"/>
      <c r="AF115" s="93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9"/>
      <c r="BD115" s="47">
        <f t="shared" si="7"/>
        <v>0</v>
      </c>
    </row>
    <row r="116" spans="1:56" ht="13.15" customHeight="1">
      <c r="A116" s="326"/>
      <c r="B116" s="373"/>
      <c r="C116" s="86" t="s">
        <v>138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88"/>
      <c r="W116" s="88"/>
      <c r="X116" s="118"/>
      <c r="Y116" s="118"/>
      <c r="Z116" s="106"/>
      <c r="AA116" s="106"/>
      <c r="AB116" s="106"/>
      <c r="AC116" s="90"/>
      <c r="AD116" s="90"/>
      <c r="AE116" s="93"/>
      <c r="AF116" s="93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9"/>
      <c r="BD116" s="47">
        <f t="shared" si="7"/>
        <v>0</v>
      </c>
    </row>
    <row r="117" spans="1:56" ht="13.15" customHeight="1">
      <c r="A117" s="367" t="s">
        <v>94</v>
      </c>
      <c r="B117" s="367" t="s">
        <v>95</v>
      </c>
      <c r="C117" s="120" t="s">
        <v>137</v>
      </c>
      <c r="D117" s="121">
        <f>D119+D121</f>
        <v>0</v>
      </c>
      <c r="E117" s="121">
        <f t="shared" ref="E117:BC118" si="11">E119+E121</f>
        <v>0</v>
      </c>
      <c r="F117" s="121">
        <f t="shared" si="11"/>
        <v>0</v>
      </c>
      <c r="G117" s="121">
        <f t="shared" si="11"/>
        <v>0</v>
      </c>
      <c r="H117" s="121">
        <f t="shared" si="11"/>
        <v>0</v>
      </c>
      <c r="I117" s="121">
        <f t="shared" si="11"/>
        <v>0</v>
      </c>
      <c r="J117" s="121">
        <f t="shared" si="11"/>
        <v>0</v>
      </c>
      <c r="K117" s="121">
        <f t="shared" si="11"/>
        <v>0</v>
      </c>
      <c r="L117" s="121">
        <f t="shared" si="11"/>
        <v>0</v>
      </c>
      <c r="M117" s="121">
        <f t="shared" si="11"/>
        <v>0</v>
      </c>
      <c r="N117" s="121">
        <f t="shared" si="11"/>
        <v>0</v>
      </c>
      <c r="O117" s="121">
        <f t="shared" si="11"/>
        <v>0</v>
      </c>
      <c r="P117" s="121">
        <f t="shared" si="11"/>
        <v>0</v>
      </c>
      <c r="Q117" s="121">
        <f t="shared" si="11"/>
        <v>0</v>
      </c>
      <c r="R117" s="121">
        <f t="shared" si="11"/>
        <v>0</v>
      </c>
      <c r="S117" s="121">
        <f t="shared" si="11"/>
        <v>0</v>
      </c>
      <c r="T117" s="121">
        <f t="shared" si="11"/>
        <v>0</v>
      </c>
      <c r="U117" s="121">
        <f t="shared" si="11"/>
        <v>0</v>
      </c>
      <c r="V117" s="121">
        <f t="shared" si="11"/>
        <v>0</v>
      </c>
      <c r="W117" s="121">
        <f t="shared" si="11"/>
        <v>0</v>
      </c>
      <c r="X117" s="121">
        <f t="shared" si="11"/>
        <v>0</v>
      </c>
      <c r="Y117" s="121">
        <f t="shared" si="11"/>
        <v>0</v>
      </c>
      <c r="Z117" s="121">
        <f t="shared" si="11"/>
        <v>0</v>
      </c>
      <c r="AA117" s="121">
        <f t="shared" si="11"/>
        <v>0</v>
      </c>
      <c r="AB117" s="121">
        <f t="shared" si="11"/>
        <v>0</v>
      </c>
      <c r="AC117" s="121">
        <f t="shared" si="11"/>
        <v>0</v>
      </c>
      <c r="AD117" s="121">
        <f t="shared" si="11"/>
        <v>0</v>
      </c>
      <c r="AE117" s="121">
        <f t="shared" si="11"/>
        <v>0</v>
      </c>
      <c r="AF117" s="121">
        <f t="shared" si="11"/>
        <v>0</v>
      </c>
      <c r="AG117" s="121">
        <f t="shared" si="11"/>
        <v>0</v>
      </c>
      <c r="AH117" s="121">
        <f t="shared" si="11"/>
        <v>0</v>
      </c>
      <c r="AI117" s="121">
        <f t="shared" si="11"/>
        <v>0</v>
      </c>
      <c r="AJ117" s="121">
        <f t="shared" si="11"/>
        <v>0</v>
      </c>
      <c r="AK117" s="121">
        <f t="shared" si="11"/>
        <v>0</v>
      </c>
      <c r="AL117" s="121">
        <f t="shared" si="11"/>
        <v>0</v>
      </c>
      <c r="AM117" s="121">
        <f t="shared" si="11"/>
        <v>0</v>
      </c>
      <c r="AN117" s="121">
        <f t="shared" si="11"/>
        <v>0</v>
      </c>
      <c r="AO117" s="121">
        <f t="shared" si="11"/>
        <v>0</v>
      </c>
      <c r="AP117" s="121">
        <f t="shared" si="11"/>
        <v>0</v>
      </c>
      <c r="AQ117" s="121">
        <f t="shared" si="11"/>
        <v>0</v>
      </c>
      <c r="AR117" s="121">
        <f t="shared" si="11"/>
        <v>0</v>
      </c>
      <c r="AS117" s="121">
        <f t="shared" si="11"/>
        <v>0</v>
      </c>
      <c r="AT117" s="121">
        <f t="shared" si="11"/>
        <v>0</v>
      </c>
      <c r="AU117" s="121">
        <f t="shared" si="11"/>
        <v>0</v>
      </c>
      <c r="AV117" s="121">
        <f t="shared" si="11"/>
        <v>0</v>
      </c>
      <c r="AW117" s="121">
        <f t="shared" si="11"/>
        <v>0</v>
      </c>
      <c r="AX117" s="121">
        <f t="shared" si="11"/>
        <v>0</v>
      </c>
      <c r="AY117" s="121">
        <f t="shared" si="11"/>
        <v>0</v>
      </c>
      <c r="AZ117" s="121">
        <f t="shared" si="11"/>
        <v>0</v>
      </c>
      <c r="BA117" s="121">
        <f t="shared" si="11"/>
        <v>0</v>
      </c>
      <c r="BB117" s="121">
        <f t="shared" si="11"/>
        <v>0</v>
      </c>
      <c r="BC117" s="122">
        <f t="shared" si="11"/>
        <v>0</v>
      </c>
      <c r="BD117" s="47">
        <f t="shared" si="7"/>
        <v>0</v>
      </c>
    </row>
    <row r="118" spans="1:56" ht="13.15" customHeight="1">
      <c r="A118" s="373"/>
      <c r="B118" s="409"/>
      <c r="C118" s="120" t="s">
        <v>138</v>
      </c>
      <c r="D118" s="121">
        <f>D120+D122</f>
        <v>0</v>
      </c>
      <c r="E118" s="121">
        <f t="shared" si="11"/>
        <v>0</v>
      </c>
      <c r="F118" s="121">
        <f t="shared" si="11"/>
        <v>0</v>
      </c>
      <c r="G118" s="121">
        <f t="shared" si="11"/>
        <v>0</v>
      </c>
      <c r="H118" s="121">
        <f t="shared" si="11"/>
        <v>0</v>
      </c>
      <c r="I118" s="121">
        <f t="shared" si="11"/>
        <v>0</v>
      </c>
      <c r="J118" s="121">
        <f t="shared" si="11"/>
        <v>0</v>
      </c>
      <c r="K118" s="121">
        <f t="shared" si="11"/>
        <v>0</v>
      </c>
      <c r="L118" s="121">
        <f t="shared" si="11"/>
        <v>0</v>
      </c>
      <c r="M118" s="121">
        <f t="shared" si="11"/>
        <v>0</v>
      </c>
      <c r="N118" s="121">
        <f t="shared" si="11"/>
        <v>0</v>
      </c>
      <c r="O118" s="121">
        <f t="shared" si="11"/>
        <v>0</v>
      </c>
      <c r="P118" s="121">
        <f t="shared" si="11"/>
        <v>0</v>
      </c>
      <c r="Q118" s="121">
        <f t="shared" si="11"/>
        <v>0</v>
      </c>
      <c r="R118" s="121">
        <f t="shared" si="11"/>
        <v>0</v>
      </c>
      <c r="S118" s="121">
        <f t="shared" si="11"/>
        <v>0</v>
      </c>
      <c r="T118" s="121">
        <f t="shared" si="11"/>
        <v>0</v>
      </c>
      <c r="U118" s="121">
        <f t="shared" si="11"/>
        <v>0</v>
      </c>
      <c r="V118" s="121">
        <f t="shared" si="11"/>
        <v>0</v>
      </c>
      <c r="W118" s="121">
        <f t="shared" si="11"/>
        <v>0</v>
      </c>
      <c r="X118" s="121">
        <f t="shared" si="11"/>
        <v>0</v>
      </c>
      <c r="Y118" s="121">
        <f t="shared" si="11"/>
        <v>0</v>
      </c>
      <c r="Z118" s="121">
        <f t="shared" si="11"/>
        <v>0</v>
      </c>
      <c r="AA118" s="121">
        <f t="shared" si="11"/>
        <v>0</v>
      </c>
      <c r="AB118" s="121">
        <f t="shared" si="11"/>
        <v>0</v>
      </c>
      <c r="AC118" s="121">
        <f t="shared" si="11"/>
        <v>0</v>
      </c>
      <c r="AD118" s="121">
        <f t="shared" si="11"/>
        <v>0</v>
      </c>
      <c r="AE118" s="121">
        <f t="shared" si="11"/>
        <v>0</v>
      </c>
      <c r="AF118" s="121">
        <f t="shared" si="11"/>
        <v>0</v>
      </c>
      <c r="AG118" s="121">
        <f t="shared" si="11"/>
        <v>0</v>
      </c>
      <c r="AH118" s="121">
        <f t="shared" si="11"/>
        <v>0</v>
      </c>
      <c r="AI118" s="121">
        <f t="shared" si="11"/>
        <v>0</v>
      </c>
      <c r="AJ118" s="121">
        <f t="shared" si="11"/>
        <v>0</v>
      </c>
      <c r="AK118" s="121">
        <f t="shared" si="11"/>
        <v>0</v>
      </c>
      <c r="AL118" s="121">
        <f t="shared" si="11"/>
        <v>0</v>
      </c>
      <c r="AM118" s="121">
        <f t="shared" si="11"/>
        <v>0</v>
      </c>
      <c r="AN118" s="121">
        <f t="shared" si="11"/>
        <v>0</v>
      </c>
      <c r="AO118" s="121">
        <f t="shared" si="11"/>
        <v>0</v>
      </c>
      <c r="AP118" s="121">
        <f t="shared" si="11"/>
        <v>0</v>
      </c>
      <c r="AQ118" s="121">
        <f t="shared" si="11"/>
        <v>0</v>
      </c>
      <c r="AR118" s="121">
        <f t="shared" si="11"/>
        <v>0</v>
      </c>
      <c r="AS118" s="121">
        <f t="shared" si="11"/>
        <v>0</v>
      </c>
      <c r="AT118" s="121">
        <f t="shared" si="11"/>
        <v>0</v>
      </c>
      <c r="AU118" s="121">
        <f t="shared" si="11"/>
        <v>0</v>
      </c>
      <c r="AV118" s="121">
        <f t="shared" si="11"/>
        <v>0</v>
      </c>
      <c r="AW118" s="121">
        <f t="shared" si="11"/>
        <v>0</v>
      </c>
      <c r="AX118" s="121">
        <f t="shared" si="11"/>
        <v>0</v>
      </c>
      <c r="AY118" s="121">
        <f t="shared" si="11"/>
        <v>0</v>
      </c>
      <c r="AZ118" s="121">
        <f t="shared" si="11"/>
        <v>0</v>
      </c>
      <c r="BA118" s="121">
        <f t="shared" si="11"/>
        <v>0</v>
      </c>
      <c r="BB118" s="121">
        <f t="shared" si="11"/>
        <v>0</v>
      </c>
      <c r="BC118" s="122">
        <f t="shared" si="11"/>
        <v>0</v>
      </c>
      <c r="BD118" s="47">
        <f t="shared" si="7"/>
        <v>0</v>
      </c>
    </row>
    <row r="119" spans="1:56" ht="13.15" customHeight="1">
      <c r="A119" s="351" t="s">
        <v>96</v>
      </c>
      <c r="B119" s="351" t="s">
        <v>97</v>
      </c>
      <c r="C119" s="86" t="s">
        <v>137</v>
      </c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88"/>
      <c r="W119" s="88"/>
      <c r="X119" s="94"/>
      <c r="Y119" s="94"/>
      <c r="Z119" s="106"/>
      <c r="AA119" s="106"/>
      <c r="AB119" s="106"/>
      <c r="AC119" s="90"/>
      <c r="AD119" s="90"/>
      <c r="AE119" s="93"/>
      <c r="AF119" s="93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5"/>
      <c r="BD119" s="47">
        <f t="shared" si="7"/>
        <v>0</v>
      </c>
    </row>
    <row r="120" spans="1:56" ht="13.15" customHeight="1">
      <c r="A120" s="373"/>
      <c r="B120" s="373"/>
      <c r="C120" s="86" t="s">
        <v>138</v>
      </c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88"/>
      <c r="W120" s="88"/>
      <c r="X120" s="94"/>
      <c r="Y120" s="94"/>
      <c r="Z120" s="106"/>
      <c r="AA120" s="106"/>
      <c r="AB120" s="106"/>
      <c r="AC120" s="90"/>
      <c r="AD120" s="90"/>
      <c r="AE120" s="93"/>
      <c r="AF120" s="93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5"/>
      <c r="BD120" s="47">
        <f t="shared" si="7"/>
        <v>0</v>
      </c>
    </row>
    <row r="121" spans="1:56" ht="13.15" customHeight="1">
      <c r="A121" s="326" t="s">
        <v>98</v>
      </c>
      <c r="B121" s="351" t="s">
        <v>115</v>
      </c>
      <c r="C121" s="86" t="s">
        <v>137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88"/>
      <c r="W121" s="88"/>
      <c r="X121" s="118"/>
      <c r="Y121" s="118"/>
      <c r="Z121" s="106"/>
      <c r="AA121" s="106"/>
      <c r="AB121" s="106"/>
      <c r="AC121" s="90"/>
      <c r="AD121" s="90"/>
      <c r="AE121" s="93"/>
      <c r="AF121" s="93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9"/>
      <c r="BD121" s="47">
        <f t="shared" si="7"/>
        <v>0</v>
      </c>
    </row>
    <row r="122" spans="1:56" ht="13.15" customHeight="1">
      <c r="A122" s="326"/>
      <c r="B122" s="373"/>
      <c r="C122" s="86" t="s">
        <v>138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88"/>
      <c r="W122" s="88"/>
      <c r="X122" s="118"/>
      <c r="Y122" s="118"/>
      <c r="Z122" s="106"/>
      <c r="AA122" s="106"/>
      <c r="AB122" s="106"/>
      <c r="AC122" s="90"/>
      <c r="AD122" s="90"/>
      <c r="AE122" s="93"/>
      <c r="AF122" s="93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9"/>
      <c r="BD122" s="47">
        <f t="shared" si="7"/>
        <v>0</v>
      </c>
    </row>
    <row r="123" spans="1:56" ht="13.15" customHeight="1">
      <c r="A123" s="367" t="s">
        <v>99</v>
      </c>
      <c r="B123" s="367" t="s">
        <v>100</v>
      </c>
      <c r="C123" s="120" t="s">
        <v>137</v>
      </c>
      <c r="D123" s="121">
        <f>D125+D127</f>
        <v>0</v>
      </c>
      <c r="E123" s="121">
        <f t="shared" ref="E123:BC124" si="12">E125+E127</f>
        <v>0</v>
      </c>
      <c r="F123" s="121">
        <f t="shared" si="12"/>
        <v>0</v>
      </c>
      <c r="G123" s="121">
        <f t="shared" si="12"/>
        <v>0</v>
      </c>
      <c r="H123" s="121">
        <f t="shared" si="12"/>
        <v>0</v>
      </c>
      <c r="I123" s="121">
        <f t="shared" si="12"/>
        <v>0</v>
      </c>
      <c r="J123" s="121">
        <f t="shared" si="12"/>
        <v>0</v>
      </c>
      <c r="K123" s="121">
        <f t="shared" si="12"/>
        <v>0</v>
      </c>
      <c r="L123" s="121">
        <f t="shared" si="12"/>
        <v>0</v>
      </c>
      <c r="M123" s="121">
        <f t="shared" si="12"/>
        <v>0</v>
      </c>
      <c r="N123" s="121">
        <f t="shared" si="12"/>
        <v>0</v>
      </c>
      <c r="O123" s="121">
        <f t="shared" si="12"/>
        <v>0</v>
      </c>
      <c r="P123" s="121">
        <f t="shared" si="12"/>
        <v>0</v>
      </c>
      <c r="Q123" s="121">
        <f t="shared" si="12"/>
        <v>0</v>
      </c>
      <c r="R123" s="121">
        <f t="shared" si="12"/>
        <v>0</v>
      </c>
      <c r="S123" s="121">
        <f t="shared" si="12"/>
        <v>0</v>
      </c>
      <c r="T123" s="121">
        <f t="shared" si="12"/>
        <v>0</v>
      </c>
      <c r="U123" s="121">
        <f t="shared" si="12"/>
        <v>0</v>
      </c>
      <c r="V123" s="121">
        <f t="shared" si="12"/>
        <v>0</v>
      </c>
      <c r="W123" s="121">
        <f t="shared" si="12"/>
        <v>0</v>
      </c>
      <c r="X123" s="121">
        <f t="shared" si="12"/>
        <v>0</v>
      </c>
      <c r="Y123" s="121">
        <f t="shared" si="12"/>
        <v>0</v>
      </c>
      <c r="Z123" s="121">
        <f t="shared" si="12"/>
        <v>0</v>
      </c>
      <c r="AA123" s="121">
        <f t="shared" si="12"/>
        <v>0</v>
      </c>
      <c r="AB123" s="121">
        <f t="shared" si="12"/>
        <v>0</v>
      </c>
      <c r="AC123" s="121">
        <f t="shared" si="12"/>
        <v>0</v>
      </c>
      <c r="AD123" s="121">
        <f t="shared" si="12"/>
        <v>0</v>
      </c>
      <c r="AE123" s="121">
        <f t="shared" si="12"/>
        <v>0</v>
      </c>
      <c r="AF123" s="121">
        <f t="shared" si="12"/>
        <v>0</v>
      </c>
      <c r="AG123" s="121">
        <f t="shared" si="12"/>
        <v>0</v>
      </c>
      <c r="AH123" s="121">
        <f t="shared" si="12"/>
        <v>0</v>
      </c>
      <c r="AI123" s="121">
        <f t="shared" si="12"/>
        <v>0</v>
      </c>
      <c r="AJ123" s="121">
        <f t="shared" si="12"/>
        <v>0</v>
      </c>
      <c r="AK123" s="121">
        <f t="shared" si="12"/>
        <v>0</v>
      </c>
      <c r="AL123" s="121">
        <f t="shared" si="12"/>
        <v>0</v>
      </c>
      <c r="AM123" s="121">
        <f t="shared" si="12"/>
        <v>0</v>
      </c>
      <c r="AN123" s="121">
        <f t="shared" si="12"/>
        <v>0</v>
      </c>
      <c r="AO123" s="121">
        <f t="shared" si="12"/>
        <v>0</v>
      </c>
      <c r="AP123" s="121">
        <f t="shared" si="12"/>
        <v>0</v>
      </c>
      <c r="AQ123" s="121">
        <f t="shared" si="12"/>
        <v>0</v>
      </c>
      <c r="AR123" s="121">
        <f t="shared" si="12"/>
        <v>0</v>
      </c>
      <c r="AS123" s="121">
        <f t="shared" si="12"/>
        <v>0</v>
      </c>
      <c r="AT123" s="121">
        <f t="shared" si="12"/>
        <v>0</v>
      </c>
      <c r="AU123" s="121">
        <f t="shared" si="12"/>
        <v>0</v>
      </c>
      <c r="AV123" s="121">
        <f t="shared" si="12"/>
        <v>0</v>
      </c>
      <c r="AW123" s="121">
        <f t="shared" si="12"/>
        <v>0</v>
      </c>
      <c r="AX123" s="121">
        <f t="shared" si="12"/>
        <v>0</v>
      </c>
      <c r="AY123" s="121">
        <f t="shared" si="12"/>
        <v>0</v>
      </c>
      <c r="AZ123" s="121">
        <f t="shared" si="12"/>
        <v>0</v>
      </c>
      <c r="BA123" s="121">
        <f t="shared" si="12"/>
        <v>0</v>
      </c>
      <c r="BB123" s="121">
        <f t="shared" si="12"/>
        <v>0</v>
      </c>
      <c r="BC123" s="122">
        <f t="shared" si="12"/>
        <v>0</v>
      </c>
      <c r="BD123" s="47">
        <f t="shared" si="7"/>
        <v>0</v>
      </c>
    </row>
    <row r="124" spans="1:56" ht="13.15" customHeight="1">
      <c r="A124" s="373"/>
      <c r="B124" s="409"/>
      <c r="C124" s="120" t="s">
        <v>138</v>
      </c>
      <c r="D124" s="121">
        <f>D126+D128</f>
        <v>0</v>
      </c>
      <c r="E124" s="121">
        <f t="shared" si="12"/>
        <v>0</v>
      </c>
      <c r="F124" s="121">
        <f t="shared" si="12"/>
        <v>0</v>
      </c>
      <c r="G124" s="121">
        <f t="shared" si="12"/>
        <v>0</v>
      </c>
      <c r="H124" s="121">
        <f t="shared" si="12"/>
        <v>0</v>
      </c>
      <c r="I124" s="121">
        <f t="shared" si="12"/>
        <v>0</v>
      </c>
      <c r="J124" s="121">
        <f t="shared" si="12"/>
        <v>0</v>
      </c>
      <c r="K124" s="121">
        <f t="shared" si="12"/>
        <v>0</v>
      </c>
      <c r="L124" s="121">
        <f t="shared" si="12"/>
        <v>0</v>
      </c>
      <c r="M124" s="121">
        <f t="shared" si="12"/>
        <v>0</v>
      </c>
      <c r="N124" s="121">
        <f t="shared" si="12"/>
        <v>0</v>
      </c>
      <c r="O124" s="121">
        <f t="shared" si="12"/>
        <v>0</v>
      </c>
      <c r="P124" s="121">
        <f t="shared" si="12"/>
        <v>0</v>
      </c>
      <c r="Q124" s="121">
        <f t="shared" si="12"/>
        <v>0</v>
      </c>
      <c r="R124" s="121">
        <f t="shared" si="12"/>
        <v>0</v>
      </c>
      <c r="S124" s="121">
        <f t="shared" si="12"/>
        <v>0</v>
      </c>
      <c r="T124" s="121">
        <f t="shared" si="12"/>
        <v>0</v>
      </c>
      <c r="U124" s="121">
        <f t="shared" si="12"/>
        <v>0</v>
      </c>
      <c r="V124" s="121">
        <f t="shared" si="12"/>
        <v>0</v>
      </c>
      <c r="W124" s="121">
        <f t="shared" si="12"/>
        <v>0</v>
      </c>
      <c r="X124" s="121">
        <f t="shared" si="12"/>
        <v>0</v>
      </c>
      <c r="Y124" s="121">
        <f t="shared" si="12"/>
        <v>0</v>
      </c>
      <c r="Z124" s="121">
        <f t="shared" si="12"/>
        <v>0</v>
      </c>
      <c r="AA124" s="121">
        <f t="shared" si="12"/>
        <v>0</v>
      </c>
      <c r="AB124" s="121">
        <f t="shared" si="12"/>
        <v>0</v>
      </c>
      <c r="AC124" s="121">
        <f t="shared" si="12"/>
        <v>0</v>
      </c>
      <c r="AD124" s="121">
        <f t="shared" si="12"/>
        <v>0</v>
      </c>
      <c r="AE124" s="121">
        <f t="shared" si="12"/>
        <v>0</v>
      </c>
      <c r="AF124" s="121">
        <f t="shared" si="12"/>
        <v>0</v>
      </c>
      <c r="AG124" s="121">
        <f t="shared" si="12"/>
        <v>0</v>
      </c>
      <c r="AH124" s="121">
        <f t="shared" si="12"/>
        <v>0</v>
      </c>
      <c r="AI124" s="121">
        <f t="shared" si="12"/>
        <v>0</v>
      </c>
      <c r="AJ124" s="121">
        <f t="shared" si="12"/>
        <v>0</v>
      </c>
      <c r="AK124" s="121">
        <f t="shared" si="12"/>
        <v>0</v>
      </c>
      <c r="AL124" s="121">
        <f t="shared" si="12"/>
        <v>0</v>
      </c>
      <c r="AM124" s="121">
        <f t="shared" si="12"/>
        <v>0</v>
      </c>
      <c r="AN124" s="121">
        <f t="shared" si="12"/>
        <v>0</v>
      </c>
      <c r="AO124" s="121">
        <f t="shared" si="12"/>
        <v>0</v>
      </c>
      <c r="AP124" s="121">
        <f t="shared" si="12"/>
        <v>0</v>
      </c>
      <c r="AQ124" s="121">
        <f t="shared" si="12"/>
        <v>0</v>
      </c>
      <c r="AR124" s="121">
        <f t="shared" si="12"/>
        <v>0</v>
      </c>
      <c r="AS124" s="121">
        <f t="shared" si="12"/>
        <v>0</v>
      </c>
      <c r="AT124" s="121">
        <f t="shared" si="12"/>
        <v>0</v>
      </c>
      <c r="AU124" s="121">
        <f t="shared" si="12"/>
        <v>0</v>
      </c>
      <c r="AV124" s="121">
        <f t="shared" si="12"/>
        <v>0</v>
      </c>
      <c r="AW124" s="121">
        <f t="shared" si="12"/>
        <v>0</v>
      </c>
      <c r="AX124" s="121">
        <f t="shared" si="12"/>
        <v>0</v>
      </c>
      <c r="AY124" s="121">
        <f t="shared" si="12"/>
        <v>0</v>
      </c>
      <c r="AZ124" s="121">
        <f t="shared" si="12"/>
        <v>0</v>
      </c>
      <c r="BA124" s="121">
        <f t="shared" si="12"/>
        <v>0</v>
      </c>
      <c r="BB124" s="121">
        <f t="shared" si="12"/>
        <v>0</v>
      </c>
      <c r="BC124" s="122">
        <f t="shared" si="12"/>
        <v>0</v>
      </c>
      <c r="BD124" s="47">
        <f t="shared" si="7"/>
        <v>0</v>
      </c>
    </row>
    <row r="125" spans="1:56" ht="13.15" customHeight="1">
      <c r="A125" s="351" t="s">
        <v>101</v>
      </c>
      <c r="B125" s="351" t="s">
        <v>102</v>
      </c>
      <c r="C125" s="86" t="s">
        <v>137</v>
      </c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88"/>
      <c r="W125" s="88"/>
      <c r="X125" s="94"/>
      <c r="Y125" s="94"/>
      <c r="Z125" s="106"/>
      <c r="AA125" s="106"/>
      <c r="AB125" s="106"/>
      <c r="AC125" s="90"/>
      <c r="AD125" s="90"/>
      <c r="AE125" s="93"/>
      <c r="AF125" s="93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5"/>
      <c r="BD125" s="47">
        <f t="shared" si="7"/>
        <v>0</v>
      </c>
    </row>
    <row r="126" spans="1:56" ht="13.15" customHeight="1">
      <c r="A126" s="398"/>
      <c r="B126" s="398"/>
      <c r="C126" s="86" t="s">
        <v>138</v>
      </c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88"/>
      <c r="W126" s="88"/>
      <c r="X126" s="94"/>
      <c r="Y126" s="94"/>
      <c r="Z126" s="106"/>
      <c r="AA126" s="106"/>
      <c r="AB126" s="106"/>
      <c r="AC126" s="90"/>
      <c r="AD126" s="90"/>
      <c r="AE126" s="93"/>
      <c r="AF126" s="93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5"/>
      <c r="BD126" s="47">
        <f t="shared" si="7"/>
        <v>0</v>
      </c>
    </row>
    <row r="127" spans="1:56" ht="13.15" customHeight="1">
      <c r="A127" s="326" t="s">
        <v>103</v>
      </c>
      <c r="B127" s="351" t="s">
        <v>114</v>
      </c>
      <c r="C127" s="86" t="s">
        <v>137</v>
      </c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88"/>
      <c r="W127" s="88"/>
      <c r="X127" s="94"/>
      <c r="Y127" s="94"/>
      <c r="Z127" s="106"/>
      <c r="AA127" s="106"/>
      <c r="AB127" s="106"/>
      <c r="AC127" s="90"/>
      <c r="AD127" s="90"/>
      <c r="AE127" s="93"/>
      <c r="AF127" s="93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5"/>
      <c r="BD127" s="47">
        <f t="shared" si="7"/>
        <v>0</v>
      </c>
    </row>
    <row r="128" spans="1:56" ht="13.15" customHeight="1">
      <c r="A128" s="326"/>
      <c r="B128" s="398"/>
      <c r="C128" s="86" t="s">
        <v>138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88"/>
      <c r="W128" s="88"/>
      <c r="X128" s="94"/>
      <c r="Y128" s="94"/>
      <c r="Z128" s="106"/>
      <c r="AA128" s="106"/>
      <c r="AB128" s="106"/>
      <c r="AC128" s="90"/>
      <c r="AD128" s="90"/>
      <c r="AE128" s="93"/>
      <c r="AF128" s="93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5"/>
      <c r="BD128" s="47">
        <f t="shared" si="7"/>
        <v>0</v>
      </c>
    </row>
    <row r="129" spans="1:56" ht="13.15" customHeight="1">
      <c r="A129" s="367" t="s">
        <v>104</v>
      </c>
      <c r="B129" s="367" t="s">
        <v>105</v>
      </c>
      <c r="C129" s="120" t="s">
        <v>137</v>
      </c>
      <c r="D129" s="121">
        <f>D131+D133+D135</f>
        <v>0</v>
      </c>
      <c r="E129" s="121">
        <f t="shared" ref="E129:W130" si="13">E131+E133+E135</f>
        <v>4</v>
      </c>
      <c r="F129" s="121">
        <f t="shared" si="13"/>
        <v>14</v>
      </c>
      <c r="G129" s="121">
        <f t="shared" si="13"/>
        <v>6</v>
      </c>
      <c r="H129" s="121">
        <f t="shared" si="13"/>
        <v>6</v>
      </c>
      <c r="I129" s="121">
        <f t="shared" si="13"/>
        <v>4</v>
      </c>
      <c r="J129" s="121">
        <f t="shared" si="13"/>
        <v>0</v>
      </c>
      <c r="K129" s="121">
        <f t="shared" si="13"/>
        <v>0</v>
      </c>
      <c r="L129" s="121">
        <f t="shared" si="13"/>
        <v>0</v>
      </c>
      <c r="M129" s="121">
        <f t="shared" si="13"/>
        <v>0</v>
      </c>
      <c r="N129" s="121">
        <f t="shared" si="13"/>
        <v>0</v>
      </c>
      <c r="O129" s="121">
        <f t="shared" si="13"/>
        <v>0</v>
      </c>
      <c r="P129" s="121">
        <f t="shared" si="13"/>
        <v>6</v>
      </c>
      <c r="Q129" s="121">
        <f t="shared" si="13"/>
        <v>30</v>
      </c>
      <c r="R129" s="121">
        <f t="shared" si="13"/>
        <v>0</v>
      </c>
      <c r="S129" s="121">
        <f t="shared" si="13"/>
        <v>0</v>
      </c>
      <c r="T129" s="121">
        <f t="shared" si="13"/>
        <v>24</v>
      </c>
      <c r="U129" s="121">
        <f t="shared" si="13"/>
        <v>24</v>
      </c>
      <c r="V129" s="121">
        <f t="shared" si="13"/>
        <v>18</v>
      </c>
      <c r="W129" s="121">
        <f t="shared" si="13"/>
        <v>30</v>
      </c>
      <c r="X129" s="121">
        <f>X131+X133+X135</f>
        <v>24</v>
      </c>
      <c r="Y129" s="121">
        <f>Y131+Y133+Y135</f>
        <v>0</v>
      </c>
      <c r="Z129" s="121">
        <f t="shared" ref="X129:BC130" si="14">Z131+Z133+Z135+Z137+Z139+Z141</f>
        <v>0</v>
      </c>
      <c r="AA129" s="121">
        <f t="shared" si="14"/>
        <v>0</v>
      </c>
      <c r="AB129" s="121">
        <f t="shared" si="14"/>
        <v>0</v>
      </c>
      <c r="AC129" s="121">
        <f t="shared" si="14"/>
        <v>0</v>
      </c>
      <c r="AD129" s="121">
        <f t="shared" si="14"/>
        <v>0</v>
      </c>
      <c r="AE129" s="121">
        <f t="shared" si="14"/>
        <v>0</v>
      </c>
      <c r="AF129" s="121">
        <f t="shared" si="14"/>
        <v>0</v>
      </c>
      <c r="AG129" s="121">
        <f t="shared" si="14"/>
        <v>0</v>
      </c>
      <c r="AH129" s="121">
        <f t="shared" si="14"/>
        <v>0</v>
      </c>
      <c r="AI129" s="121">
        <f t="shared" si="14"/>
        <v>0</v>
      </c>
      <c r="AJ129" s="121">
        <f t="shared" si="14"/>
        <v>0</v>
      </c>
      <c r="AK129" s="121">
        <f t="shared" si="14"/>
        <v>0</v>
      </c>
      <c r="AL129" s="121">
        <f t="shared" si="14"/>
        <v>0</v>
      </c>
      <c r="AM129" s="121">
        <f t="shared" si="14"/>
        <v>0</v>
      </c>
      <c r="AN129" s="121">
        <f t="shared" si="14"/>
        <v>0</v>
      </c>
      <c r="AO129" s="121">
        <f t="shared" si="14"/>
        <v>0</v>
      </c>
      <c r="AP129" s="121">
        <f t="shared" si="14"/>
        <v>0</v>
      </c>
      <c r="AQ129" s="121">
        <f t="shared" si="14"/>
        <v>0</v>
      </c>
      <c r="AR129" s="121">
        <f t="shared" si="14"/>
        <v>0</v>
      </c>
      <c r="AS129" s="121">
        <f t="shared" si="14"/>
        <v>0</v>
      </c>
      <c r="AT129" s="121">
        <f t="shared" si="14"/>
        <v>0</v>
      </c>
      <c r="AU129" s="121">
        <f t="shared" si="14"/>
        <v>0</v>
      </c>
      <c r="AV129" s="121">
        <f t="shared" si="14"/>
        <v>0</v>
      </c>
      <c r="AW129" s="121">
        <f t="shared" si="14"/>
        <v>0</v>
      </c>
      <c r="AX129" s="121">
        <f t="shared" si="14"/>
        <v>0</v>
      </c>
      <c r="AY129" s="121">
        <f t="shared" si="14"/>
        <v>0</v>
      </c>
      <c r="AZ129" s="121">
        <f t="shared" si="14"/>
        <v>0</v>
      </c>
      <c r="BA129" s="121">
        <f t="shared" si="14"/>
        <v>0</v>
      </c>
      <c r="BB129" s="121">
        <f t="shared" si="14"/>
        <v>0</v>
      </c>
      <c r="BC129" s="122">
        <f t="shared" si="14"/>
        <v>0</v>
      </c>
      <c r="BD129" s="47">
        <f t="shared" si="7"/>
        <v>190</v>
      </c>
    </row>
    <row r="130" spans="1:56" ht="13.15" customHeight="1">
      <c r="A130" s="373"/>
      <c r="B130" s="409"/>
      <c r="C130" s="120" t="s">
        <v>138</v>
      </c>
      <c r="D130" s="121">
        <f>D132+D134+D136</f>
        <v>0</v>
      </c>
      <c r="E130" s="121">
        <f t="shared" si="13"/>
        <v>2</v>
      </c>
      <c r="F130" s="121">
        <f t="shared" si="13"/>
        <v>7</v>
      </c>
      <c r="G130" s="121">
        <f t="shared" si="13"/>
        <v>3</v>
      </c>
      <c r="H130" s="121">
        <f t="shared" si="13"/>
        <v>3</v>
      </c>
      <c r="I130" s="121">
        <f t="shared" si="13"/>
        <v>2</v>
      </c>
      <c r="J130" s="121">
        <f t="shared" si="13"/>
        <v>0</v>
      </c>
      <c r="K130" s="121">
        <f t="shared" si="13"/>
        <v>0</v>
      </c>
      <c r="L130" s="121">
        <f t="shared" si="13"/>
        <v>0</v>
      </c>
      <c r="M130" s="121">
        <f t="shared" si="13"/>
        <v>0</v>
      </c>
      <c r="N130" s="121">
        <f t="shared" si="13"/>
        <v>0</v>
      </c>
      <c r="O130" s="121">
        <f t="shared" si="13"/>
        <v>0</v>
      </c>
      <c r="P130" s="121">
        <f t="shared" si="13"/>
        <v>3</v>
      </c>
      <c r="Q130" s="121">
        <f t="shared" si="13"/>
        <v>15</v>
      </c>
      <c r="R130" s="121">
        <f t="shared" si="13"/>
        <v>0</v>
      </c>
      <c r="S130" s="121">
        <f t="shared" si="13"/>
        <v>0</v>
      </c>
      <c r="T130" s="121">
        <f t="shared" si="13"/>
        <v>12</v>
      </c>
      <c r="U130" s="121">
        <f t="shared" si="13"/>
        <v>12</v>
      </c>
      <c r="V130" s="121">
        <f t="shared" si="13"/>
        <v>9</v>
      </c>
      <c r="W130" s="121">
        <f t="shared" si="13"/>
        <v>15</v>
      </c>
      <c r="X130" s="121">
        <f t="shared" si="14"/>
        <v>12</v>
      </c>
      <c r="Y130" s="121">
        <f t="shared" si="14"/>
        <v>0</v>
      </c>
      <c r="Z130" s="121">
        <f t="shared" si="14"/>
        <v>0</v>
      </c>
      <c r="AA130" s="121">
        <f t="shared" si="14"/>
        <v>0</v>
      </c>
      <c r="AB130" s="121">
        <f t="shared" si="14"/>
        <v>0</v>
      </c>
      <c r="AC130" s="121">
        <f t="shared" si="14"/>
        <v>0</v>
      </c>
      <c r="AD130" s="121">
        <f t="shared" si="14"/>
        <v>0</v>
      </c>
      <c r="AE130" s="121">
        <f t="shared" si="14"/>
        <v>0</v>
      </c>
      <c r="AF130" s="121">
        <f t="shared" si="14"/>
        <v>0</v>
      </c>
      <c r="AG130" s="121">
        <f t="shared" si="14"/>
        <v>0</v>
      </c>
      <c r="AH130" s="121">
        <f t="shared" si="14"/>
        <v>0</v>
      </c>
      <c r="AI130" s="121">
        <f t="shared" si="14"/>
        <v>0</v>
      </c>
      <c r="AJ130" s="121">
        <f t="shared" si="14"/>
        <v>0</v>
      </c>
      <c r="AK130" s="121">
        <f t="shared" si="14"/>
        <v>0</v>
      </c>
      <c r="AL130" s="121">
        <f t="shared" si="14"/>
        <v>0</v>
      </c>
      <c r="AM130" s="121">
        <f t="shared" si="14"/>
        <v>0</v>
      </c>
      <c r="AN130" s="121">
        <f t="shared" si="14"/>
        <v>0</v>
      </c>
      <c r="AO130" s="121">
        <f t="shared" si="14"/>
        <v>0</v>
      </c>
      <c r="AP130" s="121">
        <f t="shared" si="14"/>
        <v>0</v>
      </c>
      <c r="AQ130" s="121">
        <f t="shared" si="14"/>
        <v>0</v>
      </c>
      <c r="AR130" s="121">
        <f t="shared" si="14"/>
        <v>0</v>
      </c>
      <c r="AS130" s="121">
        <f t="shared" si="14"/>
        <v>0</v>
      </c>
      <c r="AT130" s="121">
        <f t="shared" si="14"/>
        <v>0</v>
      </c>
      <c r="AU130" s="121">
        <f t="shared" si="14"/>
        <v>0</v>
      </c>
      <c r="AV130" s="121">
        <f t="shared" si="14"/>
        <v>0</v>
      </c>
      <c r="AW130" s="121">
        <f t="shared" si="14"/>
        <v>0</v>
      </c>
      <c r="AX130" s="121">
        <f t="shared" si="14"/>
        <v>0</v>
      </c>
      <c r="AY130" s="121">
        <f t="shared" si="14"/>
        <v>0</v>
      </c>
      <c r="AZ130" s="121">
        <f t="shared" si="14"/>
        <v>0</v>
      </c>
      <c r="BA130" s="121">
        <f t="shared" si="14"/>
        <v>0</v>
      </c>
      <c r="BB130" s="121">
        <f t="shared" si="14"/>
        <v>0</v>
      </c>
      <c r="BC130" s="122">
        <f t="shared" si="14"/>
        <v>0</v>
      </c>
      <c r="BD130" s="47">
        <f t="shared" si="7"/>
        <v>95</v>
      </c>
    </row>
    <row r="131" spans="1:56" ht="13.15" customHeight="1">
      <c r="A131" s="337" t="s">
        <v>106</v>
      </c>
      <c r="B131" s="337" t="s">
        <v>107</v>
      </c>
      <c r="C131" s="188" t="s">
        <v>137</v>
      </c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06"/>
      <c r="AA131" s="106"/>
      <c r="AB131" s="106"/>
      <c r="AC131" s="90"/>
      <c r="AD131" s="90"/>
      <c r="AE131" s="93"/>
      <c r="AF131" s="93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1"/>
      <c r="BD131" s="47">
        <f t="shared" si="7"/>
        <v>0</v>
      </c>
    </row>
    <row r="132" spans="1:56" ht="13.15" customHeight="1">
      <c r="A132" s="338"/>
      <c r="B132" s="338"/>
      <c r="C132" s="188" t="s">
        <v>138</v>
      </c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06"/>
      <c r="AA132" s="106"/>
      <c r="AB132" s="106"/>
      <c r="AC132" s="90"/>
      <c r="AD132" s="90"/>
      <c r="AE132" s="93"/>
      <c r="AF132" s="93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1"/>
      <c r="BD132" s="47">
        <f t="shared" si="7"/>
        <v>0</v>
      </c>
    </row>
    <row r="133" spans="1:56" ht="13.15" customHeight="1">
      <c r="A133" s="337" t="s">
        <v>108</v>
      </c>
      <c r="B133" s="337" t="s">
        <v>109</v>
      </c>
      <c r="C133" s="188" t="s">
        <v>137</v>
      </c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06"/>
      <c r="AA133" s="106"/>
      <c r="AB133" s="106"/>
      <c r="AC133" s="90"/>
      <c r="AD133" s="90"/>
      <c r="AE133" s="93"/>
      <c r="AF133" s="93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1"/>
      <c r="BD133" s="47">
        <f t="shared" si="7"/>
        <v>0</v>
      </c>
    </row>
    <row r="134" spans="1:56" ht="13.15" customHeight="1">
      <c r="A134" s="338"/>
      <c r="B134" s="338"/>
      <c r="C134" s="188" t="s">
        <v>138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06"/>
      <c r="AA134" s="106"/>
      <c r="AB134" s="106"/>
      <c r="AC134" s="90"/>
      <c r="AD134" s="90"/>
      <c r="AE134" s="93"/>
      <c r="AF134" s="93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1"/>
      <c r="BD134" s="47">
        <f t="shared" si="7"/>
        <v>0</v>
      </c>
    </row>
    <row r="135" spans="1:56" ht="13.15" customHeight="1">
      <c r="A135" s="337" t="s">
        <v>110</v>
      </c>
      <c r="B135" s="337" t="s">
        <v>111</v>
      </c>
      <c r="C135" s="188" t="s">
        <v>137</v>
      </c>
      <c r="D135" s="190"/>
      <c r="E135" s="190">
        <v>4</v>
      </c>
      <c r="F135" s="190">
        <v>14</v>
      </c>
      <c r="G135" s="190">
        <v>6</v>
      </c>
      <c r="H135" s="190">
        <v>6</v>
      </c>
      <c r="I135" s="190">
        <v>4</v>
      </c>
      <c r="J135" s="190"/>
      <c r="K135" s="190"/>
      <c r="L135" s="190"/>
      <c r="M135" s="190"/>
      <c r="N135" s="190"/>
      <c r="O135" s="190"/>
      <c r="P135" s="190">
        <v>6</v>
      </c>
      <c r="Q135" s="190">
        <v>30</v>
      </c>
      <c r="R135" s="190"/>
      <c r="S135" s="190"/>
      <c r="T135" s="190">
        <v>24</v>
      </c>
      <c r="U135" s="190">
        <v>24</v>
      </c>
      <c r="V135" s="190">
        <v>18</v>
      </c>
      <c r="W135" s="190">
        <v>30</v>
      </c>
      <c r="X135" s="190">
        <v>24</v>
      </c>
      <c r="Y135" s="190"/>
      <c r="Z135" s="106"/>
      <c r="AA135" s="106"/>
      <c r="AB135" s="106"/>
      <c r="AC135" s="90"/>
      <c r="AD135" s="90"/>
      <c r="AE135" s="93"/>
      <c r="AF135" s="93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1"/>
      <c r="BD135" s="47">
        <f t="shared" si="7"/>
        <v>190</v>
      </c>
    </row>
    <row r="136" spans="1:56" ht="13.15" customHeight="1">
      <c r="A136" s="338"/>
      <c r="B136" s="338"/>
      <c r="C136" s="188" t="s">
        <v>138</v>
      </c>
      <c r="D136" s="190"/>
      <c r="E136" s="190">
        <v>2</v>
      </c>
      <c r="F136" s="190">
        <v>7</v>
      </c>
      <c r="G136" s="190">
        <v>3</v>
      </c>
      <c r="H136" s="190">
        <v>3</v>
      </c>
      <c r="I136" s="190">
        <v>2</v>
      </c>
      <c r="J136" s="190"/>
      <c r="K136" s="190"/>
      <c r="L136" s="190"/>
      <c r="M136" s="190"/>
      <c r="N136" s="190"/>
      <c r="O136" s="190"/>
      <c r="P136" s="190">
        <v>3</v>
      </c>
      <c r="Q136" s="190">
        <v>15</v>
      </c>
      <c r="R136" s="190"/>
      <c r="S136" s="190"/>
      <c r="T136" s="190">
        <v>12</v>
      </c>
      <c r="U136" s="190">
        <v>12</v>
      </c>
      <c r="V136" s="190">
        <v>9</v>
      </c>
      <c r="W136" s="190">
        <v>15</v>
      </c>
      <c r="X136" s="190">
        <v>12</v>
      </c>
      <c r="Y136" s="190"/>
      <c r="Z136" s="106"/>
      <c r="AA136" s="106"/>
      <c r="AB136" s="106"/>
      <c r="AC136" s="90"/>
      <c r="AD136" s="90"/>
      <c r="AE136" s="93"/>
      <c r="AF136" s="93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1"/>
      <c r="BD136" s="47">
        <f t="shared" si="7"/>
        <v>95</v>
      </c>
    </row>
    <row r="137" spans="1:56" ht="13.15" customHeight="1">
      <c r="A137" s="351" t="s">
        <v>112</v>
      </c>
      <c r="B137" s="410" t="s">
        <v>109</v>
      </c>
      <c r="C137" s="86" t="s">
        <v>137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88"/>
      <c r="W137" s="88"/>
      <c r="X137" s="118"/>
      <c r="Y137" s="118"/>
      <c r="Z137" s="106"/>
      <c r="AA137" s="106"/>
      <c r="AB137" s="106"/>
      <c r="AC137" s="90"/>
      <c r="AD137" s="90"/>
      <c r="AE137" s="93"/>
      <c r="AF137" s="93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9"/>
      <c r="BD137" s="47">
        <f t="shared" si="7"/>
        <v>0</v>
      </c>
    </row>
    <row r="138" spans="1:56" ht="13.15" customHeight="1">
      <c r="A138" s="373"/>
      <c r="B138" s="373"/>
      <c r="C138" s="86" t="s">
        <v>138</v>
      </c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88"/>
      <c r="W138" s="88"/>
      <c r="X138" s="118"/>
      <c r="Y138" s="118"/>
      <c r="Z138" s="106"/>
      <c r="AA138" s="106"/>
      <c r="AB138" s="106"/>
      <c r="AC138" s="90"/>
      <c r="AD138" s="90"/>
      <c r="AE138" s="93"/>
      <c r="AF138" s="93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9"/>
      <c r="BD138" s="47">
        <f t="shared" ref="BD138:BD152" si="15">SUM(D138:BC138)</f>
        <v>0</v>
      </c>
    </row>
    <row r="139" spans="1:56" ht="13.15" customHeight="1">
      <c r="A139" s="351" t="s">
        <v>112</v>
      </c>
      <c r="B139" s="410" t="s">
        <v>111</v>
      </c>
      <c r="C139" s="86" t="s">
        <v>137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88"/>
      <c r="W139" s="88"/>
      <c r="X139" s="118">
        <v>6</v>
      </c>
      <c r="Y139" s="118">
        <v>30</v>
      </c>
      <c r="Z139" s="106"/>
      <c r="AA139" s="106"/>
      <c r="AB139" s="106"/>
      <c r="AC139" s="90"/>
      <c r="AD139" s="90"/>
      <c r="AE139" s="93"/>
      <c r="AF139" s="93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9"/>
      <c r="BD139" s="47">
        <f t="shared" si="15"/>
        <v>36</v>
      </c>
    </row>
    <row r="140" spans="1:56" ht="13.15" customHeight="1">
      <c r="A140" s="373"/>
      <c r="B140" s="373"/>
      <c r="C140" s="86" t="s">
        <v>138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88"/>
      <c r="W140" s="88"/>
      <c r="X140" s="118"/>
      <c r="Y140" s="118"/>
      <c r="Z140" s="106"/>
      <c r="AA140" s="106"/>
      <c r="AB140" s="106"/>
      <c r="AC140" s="90"/>
      <c r="AD140" s="90"/>
      <c r="AE140" s="93"/>
      <c r="AF140" s="93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9"/>
      <c r="BD140" s="47">
        <f t="shared" si="15"/>
        <v>0</v>
      </c>
    </row>
    <row r="141" spans="1:56" ht="13.15" customHeight="1">
      <c r="A141" s="351" t="s">
        <v>113</v>
      </c>
      <c r="B141" s="351" t="s">
        <v>105</v>
      </c>
      <c r="C141" s="86" t="s">
        <v>137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88"/>
      <c r="W141" s="88"/>
      <c r="X141" s="118"/>
      <c r="Y141" s="118"/>
      <c r="Z141" s="106"/>
      <c r="AA141" s="106"/>
      <c r="AB141" s="106"/>
      <c r="AC141" s="90"/>
      <c r="AD141" s="90"/>
      <c r="AE141" s="93"/>
      <c r="AF141" s="93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9"/>
      <c r="BD141" s="47">
        <f t="shared" si="15"/>
        <v>0</v>
      </c>
    </row>
    <row r="142" spans="1:56" ht="13.15" customHeight="1">
      <c r="A142" s="373"/>
      <c r="B142" s="373"/>
      <c r="C142" s="86" t="s">
        <v>138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88"/>
      <c r="W142" s="88"/>
      <c r="X142" s="118"/>
      <c r="Y142" s="118"/>
      <c r="Z142" s="106"/>
      <c r="AA142" s="106"/>
      <c r="AB142" s="106"/>
      <c r="AC142" s="90"/>
      <c r="AD142" s="90"/>
      <c r="AE142" s="93"/>
      <c r="AF142" s="93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9"/>
      <c r="BD142" s="47">
        <f t="shared" si="15"/>
        <v>0</v>
      </c>
    </row>
    <row r="143" spans="1:56" ht="13.15" customHeight="1">
      <c r="A143" s="384" t="s">
        <v>124</v>
      </c>
      <c r="B143" s="420"/>
      <c r="C143" s="115" t="s">
        <v>137</v>
      </c>
      <c r="D143" s="116">
        <f>D9+D21+D27</f>
        <v>0</v>
      </c>
      <c r="E143" s="116">
        <f t="shared" ref="E143:BC144" si="16">E9+E21+E27</f>
        <v>18</v>
      </c>
      <c r="F143" s="116">
        <f t="shared" si="16"/>
        <v>36</v>
      </c>
      <c r="G143" s="116">
        <f t="shared" si="16"/>
        <v>36</v>
      </c>
      <c r="H143" s="116">
        <f t="shared" si="16"/>
        <v>36</v>
      </c>
      <c r="I143" s="116">
        <f t="shared" si="16"/>
        <v>36</v>
      </c>
      <c r="J143" s="116">
        <f t="shared" si="16"/>
        <v>36</v>
      </c>
      <c r="K143" s="116">
        <f t="shared" si="16"/>
        <v>36</v>
      </c>
      <c r="L143" s="116">
        <f t="shared" si="16"/>
        <v>36</v>
      </c>
      <c r="M143" s="116">
        <f t="shared" si="16"/>
        <v>36</v>
      </c>
      <c r="N143" s="116">
        <f t="shared" si="16"/>
        <v>36</v>
      </c>
      <c r="O143" s="116">
        <f t="shared" si="16"/>
        <v>36</v>
      </c>
      <c r="P143" s="116">
        <f t="shared" si="16"/>
        <v>36</v>
      </c>
      <c r="Q143" s="116">
        <f t="shared" si="16"/>
        <v>36</v>
      </c>
      <c r="R143" s="116">
        <f t="shared" si="16"/>
        <v>36</v>
      </c>
      <c r="S143" s="116">
        <f t="shared" si="16"/>
        <v>36</v>
      </c>
      <c r="T143" s="116">
        <f t="shared" si="16"/>
        <v>36</v>
      </c>
      <c r="U143" s="116">
        <f t="shared" si="16"/>
        <v>36</v>
      </c>
      <c r="V143" s="116">
        <f t="shared" si="16"/>
        <v>36</v>
      </c>
      <c r="W143" s="116">
        <f t="shared" si="16"/>
        <v>36</v>
      </c>
      <c r="X143" s="116">
        <f t="shared" si="16"/>
        <v>30</v>
      </c>
      <c r="Y143" s="116">
        <f t="shared" si="16"/>
        <v>6</v>
      </c>
      <c r="Z143" s="116">
        <f t="shared" si="16"/>
        <v>36</v>
      </c>
      <c r="AA143" s="116">
        <f t="shared" si="16"/>
        <v>0</v>
      </c>
      <c r="AB143" s="116">
        <f t="shared" si="16"/>
        <v>0</v>
      </c>
      <c r="AC143" s="116">
        <f t="shared" si="16"/>
        <v>0</v>
      </c>
      <c r="AD143" s="116">
        <f t="shared" si="16"/>
        <v>0</v>
      </c>
      <c r="AE143" s="116">
        <f t="shared" si="16"/>
        <v>0</v>
      </c>
      <c r="AF143" s="116">
        <f t="shared" si="16"/>
        <v>0</v>
      </c>
      <c r="AG143" s="116">
        <f t="shared" si="16"/>
        <v>0</v>
      </c>
      <c r="AH143" s="116">
        <f t="shared" si="16"/>
        <v>0</v>
      </c>
      <c r="AI143" s="116">
        <f t="shared" si="16"/>
        <v>0</v>
      </c>
      <c r="AJ143" s="116">
        <f t="shared" si="16"/>
        <v>0</v>
      </c>
      <c r="AK143" s="116">
        <f t="shared" si="16"/>
        <v>0</v>
      </c>
      <c r="AL143" s="116">
        <f t="shared" si="16"/>
        <v>0</v>
      </c>
      <c r="AM143" s="116">
        <f t="shared" si="16"/>
        <v>0</v>
      </c>
      <c r="AN143" s="116">
        <f t="shared" si="16"/>
        <v>0</v>
      </c>
      <c r="AO143" s="116">
        <f t="shared" si="16"/>
        <v>0</v>
      </c>
      <c r="AP143" s="116">
        <f t="shared" si="16"/>
        <v>0</v>
      </c>
      <c r="AQ143" s="116">
        <f t="shared" si="16"/>
        <v>0</v>
      </c>
      <c r="AR143" s="116">
        <f t="shared" si="16"/>
        <v>0</v>
      </c>
      <c r="AS143" s="116">
        <f t="shared" si="16"/>
        <v>0</v>
      </c>
      <c r="AT143" s="116">
        <f t="shared" si="16"/>
        <v>0</v>
      </c>
      <c r="AU143" s="116">
        <f t="shared" si="16"/>
        <v>0</v>
      </c>
      <c r="AV143" s="116">
        <f t="shared" si="16"/>
        <v>0</v>
      </c>
      <c r="AW143" s="116">
        <f t="shared" si="16"/>
        <v>0</v>
      </c>
      <c r="AX143" s="116">
        <f t="shared" si="16"/>
        <v>0</v>
      </c>
      <c r="AY143" s="116">
        <f t="shared" si="16"/>
        <v>0</v>
      </c>
      <c r="AZ143" s="116">
        <f t="shared" si="16"/>
        <v>0</v>
      </c>
      <c r="BA143" s="116">
        <f t="shared" si="16"/>
        <v>0</v>
      </c>
      <c r="BB143" s="116">
        <f t="shared" si="16"/>
        <v>0</v>
      </c>
      <c r="BC143" s="117">
        <f t="shared" si="16"/>
        <v>0</v>
      </c>
      <c r="BD143" s="47">
        <f t="shared" si="15"/>
        <v>738</v>
      </c>
    </row>
    <row r="144" spans="1:56" ht="15.75">
      <c r="A144" s="421"/>
      <c r="B144" s="422"/>
      <c r="C144" s="115" t="s">
        <v>138</v>
      </c>
      <c r="D144" s="116">
        <f>D10+D22+D28</f>
        <v>0</v>
      </c>
      <c r="E144" s="116">
        <f t="shared" si="16"/>
        <v>9</v>
      </c>
      <c r="F144" s="116">
        <f t="shared" si="16"/>
        <v>18</v>
      </c>
      <c r="G144" s="116">
        <f t="shared" si="16"/>
        <v>18</v>
      </c>
      <c r="H144" s="116">
        <f t="shared" si="16"/>
        <v>18</v>
      </c>
      <c r="I144" s="116">
        <f t="shared" si="16"/>
        <v>18</v>
      </c>
      <c r="J144" s="116">
        <f t="shared" si="16"/>
        <v>18</v>
      </c>
      <c r="K144" s="116">
        <f t="shared" si="16"/>
        <v>18</v>
      </c>
      <c r="L144" s="116">
        <f t="shared" si="16"/>
        <v>18</v>
      </c>
      <c r="M144" s="116">
        <f t="shared" si="16"/>
        <v>18</v>
      </c>
      <c r="N144" s="116">
        <f t="shared" si="16"/>
        <v>18</v>
      </c>
      <c r="O144" s="116">
        <f t="shared" si="16"/>
        <v>18</v>
      </c>
      <c r="P144" s="116">
        <f t="shared" si="16"/>
        <v>18</v>
      </c>
      <c r="Q144" s="116">
        <f t="shared" si="16"/>
        <v>18</v>
      </c>
      <c r="R144" s="116">
        <f t="shared" si="16"/>
        <v>18</v>
      </c>
      <c r="S144" s="116">
        <v>18</v>
      </c>
      <c r="T144" s="116">
        <v>18</v>
      </c>
      <c r="U144" s="116">
        <f t="shared" si="16"/>
        <v>18</v>
      </c>
      <c r="V144" s="116">
        <v>18</v>
      </c>
      <c r="W144" s="116">
        <f t="shared" si="16"/>
        <v>18</v>
      </c>
      <c r="X144" s="116">
        <f t="shared" si="16"/>
        <v>15</v>
      </c>
      <c r="Y144" s="116">
        <f t="shared" si="16"/>
        <v>3</v>
      </c>
      <c r="Z144" s="116">
        <f t="shared" si="16"/>
        <v>18</v>
      </c>
      <c r="AA144" s="116">
        <f t="shared" si="16"/>
        <v>0</v>
      </c>
      <c r="AB144" s="116">
        <f t="shared" si="16"/>
        <v>0</v>
      </c>
      <c r="AC144" s="116">
        <f t="shared" si="16"/>
        <v>0</v>
      </c>
      <c r="AD144" s="116">
        <f t="shared" si="16"/>
        <v>0</v>
      </c>
      <c r="AE144" s="116">
        <f t="shared" si="16"/>
        <v>0</v>
      </c>
      <c r="AF144" s="116">
        <f t="shared" si="16"/>
        <v>0</v>
      </c>
      <c r="AG144" s="116">
        <f t="shared" si="16"/>
        <v>0</v>
      </c>
      <c r="AH144" s="116">
        <f t="shared" si="16"/>
        <v>0</v>
      </c>
      <c r="AI144" s="116">
        <f t="shared" si="16"/>
        <v>0</v>
      </c>
      <c r="AJ144" s="116">
        <f t="shared" si="16"/>
        <v>0</v>
      </c>
      <c r="AK144" s="116">
        <f t="shared" si="16"/>
        <v>0</v>
      </c>
      <c r="AL144" s="116">
        <f t="shared" si="16"/>
        <v>0</v>
      </c>
      <c r="AM144" s="116">
        <f t="shared" si="16"/>
        <v>0</v>
      </c>
      <c r="AN144" s="116">
        <f t="shared" si="16"/>
        <v>0</v>
      </c>
      <c r="AO144" s="116">
        <f t="shared" si="16"/>
        <v>0</v>
      </c>
      <c r="AP144" s="116">
        <f t="shared" si="16"/>
        <v>0</v>
      </c>
      <c r="AQ144" s="116">
        <f t="shared" si="16"/>
        <v>0</v>
      </c>
      <c r="AR144" s="116">
        <f t="shared" si="16"/>
        <v>0</v>
      </c>
      <c r="AS144" s="116">
        <f t="shared" si="16"/>
        <v>0</v>
      </c>
      <c r="AT144" s="116">
        <f t="shared" si="16"/>
        <v>0</v>
      </c>
      <c r="AU144" s="116">
        <f t="shared" si="16"/>
        <v>0</v>
      </c>
      <c r="AV144" s="116">
        <f t="shared" si="16"/>
        <v>0</v>
      </c>
      <c r="AW144" s="116">
        <f t="shared" si="16"/>
        <v>0</v>
      </c>
      <c r="AX144" s="116">
        <f t="shared" si="16"/>
        <v>0</v>
      </c>
      <c r="AY144" s="116">
        <f t="shared" si="16"/>
        <v>0</v>
      </c>
      <c r="AZ144" s="116">
        <f t="shared" si="16"/>
        <v>0</v>
      </c>
      <c r="BA144" s="116">
        <f t="shared" si="16"/>
        <v>0</v>
      </c>
      <c r="BB144" s="116">
        <f t="shared" si="16"/>
        <v>0</v>
      </c>
      <c r="BC144" s="117">
        <f t="shared" si="16"/>
        <v>0</v>
      </c>
      <c r="BD144" s="47">
        <f t="shared" si="15"/>
        <v>369</v>
      </c>
    </row>
    <row r="145" spans="1:56" ht="15.75">
      <c r="A145" s="317" t="s">
        <v>125</v>
      </c>
      <c r="B145" s="319" t="s">
        <v>126</v>
      </c>
      <c r="C145" s="86" t="s">
        <v>137</v>
      </c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88"/>
      <c r="W145" s="88"/>
      <c r="X145" s="94"/>
      <c r="Y145" s="94"/>
      <c r="Z145" s="106"/>
      <c r="AA145" s="106"/>
      <c r="AB145" s="106"/>
      <c r="AC145" s="90"/>
      <c r="AD145" s="90"/>
      <c r="AE145" s="93"/>
      <c r="AF145" s="93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5"/>
      <c r="BD145" s="47">
        <f t="shared" si="15"/>
        <v>0</v>
      </c>
    </row>
    <row r="146" spans="1:56" ht="15.75">
      <c r="A146" s="423"/>
      <c r="B146" s="424"/>
      <c r="C146" s="86" t="s">
        <v>138</v>
      </c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88"/>
      <c r="W146" s="88"/>
      <c r="X146" s="94"/>
      <c r="Y146" s="94"/>
      <c r="Z146" s="106"/>
      <c r="AA146" s="106"/>
      <c r="AB146" s="106"/>
      <c r="AC146" s="90"/>
      <c r="AD146" s="90"/>
      <c r="AE146" s="93"/>
      <c r="AF146" s="93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5"/>
      <c r="BD146" s="47">
        <f t="shared" si="15"/>
        <v>0</v>
      </c>
    </row>
    <row r="147" spans="1:56" ht="20.25" customHeight="1">
      <c r="A147" s="359" t="s">
        <v>127</v>
      </c>
      <c r="B147" s="359" t="s">
        <v>128</v>
      </c>
      <c r="C147" s="115" t="s">
        <v>137</v>
      </c>
      <c r="D147" s="116">
        <f>D149+D151</f>
        <v>0</v>
      </c>
      <c r="E147" s="116">
        <f t="shared" ref="E147:BC148" si="17">E149+E151</f>
        <v>0</v>
      </c>
      <c r="F147" s="116">
        <f t="shared" si="17"/>
        <v>0</v>
      </c>
      <c r="G147" s="116">
        <f t="shared" si="17"/>
        <v>0</v>
      </c>
      <c r="H147" s="116">
        <f t="shared" si="17"/>
        <v>0</v>
      </c>
      <c r="I147" s="116">
        <f t="shared" si="17"/>
        <v>0</v>
      </c>
      <c r="J147" s="116">
        <f t="shared" si="17"/>
        <v>0</v>
      </c>
      <c r="K147" s="116">
        <f t="shared" si="17"/>
        <v>0</v>
      </c>
      <c r="L147" s="116">
        <f t="shared" si="17"/>
        <v>0</v>
      </c>
      <c r="M147" s="116">
        <f t="shared" si="17"/>
        <v>0</v>
      </c>
      <c r="N147" s="116">
        <f t="shared" si="17"/>
        <v>0</v>
      </c>
      <c r="O147" s="116">
        <f t="shared" si="17"/>
        <v>0</v>
      </c>
      <c r="P147" s="116">
        <f t="shared" si="17"/>
        <v>0</v>
      </c>
      <c r="Q147" s="116">
        <f t="shared" si="17"/>
        <v>0</v>
      </c>
      <c r="R147" s="116">
        <f t="shared" si="17"/>
        <v>0</v>
      </c>
      <c r="S147" s="116">
        <f t="shared" si="17"/>
        <v>0</v>
      </c>
      <c r="T147" s="116">
        <f t="shared" si="17"/>
        <v>0</v>
      </c>
      <c r="U147" s="116">
        <f t="shared" si="17"/>
        <v>0</v>
      </c>
      <c r="V147" s="116">
        <f t="shared" si="17"/>
        <v>0</v>
      </c>
      <c r="W147" s="116">
        <f t="shared" si="17"/>
        <v>0</v>
      </c>
      <c r="X147" s="116">
        <f t="shared" si="17"/>
        <v>0</v>
      </c>
      <c r="Y147" s="116">
        <f t="shared" si="17"/>
        <v>0</v>
      </c>
      <c r="Z147" s="116">
        <f t="shared" si="17"/>
        <v>0</v>
      </c>
      <c r="AA147" s="116">
        <f t="shared" si="17"/>
        <v>0</v>
      </c>
      <c r="AB147" s="116">
        <f t="shared" si="17"/>
        <v>0</v>
      </c>
      <c r="AC147" s="116">
        <f t="shared" si="17"/>
        <v>0</v>
      </c>
      <c r="AD147" s="116">
        <f t="shared" si="17"/>
        <v>0</v>
      </c>
      <c r="AE147" s="116">
        <f t="shared" si="17"/>
        <v>0</v>
      </c>
      <c r="AF147" s="116">
        <f t="shared" si="17"/>
        <v>0</v>
      </c>
      <c r="AG147" s="116">
        <f t="shared" si="17"/>
        <v>0</v>
      </c>
      <c r="AH147" s="116">
        <f t="shared" si="17"/>
        <v>0</v>
      </c>
      <c r="AI147" s="116">
        <f t="shared" si="17"/>
        <v>0</v>
      </c>
      <c r="AJ147" s="116">
        <f t="shared" si="17"/>
        <v>0</v>
      </c>
      <c r="AK147" s="116">
        <f t="shared" si="17"/>
        <v>0</v>
      </c>
      <c r="AL147" s="116">
        <f t="shared" si="17"/>
        <v>0</v>
      </c>
      <c r="AM147" s="116">
        <f t="shared" si="17"/>
        <v>0</v>
      </c>
      <c r="AN147" s="116">
        <f t="shared" si="17"/>
        <v>0</v>
      </c>
      <c r="AO147" s="116">
        <f t="shared" si="17"/>
        <v>0</v>
      </c>
      <c r="AP147" s="116">
        <f t="shared" si="17"/>
        <v>0</v>
      </c>
      <c r="AQ147" s="116">
        <f t="shared" si="17"/>
        <v>0</v>
      </c>
      <c r="AR147" s="116">
        <f t="shared" si="17"/>
        <v>0</v>
      </c>
      <c r="AS147" s="116">
        <f t="shared" si="17"/>
        <v>0</v>
      </c>
      <c r="AT147" s="116">
        <f t="shared" si="17"/>
        <v>0</v>
      </c>
      <c r="AU147" s="116">
        <f t="shared" si="17"/>
        <v>0</v>
      </c>
      <c r="AV147" s="116">
        <f t="shared" si="17"/>
        <v>0</v>
      </c>
      <c r="AW147" s="116">
        <f t="shared" si="17"/>
        <v>0</v>
      </c>
      <c r="AX147" s="116">
        <f t="shared" si="17"/>
        <v>0</v>
      </c>
      <c r="AY147" s="116">
        <f t="shared" si="17"/>
        <v>0</v>
      </c>
      <c r="AZ147" s="116">
        <f t="shared" si="17"/>
        <v>0</v>
      </c>
      <c r="BA147" s="116">
        <f t="shared" si="17"/>
        <v>0</v>
      </c>
      <c r="BB147" s="116">
        <f t="shared" si="17"/>
        <v>0</v>
      </c>
      <c r="BC147" s="117">
        <f t="shared" si="17"/>
        <v>0</v>
      </c>
      <c r="BD147" s="47">
        <f t="shared" si="15"/>
        <v>0</v>
      </c>
    </row>
    <row r="148" spans="1:56" ht="15.75">
      <c r="A148" s="373"/>
      <c r="B148" s="408"/>
      <c r="C148" s="115" t="s">
        <v>138</v>
      </c>
      <c r="D148" s="116">
        <f>D150+D152</f>
        <v>0</v>
      </c>
      <c r="E148" s="116">
        <f t="shared" si="17"/>
        <v>0</v>
      </c>
      <c r="F148" s="116">
        <f t="shared" si="17"/>
        <v>0</v>
      </c>
      <c r="G148" s="116">
        <f t="shared" si="17"/>
        <v>0</v>
      </c>
      <c r="H148" s="116">
        <f t="shared" si="17"/>
        <v>0</v>
      </c>
      <c r="I148" s="116">
        <f t="shared" si="17"/>
        <v>0</v>
      </c>
      <c r="J148" s="116">
        <f t="shared" si="17"/>
        <v>0</v>
      </c>
      <c r="K148" s="116">
        <f t="shared" si="17"/>
        <v>0</v>
      </c>
      <c r="L148" s="116">
        <f t="shared" si="17"/>
        <v>0</v>
      </c>
      <c r="M148" s="116">
        <f t="shared" si="17"/>
        <v>0</v>
      </c>
      <c r="N148" s="116">
        <f t="shared" si="17"/>
        <v>0</v>
      </c>
      <c r="O148" s="116">
        <f t="shared" si="17"/>
        <v>0</v>
      </c>
      <c r="P148" s="116">
        <f t="shared" si="17"/>
        <v>0</v>
      </c>
      <c r="Q148" s="116">
        <f t="shared" si="17"/>
        <v>0</v>
      </c>
      <c r="R148" s="116">
        <f t="shared" si="17"/>
        <v>0</v>
      </c>
      <c r="S148" s="116">
        <f t="shared" si="17"/>
        <v>0</v>
      </c>
      <c r="T148" s="116">
        <f t="shared" si="17"/>
        <v>0</v>
      </c>
      <c r="U148" s="116">
        <f t="shared" si="17"/>
        <v>0</v>
      </c>
      <c r="V148" s="116">
        <f t="shared" si="17"/>
        <v>0</v>
      </c>
      <c r="W148" s="116">
        <f t="shared" si="17"/>
        <v>0</v>
      </c>
      <c r="X148" s="116">
        <f t="shared" si="17"/>
        <v>0</v>
      </c>
      <c r="Y148" s="116">
        <f t="shared" si="17"/>
        <v>0</v>
      </c>
      <c r="Z148" s="116">
        <f t="shared" si="17"/>
        <v>0</v>
      </c>
      <c r="AA148" s="116">
        <f t="shared" si="17"/>
        <v>0</v>
      </c>
      <c r="AB148" s="116">
        <f t="shared" si="17"/>
        <v>0</v>
      </c>
      <c r="AC148" s="116">
        <f t="shared" si="17"/>
        <v>0</v>
      </c>
      <c r="AD148" s="116">
        <f t="shared" si="17"/>
        <v>0</v>
      </c>
      <c r="AE148" s="116">
        <f t="shared" si="17"/>
        <v>0</v>
      </c>
      <c r="AF148" s="116">
        <f t="shared" si="17"/>
        <v>0</v>
      </c>
      <c r="AG148" s="116">
        <f t="shared" si="17"/>
        <v>0</v>
      </c>
      <c r="AH148" s="116">
        <f t="shared" si="17"/>
        <v>0</v>
      </c>
      <c r="AI148" s="116">
        <f t="shared" si="17"/>
        <v>0</v>
      </c>
      <c r="AJ148" s="116">
        <f t="shared" si="17"/>
        <v>0</v>
      </c>
      <c r="AK148" s="116">
        <f t="shared" si="17"/>
        <v>0</v>
      </c>
      <c r="AL148" s="116">
        <f t="shared" si="17"/>
        <v>0</v>
      </c>
      <c r="AM148" s="116">
        <f t="shared" si="17"/>
        <v>0</v>
      </c>
      <c r="AN148" s="116">
        <f t="shared" si="17"/>
        <v>0</v>
      </c>
      <c r="AO148" s="116">
        <f t="shared" si="17"/>
        <v>0</v>
      </c>
      <c r="AP148" s="116">
        <f t="shared" si="17"/>
        <v>0</v>
      </c>
      <c r="AQ148" s="116">
        <f t="shared" si="17"/>
        <v>0</v>
      </c>
      <c r="AR148" s="116">
        <f t="shared" si="17"/>
        <v>0</v>
      </c>
      <c r="AS148" s="116">
        <f t="shared" si="17"/>
        <v>0</v>
      </c>
      <c r="AT148" s="116">
        <f t="shared" si="17"/>
        <v>0</v>
      </c>
      <c r="AU148" s="116">
        <f t="shared" si="17"/>
        <v>0</v>
      </c>
      <c r="AV148" s="116">
        <f t="shared" si="17"/>
        <v>0</v>
      </c>
      <c r="AW148" s="116">
        <f t="shared" si="17"/>
        <v>0</v>
      </c>
      <c r="AX148" s="116">
        <f t="shared" si="17"/>
        <v>0</v>
      </c>
      <c r="AY148" s="116">
        <f t="shared" si="17"/>
        <v>0</v>
      </c>
      <c r="AZ148" s="116">
        <f t="shared" si="17"/>
        <v>0</v>
      </c>
      <c r="BA148" s="116">
        <f t="shared" si="17"/>
        <v>0</v>
      </c>
      <c r="BB148" s="116">
        <f t="shared" si="17"/>
        <v>0</v>
      </c>
      <c r="BC148" s="117">
        <f t="shared" si="17"/>
        <v>0</v>
      </c>
      <c r="BD148" s="47">
        <f t="shared" si="15"/>
        <v>0</v>
      </c>
    </row>
    <row r="149" spans="1:56" ht="15.75">
      <c r="A149" s="378" t="s">
        <v>129</v>
      </c>
      <c r="B149" s="351" t="s">
        <v>130</v>
      </c>
      <c r="C149" s="86" t="s">
        <v>137</v>
      </c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88"/>
      <c r="W149" s="88"/>
      <c r="X149" s="88"/>
      <c r="Y149" s="94"/>
      <c r="Z149" s="106"/>
      <c r="AA149" s="106"/>
      <c r="AB149" s="106"/>
      <c r="AC149" s="90"/>
      <c r="AD149" s="90"/>
      <c r="AE149" s="93"/>
      <c r="AF149" s="93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5"/>
      <c r="BD149" s="47">
        <f t="shared" si="15"/>
        <v>0</v>
      </c>
    </row>
    <row r="150" spans="1:56" ht="15.75">
      <c r="A150" s="373"/>
      <c r="B150" s="398"/>
      <c r="C150" s="86" t="s">
        <v>138</v>
      </c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88"/>
      <c r="W150" s="88"/>
      <c r="X150" s="88"/>
      <c r="Y150" s="94"/>
      <c r="Z150" s="106"/>
      <c r="AA150" s="106"/>
      <c r="AB150" s="106"/>
      <c r="AC150" s="90"/>
      <c r="AD150" s="90"/>
      <c r="AE150" s="93"/>
      <c r="AF150" s="93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5"/>
      <c r="BD150" s="47">
        <f t="shared" si="15"/>
        <v>0</v>
      </c>
    </row>
    <row r="151" spans="1:56" ht="15.75">
      <c r="A151" s="378" t="s">
        <v>131</v>
      </c>
      <c r="B151" s="351" t="s">
        <v>132</v>
      </c>
      <c r="C151" s="86" t="s">
        <v>137</v>
      </c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88"/>
      <c r="W151" s="88"/>
      <c r="X151" s="88"/>
      <c r="Y151" s="94"/>
      <c r="Z151" s="106"/>
      <c r="AA151" s="106"/>
      <c r="AB151" s="106"/>
      <c r="AC151" s="90"/>
      <c r="AD151" s="90"/>
      <c r="AE151" s="93"/>
      <c r="AF151" s="93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5"/>
      <c r="BD151" s="47">
        <f t="shared" si="15"/>
        <v>0</v>
      </c>
    </row>
    <row r="152" spans="1:56" ht="15.75">
      <c r="A152" s="373"/>
      <c r="B152" s="398"/>
      <c r="C152" s="86" t="s">
        <v>138</v>
      </c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88"/>
      <c r="W152" s="88"/>
      <c r="X152" s="88"/>
      <c r="Y152" s="94"/>
      <c r="Z152" s="106"/>
      <c r="AA152" s="106"/>
      <c r="AB152" s="106"/>
      <c r="AC152" s="90"/>
      <c r="AD152" s="90"/>
      <c r="AE152" s="93"/>
      <c r="AF152" s="93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5"/>
      <c r="BD152" s="47">
        <f t="shared" si="15"/>
        <v>0</v>
      </c>
    </row>
    <row r="153" spans="1:56" ht="15.75">
      <c r="A153" s="413" t="s">
        <v>134</v>
      </c>
      <c r="B153" s="413"/>
      <c r="C153" s="430"/>
      <c r="D153" s="180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80">
        <f t="shared" ref="E153:BC154" si="18">E11+E13+E15+E17+E19+E23+E25+E31+E33+E35+E37+E39+E41+E43+E45+E47+E49+E51+E57+E59+E61+E63+E65+E67+E69+E71+E73+E75+E77+E79+E83+E85+E87+E89+E91+E93+E95+E97+E99+E101+E103+E107+E109+E113+E115+E119+E121+E125+E127+E131+E133+E135+E137+E139+E141+E145+E149+E151</f>
        <v>18</v>
      </c>
      <c r="F153" s="180">
        <f t="shared" si="18"/>
        <v>36</v>
      </c>
      <c r="G153" s="180">
        <f t="shared" si="18"/>
        <v>36</v>
      </c>
      <c r="H153" s="180">
        <f t="shared" si="18"/>
        <v>36</v>
      </c>
      <c r="I153" s="180">
        <f t="shared" si="18"/>
        <v>36</v>
      </c>
      <c r="J153" s="180">
        <f t="shared" si="18"/>
        <v>36</v>
      </c>
      <c r="K153" s="180">
        <f t="shared" si="18"/>
        <v>36</v>
      </c>
      <c r="L153" s="180">
        <f t="shared" si="18"/>
        <v>36</v>
      </c>
      <c r="M153" s="180">
        <f t="shared" si="18"/>
        <v>36</v>
      </c>
      <c r="N153" s="180">
        <f t="shared" si="18"/>
        <v>36</v>
      </c>
      <c r="O153" s="180">
        <f t="shared" si="18"/>
        <v>36</v>
      </c>
      <c r="P153" s="180">
        <f t="shared" si="18"/>
        <v>36</v>
      </c>
      <c r="Q153" s="180">
        <f t="shared" si="18"/>
        <v>36</v>
      </c>
      <c r="R153" s="180">
        <f t="shared" si="18"/>
        <v>36</v>
      </c>
      <c r="S153" s="180">
        <f t="shared" si="18"/>
        <v>36</v>
      </c>
      <c r="T153" s="180">
        <f t="shared" si="18"/>
        <v>36</v>
      </c>
      <c r="U153" s="180">
        <f t="shared" si="18"/>
        <v>36</v>
      </c>
      <c r="V153" s="180">
        <f t="shared" si="18"/>
        <v>36</v>
      </c>
      <c r="W153" s="180">
        <f t="shared" si="18"/>
        <v>36</v>
      </c>
      <c r="X153" s="180">
        <f t="shared" si="18"/>
        <v>36</v>
      </c>
      <c r="Y153" s="180">
        <f t="shared" si="18"/>
        <v>36</v>
      </c>
      <c r="Z153" s="180">
        <f t="shared" si="18"/>
        <v>36</v>
      </c>
      <c r="AA153" s="180">
        <f t="shared" si="18"/>
        <v>0</v>
      </c>
      <c r="AB153" s="180">
        <f t="shared" si="18"/>
        <v>0</v>
      </c>
      <c r="AC153" s="180">
        <f t="shared" si="18"/>
        <v>0</v>
      </c>
      <c r="AD153" s="180">
        <f t="shared" si="18"/>
        <v>0</v>
      </c>
      <c r="AE153" s="180">
        <f t="shared" si="18"/>
        <v>0</v>
      </c>
      <c r="AF153" s="180">
        <f t="shared" si="18"/>
        <v>0</v>
      </c>
      <c r="AG153" s="180">
        <f t="shared" si="18"/>
        <v>0</v>
      </c>
      <c r="AH153" s="180">
        <f t="shared" si="18"/>
        <v>0</v>
      </c>
      <c r="AI153" s="180">
        <f t="shared" si="18"/>
        <v>0</v>
      </c>
      <c r="AJ153" s="180">
        <f t="shared" si="18"/>
        <v>0</v>
      </c>
      <c r="AK153" s="180">
        <f t="shared" si="18"/>
        <v>0</v>
      </c>
      <c r="AL153" s="180">
        <f t="shared" si="18"/>
        <v>0</v>
      </c>
      <c r="AM153" s="180">
        <f t="shared" si="18"/>
        <v>0</v>
      </c>
      <c r="AN153" s="180">
        <f t="shared" si="18"/>
        <v>0</v>
      </c>
      <c r="AO153" s="180">
        <f t="shared" si="18"/>
        <v>0</v>
      </c>
      <c r="AP153" s="180">
        <f t="shared" si="18"/>
        <v>0</v>
      </c>
      <c r="AQ153" s="180">
        <f t="shared" si="18"/>
        <v>0</v>
      </c>
      <c r="AR153" s="180">
        <f t="shared" si="18"/>
        <v>0</v>
      </c>
      <c r="AS153" s="180">
        <f t="shared" si="18"/>
        <v>0</v>
      </c>
      <c r="AT153" s="180">
        <f t="shared" si="18"/>
        <v>0</v>
      </c>
      <c r="AU153" s="180">
        <f t="shared" si="18"/>
        <v>0</v>
      </c>
      <c r="AV153" s="180">
        <f t="shared" si="18"/>
        <v>0</v>
      </c>
      <c r="AW153" s="180">
        <f t="shared" si="18"/>
        <v>0</v>
      </c>
      <c r="AX153" s="180">
        <f t="shared" si="18"/>
        <v>0</v>
      </c>
      <c r="AY153" s="180">
        <f t="shared" si="18"/>
        <v>0</v>
      </c>
      <c r="AZ153" s="180">
        <f t="shared" si="18"/>
        <v>0</v>
      </c>
      <c r="BA153" s="180">
        <f t="shared" si="18"/>
        <v>0</v>
      </c>
      <c r="BB153" s="180">
        <f t="shared" si="18"/>
        <v>0</v>
      </c>
      <c r="BC153" s="180">
        <f t="shared" si="18"/>
        <v>0</v>
      </c>
      <c r="BD153" s="182"/>
    </row>
    <row r="154" spans="1:56" ht="15.75">
      <c r="A154" s="415" t="s">
        <v>135</v>
      </c>
      <c r="B154" s="415"/>
      <c r="C154" s="431"/>
      <c r="D154" s="181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81">
        <f t="shared" si="18"/>
        <v>9</v>
      </c>
      <c r="F154" s="181">
        <f t="shared" si="18"/>
        <v>18</v>
      </c>
      <c r="G154" s="181">
        <f t="shared" si="18"/>
        <v>18</v>
      </c>
      <c r="H154" s="181">
        <f t="shared" si="18"/>
        <v>18</v>
      </c>
      <c r="I154" s="181">
        <f t="shared" si="18"/>
        <v>18</v>
      </c>
      <c r="J154" s="181">
        <f t="shared" si="18"/>
        <v>18</v>
      </c>
      <c r="K154" s="181">
        <f t="shared" si="18"/>
        <v>18</v>
      </c>
      <c r="L154" s="181">
        <f t="shared" si="18"/>
        <v>18</v>
      </c>
      <c r="M154" s="181">
        <f t="shared" si="18"/>
        <v>18</v>
      </c>
      <c r="N154" s="181">
        <f t="shared" si="18"/>
        <v>18</v>
      </c>
      <c r="O154" s="181">
        <f t="shared" si="18"/>
        <v>18</v>
      </c>
      <c r="P154" s="181">
        <f t="shared" si="18"/>
        <v>18</v>
      </c>
      <c r="Q154" s="181">
        <f t="shared" si="18"/>
        <v>18</v>
      </c>
      <c r="R154" s="181">
        <f t="shared" si="18"/>
        <v>18</v>
      </c>
      <c r="S154" s="181">
        <f t="shared" si="18"/>
        <v>18</v>
      </c>
      <c r="T154" s="181">
        <v>18</v>
      </c>
      <c r="U154" s="181">
        <f t="shared" si="18"/>
        <v>18</v>
      </c>
      <c r="V154" s="181">
        <v>18</v>
      </c>
      <c r="W154" s="181">
        <f t="shared" si="18"/>
        <v>18</v>
      </c>
      <c r="X154" s="181">
        <v>18</v>
      </c>
      <c r="Y154" s="181">
        <v>18</v>
      </c>
      <c r="Z154" s="181">
        <f t="shared" si="18"/>
        <v>18</v>
      </c>
      <c r="AA154" s="181">
        <f t="shared" si="18"/>
        <v>0</v>
      </c>
      <c r="AB154" s="181">
        <f t="shared" si="18"/>
        <v>0</v>
      </c>
      <c r="AC154" s="181">
        <f t="shared" si="18"/>
        <v>0</v>
      </c>
      <c r="AD154" s="181">
        <f t="shared" si="18"/>
        <v>0</v>
      </c>
      <c r="AE154" s="181">
        <f t="shared" si="18"/>
        <v>0</v>
      </c>
      <c r="AF154" s="181">
        <f t="shared" si="18"/>
        <v>0</v>
      </c>
      <c r="AG154" s="181">
        <f t="shared" si="18"/>
        <v>0</v>
      </c>
      <c r="AH154" s="181">
        <f t="shared" si="18"/>
        <v>0</v>
      </c>
      <c r="AI154" s="181">
        <f t="shared" si="18"/>
        <v>0</v>
      </c>
      <c r="AJ154" s="181">
        <f t="shared" si="18"/>
        <v>0</v>
      </c>
      <c r="AK154" s="181">
        <f t="shared" si="18"/>
        <v>0</v>
      </c>
      <c r="AL154" s="181">
        <f t="shared" si="18"/>
        <v>0</v>
      </c>
      <c r="AM154" s="181">
        <f t="shared" si="18"/>
        <v>0</v>
      </c>
      <c r="AN154" s="181">
        <f t="shared" si="18"/>
        <v>0</v>
      </c>
      <c r="AO154" s="181">
        <f t="shared" si="18"/>
        <v>0</v>
      </c>
      <c r="AP154" s="181">
        <f t="shared" si="18"/>
        <v>0</v>
      </c>
      <c r="AQ154" s="181">
        <f t="shared" si="18"/>
        <v>0</v>
      </c>
      <c r="AR154" s="181">
        <f t="shared" si="18"/>
        <v>0</v>
      </c>
      <c r="AS154" s="181">
        <f t="shared" si="18"/>
        <v>0</v>
      </c>
      <c r="AT154" s="181">
        <f t="shared" si="18"/>
        <v>0</v>
      </c>
      <c r="AU154" s="181">
        <f t="shared" si="18"/>
        <v>0</v>
      </c>
      <c r="AV154" s="181">
        <f t="shared" si="18"/>
        <v>0</v>
      </c>
      <c r="AW154" s="181">
        <f t="shared" si="18"/>
        <v>0</v>
      </c>
      <c r="AX154" s="181">
        <f t="shared" si="18"/>
        <v>0</v>
      </c>
      <c r="AY154" s="181">
        <f t="shared" si="18"/>
        <v>0</v>
      </c>
      <c r="AZ154" s="181">
        <f t="shared" si="18"/>
        <v>0</v>
      </c>
      <c r="BA154" s="181">
        <f t="shared" si="18"/>
        <v>0</v>
      </c>
      <c r="BB154" s="181">
        <f t="shared" si="18"/>
        <v>0</v>
      </c>
      <c r="BC154" s="181">
        <f t="shared" si="18"/>
        <v>0</v>
      </c>
      <c r="BD154" s="182"/>
    </row>
    <row r="155" spans="1:56" ht="15.75">
      <c r="A155" s="417" t="s">
        <v>136</v>
      </c>
      <c r="B155" s="417"/>
      <c r="C155" s="425"/>
      <c r="D155" s="179">
        <f>D153+D154</f>
        <v>0</v>
      </c>
      <c r="E155" s="179">
        <f t="shared" ref="E155:BC155" si="19">E153+E154</f>
        <v>27</v>
      </c>
      <c r="F155" s="179">
        <f t="shared" si="19"/>
        <v>54</v>
      </c>
      <c r="G155" s="179">
        <f t="shared" si="19"/>
        <v>54</v>
      </c>
      <c r="H155" s="179">
        <f t="shared" si="19"/>
        <v>54</v>
      </c>
      <c r="I155" s="179">
        <f t="shared" si="19"/>
        <v>54</v>
      </c>
      <c r="J155" s="179">
        <f t="shared" si="19"/>
        <v>54</v>
      </c>
      <c r="K155" s="179">
        <f t="shared" si="19"/>
        <v>54</v>
      </c>
      <c r="L155" s="179">
        <f t="shared" si="19"/>
        <v>54</v>
      </c>
      <c r="M155" s="179">
        <f t="shared" si="19"/>
        <v>54</v>
      </c>
      <c r="N155" s="179">
        <f t="shared" si="19"/>
        <v>54</v>
      </c>
      <c r="O155" s="179">
        <f t="shared" si="19"/>
        <v>54</v>
      </c>
      <c r="P155" s="179">
        <f t="shared" si="19"/>
        <v>54</v>
      </c>
      <c r="Q155" s="179">
        <f t="shared" si="19"/>
        <v>54</v>
      </c>
      <c r="R155" s="179">
        <f t="shared" si="19"/>
        <v>54</v>
      </c>
      <c r="S155" s="179">
        <f t="shared" si="19"/>
        <v>54</v>
      </c>
      <c r="T155" s="179">
        <f t="shared" si="19"/>
        <v>54</v>
      </c>
      <c r="U155" s="179">
        <f t="shared" si="19"/>
        <v>54</v>
      </c>
      <c r="V155" s="179">
        <f t="shared" si="19"/>
        <v>54</v>
      </c>
      <c r="W155" s="179">
        <f t="shared" si="19"/>
        <v>54</v>
      </c>
      <c r="X155" s="179">
        <f t="shared" si="19"/>
        <v>54</v>
      </c>
      <c r="Y155" s="179">
        <f t="shared" si="19"/>
        <v>54</v>
      </c>
      <c r="Z155" s="179">
        <f t="shared" si="19"/>
        <v>54</v>
      </c>
      <c r="AA155" s="179">
        <f t="shared" si="19"/>
        <v>0</v>
      </c>
      <c r="AB155" s="179">
        <f t="shared" si="19"/>
        <v>0</v>
      </c>
      <c r="AC155" s="179">
        <f t="shared" si="19"/>
        <v>0</v>
      </c>
      <c r="AD155" s="179">
        <f t="shared" si="19"/>
        <v>0</v>
      </c>
      <c r="AE155" s="179">
        <f t="shared" si="19"/>
        <v>0</v>
      </c>
      <c r="AF155" s="179">
        <f t="shared" si="19"/>
        <v>0</v>
      </c>
      <c r="AG155" s="179">
        <f t="shared" si="19"/>
        <v>0</v>
      </c>
      <c r="AH155" s="179">
        <f t="shared" si="19"/>
        <v>0</v>
      </c>
      <c r="AI155" s="179">
        <f t="shared" si="19"/>
        <v>0</v>
      </c>
      <c r="AJ155" s="179">
        <f t="shared" si="19"/>
        <v>0</v>
      </c>
      <c r="AK155" s="179">
        <f t="shared" si="19"/>
        <v>0</v>
      </c>
      <c r="AL155" s="179">
        <f t="shared" si="19"/>
        <v>0</v>
      </c>
      <c r="AM155" s="179">
        <f t="shared" si="19"/>
        <v>0</v>
      </c>
      <c r="AN155" s="179">
        <f t="shared" si="19"/>
        <v>0</v>
      </c>
      <c r="AO155" s="179">
        <f t="shared" si="19"/>
        <v>0</v>
      </c>
      <c r="AP155" s="179">
        <f t="shared" si="19"/>
        <v>0</v>
      </c>
      <c r="AQ155" s="179">
        <f t="shared" si="19"/>
        <v>0</v>
      </c>
      <c r="AR155" s="179">
        <f t="shared" si="19"/>
        <v>0</v>
      </c>
      <c r="AS155" s="179">
        <f t="shared" si="19"/>
        <v>0</v>
      </c>
      <c r="AT155" s="179">
        <f t="shared" si="19"/>
        <v>0</v>
      </c>
      <c r="AU155" s="179">
        <f t="shared" si="19"/>
        <v>0</v>
      </c>
      <c r="AV155" s="179">
        <f t="shared" si="19"/>
        <v>0</v>
      </c>
      <c r="AW155" s="179">
        <f t="shared" si="19"/>
        <v>0</v>
      </c>
      <c r="AX155" s="179">
        <f t="shared" si="19"/>
        <v>0</v>
      </c>
      <c r="AY155" s="179">
        <f t="shared" si="19"/>
        <v>0</v>
      </c>
      <c r="AZ155" s="179">
        <f t="shared" si="19"/>
        <v>0</v>
      </c>
      <c r="BA155" s="179">
        <f t="shared" si="19"/>
        <v>0</v>
      </c>
      <c r="BB155" s="179">
        <f t="shared" si="19"/>
        <v>0</v>
      </c>
      <c r="BC155" s="179">
        <f t="shared" si="19"/>
        <v>0</v>
      </c>
      <c r="BD155" s="182"/>
    </row>
    <row r="158" spans="1:56">
      <c r="B158" s="64"/>
      <c r="C158" s="170" t="s">
        <v>145</v>
      </c>
      <c r="D158" s="170"/>
      <c r="E158" s="170"/>
      <c r="F158" s="170"/>
      <c r="G158" s="170"/>
      <c r="H158" s="170"/>
    </row>
    <row r="159" spans="1:56">
      <c r="C159" s="170"/>
      <c r="D159" s="170"/>
      <c r="E159" s="170"/>
      <c r="F159" s="170"/>
      <c r="G159" s="170"/>
      <c r="H159" s="170"/>
    </row>
    <row r="160" spans="1:56">
      <c r="B160" s="65"/>
      <c r="C160" s="460" t="s">
        <v>146</v>
      </c>
      <c r="D160" s="460"/>
      <c r="E160" s="460"/>
      <c r="F160" s="460"/>
      <c r="G160" s="460"/>
      <c r="H160" s="460"/>
    </row>
    <row r="161" spans="2:8">
      <c r="C161" s="170"/>
      <c r="D161" s="170"/>
      <c r="E161" s="170"/>
      <c r="F161" s="170"/>
      <c r="G161" s="170"/>
      <c r="H161" s="170"/>
    </row>
    <row r="162" spans="2:8">
      <c r="B162" s="66"/>
      <c r="C162" s="460" t="s">
        <v>147</v>
      </c>
      <c r="D162" s="460"/>
      <c r="E162" s="460"/>
      <c r="F162" s="460"/>
      <c r="G162" s="460"/>
      <c r="H162" s="170"/>
    </row>
  </sheetData>
  <mergeCells count="155">
    <mergeCell ref="A2:Z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51:A52"/>
    <mergeCell ref="B51:B52"/>
    <mergeCell ref="A41:A42"/>
    <mergeCell ref="B41:B42"/>
    <mergeCell ref="A43:A44"/>
    <mergeCell ref="B43:B44"/>
    <mergeCell ref="A45:A46"/>
    <mergeCell ref="B45:B46"/>
    <mergeCell ref="A59:A60"/>
    <mergeCell ref="B59:B60"/>
    <mergeCell ref="A23:A24"/>
    <mergeCell ref="B23:B24"/>
    <mergeCell ref="A25:A26"/>
    <mergeCell ref="B25:B26"/>
    <mergeCell ref="A27:A28"/>
    <mergeCell ref="B27:B28"/>
    <mergeCell ref="A47:A48"/>
    <mergeCell ref="B47:B48"/>
    <mergeCell ref="A49:A50"/>
    <mergeCell ref="B49:B50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Q3:Z3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BD162"/>
  <sheetViews>
    <sheetView tabSelected="1" zoomScale="80" zoomScaleNormal="80" workbookViewId="0">
      <selection activeCell="S4" sqref="S4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>
      <c r="A2" s="459" t="s">
        <v>188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56">
      <c r="Q3" s="492" t="s">
        <v>197</v>
      </c>
      <c r="R3" s="492"/>
      <c r="S3" s="492"/>
      <c r="T3" s="492"/>
      <c r="U3" s="492"/>
      <c r="V3" s="492"/>
      <c r="W3" s="492"/>
      <c r="X3" s="492"/>
      <c r="Y3" s="492"/>
      <c r="Z3" s="492"/>
    </row>
    <row r="4" spans="1:56" ht="117" customHeight="1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</row>
    <row r="5" spans="1:56" ht="15.75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</row>
    <row r="6" spans="1:56" ht="15.75">
      <c r="A6" s="406"/>
      <c r="B6" s="406"/>
      <c r="C6" s="407"/>
      <c r="D6" s="178">
        <v>36</v>
      </c>
      <c r="E6" s="178">
        <v>37</v>
      </c>
      <c r="F6" s="178">
        <v>38</v>
      </c>
      <c r="G6" s="178">
        <v>39</v>
      </c>
      <c r="H6" s="178">
        <v>40</v>
      </c>
      <c r="I6" s="178">
        <v>41</v>
      </c>
      <c r="J6" s="178">
        <v>42</v>
      </c>
      <c r="K6" s="178">
        <v>43</v>
      </c>
      <c r="L6" s="178">
        <v>44</v>
      </c>
      <c r="M6" s="178">
        <v>45</v>
      </c>
      <c r="N6" s="178">
        <v>46</v>
      </c>
      <c r="O6" s="178">
        <v>47</v>
      </c>
      <c r="P6" s="178">
        <v>48</v>
      </c>
      <c r="Q6" s="178">
        <v>49</v>
      </c>
      <c r="R6" s="178">
        <v>50</v>
      </c>
      <c r="S6" s="178">
        <v>51</v>
      </c>
      <c r="T6" s="178">
        <v>52</v>
      </c>
      <c r="U6" s="178">
        <v>1</v>
      </c>
      <c r="V6" s="178">
        <v>2</v>
      </c>
      <c r="W6" s="178">
        <v>3</v>
      </c>
      <c r="X6" s="178">
        <v>4</v>
      </c>
      <c r="Y6" s="178">
        <v>5</v>
      </c>
      <c r="Z6" s="178">
        <v>6</v>
      </c>
      <c r="AA6" s="178">
        <v>7</v>
      </c>
      <c r="AB6" s="178">
        <v>8</v>
      </c>
      <c r="AC6" s="178">
        <v>9</v>
      </c>
      <c r="AD6" s="178">
        <v>10</v>
      </c>
      <c r="AE6" s="178">
        <v>11</v>
      </c>
      <c r="AF6" s="178">
        <v>12</v>
      </c>
      <c r="AG6" s="178">
        <v>13</v>
      </c>
      <c r="AH6" s="178">
        <v>14</v>
      </c>
      <c r="AI6" s="178">
        <v>15</v>
      </c>
      <c r="AJ6" s="178">
        <v>16</v>
      </c>
      <c r="AK6" s="178">
        <v>17</v>
      </c>
      <c r="AL6" s="178">
        <v>18</v>
      </c>
      <c r="AM6" s="178">
        <v>19</v>
      </c>
      <c r="AN6" s="178">
        <v>20</v>
      </c>
      <c r="AO6" s="178">
        <v>21</v>
      </c>
      <c r="AP6" s="178">
        <v>22</v>
      </c>
      <c r="AQ6" s="178">
        <v>23</v>
      </c>
      <c r="AR6" s="178">
        <v>24</v>
      </c>
      <c r="AS6" s="178">
        <v>25</v>
      </c>
      <c r="AT6" s="178">
        <v>26</v>
      </c>
      <c r="AU6" s="178">
        <v>27</v>
      </c>
      <c r="AV6" s="178">
        <v>28</v>
      </c>
      <c r="AW6" s="178">
        <v>29</v>
      </c>
      <c r="AX6" s="178">
        <v>30</v>
      </c>
      <c r="AY6" s="178">
        <v>31</v>
      </c>
      <c r="AZ6" s="178">
        <v>32</v>
      </c>
      <c r="BA6" s="178">
        <v>33</v>
      </c>
      <c r="BB6" s="178">
        <v>34</v>
      </c>
      <c r="BC6" s="178">
        <v>35</v>
      </c>
    </row>
    <row r="7" spans="1:56" ht="15.75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69" t="s">
        <v>133</v>
      </c>
    </row>
    <row r="8" spans="1:56" ht="15" customHeight="1">
      <c r="A8" s="178">
        <v>1</v>
      </c>
      <c r="B8" s="178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69"/>
    </row>
    <row r="9" spans="1:56" ht="36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0</v>
      </c>
      <c r="G9" s="84">
        <f t="shared" si="0"/>
        <v>8</v>
      </c>
      <c r="H9" s="84">
        <f t="shared" si="0"/>
        <v>6</v>
      </c>
      <c r="I9" s="84">
        <f t="shared" si="0"/>
        <v>10</v>
      </c>
      <c r="J9" s="84">
        <f t="shared" si="0"/>
        <v>10</v>
      </c>
      <c r="K9" s="84">
        <f t="shared" si="0"/>
        <v>2</v>
      </c>
      <c r="L9" s="84">
        <f t="shared" si="0"/>
        <v>2</v>
      </c>
      <c r="M9" s="84">
        <f t="shared" si="0"/>
        <v>2</v>
      </c>
      <c r="N9" s="84">
        <f t="shared" si="0"/>
        <v>6</v>
      </c>
      <c r="O9" s="84">
        <f t="shared" si="0"/>
        <v>14</v>
      </c>
      <c r="P9" s="84">
        <f t="shared" si="0"/>
        <v>6</v>
      </c>
      <c r="Q9" s="84">
        <f t="shared" si="0"/>
        <v>2</v>
      </c>
      <c r="R9" s="84">
        <f t="shared" si="0"/>
        <v>2</v>
      </c>
      <c r="S9" s="84">
        <f t="shared" si="0"/>
        <v>2</v>
      </c>
      <c r="T9" s="84">
        <f t="shared" si="0"/>
        <v>4</v>
      </c>
      <c r="U9" s="84">
        <f t="shared" si="0"/>
        <v>6</v>
      </c>
      <c r="V9" s="84">
        <f t="shared" si="0"/>
        <v>16</v>
      </c>
      <c r="W9" s="84">
        <f t="shared" si="0"/>
        <v>0</v>
      </c>
      <c r="X9" s="84">
        <f t="shared" si="0"/>
        <v>2</v>
      </c>
      <c r="Y9" s="84">
        <f t="shared" si="0"/>
        <v>4</v>
      </c>
      <c r="Z9" s="84">
        <f t="shared" si="0"/>
        <v>26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47">
        <f>SUM(D9:BC9)</f>
        <v>130</v>
      </c>
    </row>
    <row r="10" spans="1:56" ht="13.1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4</v>
      </c>
      <c r="H10" s="84">
        <f t="shared" si="0"/>
        <v>3</v>
      </c>
      <c r="I10" s="84">
        <f t="shared" si="0"/>
        <v>5</v>
      </c>
      <c r="J10" s="84">
        <f t="shared" si="0"/>
        <v>5</v>
      </c>
      <c r="K10" s="84">
        <f t="shared" si="0"/>
        <v>1</v>
      </c>
      <c r="L10" s="84">
        <f t="shared" si="0"/>
        <v>1</v>
      </c>
      <c r="M10" s="84">
        <f t="shared" si="0"/>
        <v>1</v>
      </c>
      <c r="N10" s="84">
        <f t="shared" si="0"/>
        <v>3</v>
      </c>
      <c r="O10" s="84">
        <f t="shared" si="0"/>
        <v>7</v>
      </c>
      <c r="P10" s="84">
        <f t="shared" si="0"/>
        <v>3</v>
      </c>
      <c r="Q10" s="84">
        <f t="shared" si="0"/>
        <v>1</v>
      </c>
      <c r="R10" s="84">
        <f t="shared" si="0"/>
        <v>1</v>
      </c>
      <c r="S10" s="84">
        <f t="shared" si="0"/>
        <v>1</v>
      </c>
      <c r="T10" s="84">
        <f t="shared" si="0"/>
        <v>2</v>
      </c>
      <c r="U10" s="84">
        <f t="shared" si="0"/>
        <v>3</v>
      </c>
      <c r="V10" s="84">
        <f t="shared" si="0"/>
        <v>8</v>
      </c>
      <c r="W10" s="84">
        <f t="shared" si="0"/>
        <v>0</v>
      </c>
      <c r="X10" s="84">
        <f t="shared" si="0"/>
        <v>1</v>
      </c>
      <c r="Y10" s="84">
        <f t="shared" si="0"/>
        <v>2</v>
      </c>
      <c r="Z10" s="84">
        <f t="shared" si="0"/>
        <v>13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47">
        <f t="shared" ref="BD10:BD73" si="1">SUM(D10:BC10)</f>
        <v>65</v>
      </c>
    </row>
    <row r="11" spans="1:56" ht="13.15" customHeight="1">
      <c r="A11" s="337" t="s">
        <v>2</v>
      </c>
      <c r="B11" s="337" t="s">
        <v>3</v>
      </c>
      <c r="C11" s="195" t="s">
        <v>137</v>
      </c>
      <c r="D11" s="196"/>
      <c r="E11" s="196"/>
      <c r="F11" s="196"/>
      <c r="G11" s="196">
        <v>6</v>
      </c>
      <c r="H11" s="196">
        <v>2</v>
      </c>
      <c r="I11" s="196">
        <v>6</v>
      </c>
      <c r="J11" s="196">
        <v>8</v>
      </c>
      <c r="K11" s="196"/>
      <c r="L11" s="196"/>
      <c r="M11" s="196"/>
      <c r="N11" s="196"/>
      <c r="O11" s="196"/>
      <c r="P11" s="196"/>
      <c r="Q11" s="196"/>
      <c r="R11" s="196"/>
      <c r="S11" s="196"/>
      <c r="T11" s="196">
        <v>2</v>
      </c>
      <c r="U11" s="196">
        <v>4</v>
      </c>
      <c r="V11" s="196">
        <v>14</v>
      </c>
      <c r="W11" s="196"/>
      <c r="X11" s="196"/>
      <c r="Y11" s="196"/>
      <c r="Z11" s="145">
        <v>6</v>
      </c>
      <c r="AA11" s="145"/>
      <c r="AB11" s="145"/>
      <c r="AC11" s="130"/>
      <c r="AD11" s="130"/>
      <c r="AE11" s="133"/>
      <c r="AF11" s="133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7"/>
      <c r="BD11" s="47">
        <f t="shared" si="1"/>
        <v>48</v>
      </c>
    </row>
    <row r="12" spans="1:56" ht="13.15" customHeight="1">
      <c r="A12" s="338"/>
      <c r="B12" s="338"/>
      <c r="C12" s="195" t="s">
        <v>138</v>
      </c>
      <c r="D12" s="196"/>
      <c r="E12" s="196"/>
      <c r="F12" s="196"/>
      <c r="G12" s="196">
        <v>3</v>
      </c>
      <c r="H12" s="196">
        <v>1</v>
      </c>
      <c r="I12" s="196">
        <v>3</v>
      </c>
      <c r="J12" s="196">
        <v>4</v>
      </c>
      <c r="K12" s="196"/>
      <c r="L12" s="196"/>
      <c r="M12" s="196"/>
      <c r="N12" s="196"/>
      <c r="O12" s="196"/>
      <c r="P12" s="196"/>
      <c r="Q12" s="196"/>
      <c r="R12" s="196"/>
      <c r="S12" s="196"/>
      <c r="T12" s="196">
        <v>1</v>
      </c>
      <c r="U12" s="196">
        <v>2</v>
      </c>
      <c r="V12" s="196">
        <v>7</v>
      </c>
      <c r="W12" s="196"/>
      <c r="X12" s="196"/>
      <c r="Y12" s="196"/>
      <c r="Z12" s="145">
        <v>3</v>
      </c>
      <c r="AA12" s="145"/>
      <c r="AB12" s="145"/>
      <c r="AC12" s="130"/>
      <c r="AD12" s="130"/>
      <c r="AE12" s="133"/>
      <c r="AF12" s="133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7"/>
      <c r="BD12" s="47">
        <f t="shared" si="1"/>
        <v>24</v>
      </c>
    </row>
    <row r="13" spans="1:56" ht="13.15" customHeight="1">
      <c r="A13" s="332" t="s">
        <v>4</v>
      </c>
      <c r="B13" s="332" t="s">
        <v>5</v>
      </c>
      <c r="C13" s="195" t="s">
        <v>137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45"/>
      <c r="AA13" s="145"/>
      <c r="AB13" s="145"/>
      <c r="AC13" s="130"/>
      <c r="AD13" s="130"/>
      <c r="AE13" s="133"/>
      <c r="AF13" s="133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7"/>
      <c r="BD13" s="47">
        <f t="shared" si="1"/>
        <v>0</v>
      </c>
    </row>
    <row r="14" spans="1:56" ht="13.15" customHeight="1">
      <c r="A14" s="332"/>
      <c r="B14" s="332"/>
      <c r="C14" s="195" t="s">
        <v>138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45"/>
      <c r="AA14" s="145"/>
      <c r="AB14" s="145"/>
      <c r="AC14" s="130"/>
      <c r="AD14" s="130"/>
      <c r="AE14" s="133"/>
      <c r="AF14" s="133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7"/>
      <c r="BD14" s="47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>
        <v>4</v>
      </c>
      <c r="O15" s="196">
        <v>12</v>
      </c>
      <c r="P15" s="196">
        <v>4</v>
      </c>
      <c r="Q15" s="196"/>
      <c r="R15" s="196"/>
      <c r="S15" s="196"/>
      <c r="T15" s="196"/>
      <c r="U15" s="196"/>
      <c r="V15" s="196"/>
      <c r="W15" s="196"/>
      <c r="X15" s="196"/>
      <c r="Y15" s="196">
        <v>1</v>
      </c>
      <c r="Z15" s="145">
        <v>20</v>
      </c>
      <c r="AA15" s="145"/>
      <c r="AB15" s="145"/>
      <c r="AC15" s="130"/>
      <c r="AD15" s="130"/>
      <c r="AE15" s="133"/>
      <c r="AF15" s="133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7"/>
      <c r="BD15" s="47">
        <f t="shared" si="1"/>
        <v>41</v>
      </c>
    </row>
    <row r="16" spans="1:56" ht="13.15" customHeight="1">
      <c r="A16" s="332"/>
      <c r="B16" s="332"/>
      <c r="C16" s="195" t="s">
        <v>138</v>
      </c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>
        <v>2</v>
      </c>
      <c r="O16" s="196">
        <v>6</v>
      </c>
      <c r="P16" s="196">
        <v>2</v>
      </c>
      <c r="Q16" s="196"/>
      <c r="R16" s="196"/>
      <c r="S16" s="196"/>
      <c r="T16" s="196"/>
      <c r="U16" s="196"/>
      <c r="V16" s="196"/>
      <c r="W16" s="196"/>
      <c r="X16" s="196"/>
      <c r="Y16" s="251">
        <v>0.5</v>
      </c>
      <c r="Z16" s="145">
        <v>10</v>
      </c>
      <c r="AA16" s="145"/>
      <c r="AB16" s="145"/>
      <c r="AC16" s="130"/>
      <c r="AD16" s="130"/>
      <c r="AE16" s="133"/>
      <c r="AF16" s="133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7"/>
      <c r="BD16" s="47">
        <f t="shared" si="1"/>
        <v>20.5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196"/>
      <c r="E17" s="196"/>
      <c r="F17" s="196"/>
      <c r="G17" s="196">
        <v>2</v>
      </c>
      <c r="H17" s="196">
        <v>4</v>
      </c>
      <c r="I17" s="196">
        <v>4</v>
      </c>
      <c r="J17" s="196">
        <v>2</v>
      </c>
      <c r="K17" s="196">
        <v>2</v>
      </c>
      <c r="L17" s="196">
        <v>2</v>
      </c>
      <c r="M17" s="196">
        <v>2</v>
      </c>
      <c r="N17" s="196">
        <v>2</v>
      </c>
      <c r="O17" s="196">
        <v>2</v>
      </c>
      <c r="P17" s="196">
        <v>2</v>
      </c>
      <c r="Q17" s="196">
        <v>2</v>
      </c>
      <c r="R17" s="196">
        <v>2</v>
      </c>
      <c r="S17" s="196">
        <v>2</v>
      </c>
      <c r="T17" s="196">
        <v>2</v>
      </c>
      <c r="U17" s="196">
        <v>2</v>
      </c>
      <c r="V17" s="196">
        <v>2</v>
      </c>
      <c r="W17" s="196"/>
      <c r="X17" s="196">
        <v>2</v>
      </c>
      <c r="Y17" s="196">
        <v>3</v>
      </c>
      <c r="Z17" s="145"/>
      <c r="AA17" s="145"/>
      <c r="AB17" s="145"/>
      <c r="AC17" s="130"/>
      <c r="AD17" s="130"/>
      <c r="AE17" s="133"/>
      <c r="AF17" s="133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7"/>
      <c r="BD17" s="47">
        <f t="shared" si="1"/>
        <v>41</v>
      </c>
    </row>
    <row r="18" spans="1:56" ht="13.15" customHeight="1">
      <c r="A18" s="332"/>
      <c r="B18" s="332"/>
      <c r="C18" s="195" t="s">
        <v>138</v>
      </c>
      <c r="D18" s="196"/>
      <c r="E18" s="196"/>
      <c r="F18" s="196"/>
      <c r="G18" s="196">
        <v>1</v>
      </c>
      <c r="H18" s="196">
        <v>2</v>
      </c>
      <c r="I18" s="196">
        <v>2</v>
      </c>
      <c r="J18" s="196">
        <v>1</v>
      </c>
      <c r="K18" s="196">
        <v>1</v>
      </c>
      <c r="L18" s="196">
        <v>1</v>
      </c>
      <c r="M18" s="196">
        <v>1</v>
      </c>
      <c r="N18" s="196">
        <v>1</v>
      </c>
      <c r="O18" s="196">
        <v>1</v>
      </c>
      <c r="P18" s="196">
        <v>1</v>
      </c>
      <c r="Q18" s="196">
        <v>1</v>
      </c>
      <c r="R18" s="196">
        <v>1</v>
      </c>
      <c r="S18" s="196">
        <v>1</v>
      </c>
      <c r="T18" s="196">
        <v>1</v>
      </c>
      <c r="U18" s="196">
        <v>1</v>
      </c>
      <c r="V18" s="196">
        <v>1</v>
      </c>
      <c r="W18" s="196"/>
      <c r="X18" s="196">
        <v>1</v>
      </c>
      <c r="Y18" s="251">
        <v>1.5</v>
      </c>
      <c r="Z18" s="291"/>
      <c r="AA18" s="145"/>
      <c r="AB18" s="145"/>
      <c r="AC18" s="130"/>
      <c r="AD18" s="130"/>
      <c r="AE18" s="133"/>
      <c r="AF18" s="133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7"/>
      <c r="BD18" s="47">
        <f t="shared" si="1"/>
        <v>20.5</v>
      </c>
    </row>
    <row r="19" spans="1:56" ht="13.15" customHeight="1">
      <c r="A19" s="326" t="s">
        <v>10</v>
      </c>
      <c r="B19" s="326" t="s">
        <v>11</v>
      </c>
      <c r="C19" s="128" t="s">
        <v>137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87"/>
      <c r="W19" s="87"/>
      <c r="X19" s="134"/>
      <c r="Y19" s="134"/>
      <c r="Z19" s="145"/>
      <c r="AA19" s="145"/>
      <c r="AB19" s="145"/>
      <c r="AC19" s="130"/>
      <c r="AD19" s="130"/>
      <c r="AE19" s="133"/>
      <c r="AF19" s="133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5"/>
      <c r="BD19" s="47">
        <f t="shared" si="1"/>
        <v>0</v>
      </c>
    </row>
    <row r="20" spans="1:56" ht="13.15" customHeight="1">
      <c r="A20" s="351"/>
      <c r="B20" s="351"/>
      <c r="C20" s="128" t="s">
        <v>138</v>
      </c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99"/>
      <c r="W20" s="99"/>
      <c r="X20" s="199"/>
      <c r="Y20" s="199"/>
      <c r="Z20" s="148"/>
      <c r="AA20" s="148"/>
      <c r="AB20" s="148"/>
      <c r="AC20" s="141"/>
      <c r="AD20" s="141"/>
      <c r="AE20" s="150"/>
      <c r="AF20" s="150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200"/>
      <c r="BD20" s="47">
        <f t="shared" si="1"/>
        <v>0</v>
      </c>
    </row>
    <row r="21" spans="1:56" ht="13.1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0</v>
      </c>
      <c r="G21" s="84">
        <f t="shared" si="2"/>
        <v>0</v>
      </c>
      <c r="H21" s="84">
        <f t="shared" si="2"/>
        <v>0</v>
      </c>
      <c r="I21" s="84">
        <f t="shared" si="2"/>
        <v>0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8</v>
      </c>
      <c r="N21" s="84">
        <f t="shared" si="2"/>
        <v>10</v>
      </c>
      <c r="O21" s="84">
        <f t="shared" si="2"/>
        <v>12</v>
      </c>
      <c r="P21" s="84">
        <f t="shared" si="2"/>
        <v>16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4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47">
        <f t="shared" si="1"/>
        <v>50</v>
      </c>
    </row>
    <row r="22" spans="1:56" ht="13.1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0</v>
      </c>
      <c r="F22" s="84">
        <f t="shared" si="2"/>
        <v>0</v>
      </c>
      <c r="G22" s="84">
        <f t="shared" si="2"/>
        <v>0</v>
      </c>
      <c r="H22" s="84">
        <f t="shared" si="2"/>
        <v>0</v>
      </c>
      <c r="I22" s="84">
        <f t="shared" si="2"/>
        <v>0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4</v>
      </c>
      <c r="N22" s="84">
        <f t="shared" si="2"/>
        <v>5</v>
      </c>
      <c r="O22" s="84">
        <f t="shared" si="2"/>
        <v>6</v>
      </c>
      <c r="P22" s="84">
        <f t="shared" si="2"/>
        <v>8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2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47">
        <f t="shared" si="1"/>
        <v>25</v>
      </c>
    </row>
    <row r="23" spans="1:56" ht="13.15" customHeight="1">
      <c r="A23" s="326" t="s">
        <v>14</v>
      </c>
      <c r="B23" s="326" t="s">
        <v>15</v>
      </c>
      <c r="C23" s="128" t="s">
        <v>137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87"/>
      <c r="W23" s="87"/>
      <c r="X23" s="157"/>
      <c r="Y23" s="157"/>
      <c r="Z23" s="145"/>
      <c r="AA23" s="145"/>
      <c r="AB23" s="145"/>
      <c r="AC23" s="130"/>
      <c r="AD23" s="130"/>
      <c r="AE23" s="133"/>
      <c r="AF23" s="133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8"/>
      <c r="BD23" s="47">
        <f t="shared" si="1"/>
        <v>0</v>
      </c>
    </row>
    <row r="24" spans="1:56" ht="13.15" customHeight="1">
      <c r="A24" s="390"/>
      <c r="B24" s="390"/>
      <c r="C24" s="128" t="s">
        <v>138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87"/>
      <c r="W24" s="87"/>
      <c r="X24" s="157"/>
      <c r="Y24" s="157"/>
      <c r="Z24" s="145"/>
      <c r="AA24" s="145"/>
      <c r="AB24" s="145"/>
      <c r="AC24" s="130"/>
      <c r="AD24" s="130"/>
      <c r="AE24" s="133"/>
      <c r="AF24" s="133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8"/>
      <c r="BD24" s="47">
        <f t="shared" si="1"/>
        <v>0</v>
      </c>
    </row>
    <row r="25" spans="1:56" ht="13.15" customHeight="1">
      <c r="A25" s="332" t="s">
        <v>16</v>
      </c>
      <c r="B25" s="332" t="s">
        <v>17</v>
      </c>
      <c r="C25" s="195" t="s">
        <v>137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>
        <v>8</v>
      </c>
      <c r="N25" s="196">
        <v>10</v>
      </c>
      <c r="O25" s="196">
        <v>12</v>
      </c>
      <c r="P25" s="196">
        <v>16</v>
      </c>
      <c r="Q25" s="196"/>
      <c r="R25" s="196"/>
      <c r="S25" s="196"/>
      <c r="T25" s="196"/>
      <c r="U25" s="196">
        <v>4</v>
      </c>
      <c r="V25" s="196"/>
      <c r="W25" s="196"/>
      <c r="X25" s="196"/>
      <c r="Y25" s="196"/>
      <c r="Z25" s="145"/>
      <c r="AA25" s="145"/>
      <c r="AB25" s="145"/>
      <c r="AC25" s="130"/>
      <c r="AD25" s="130"/>
      <c r="AE25" s="133"/>
      <c r="AF25" s="133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7"/>
      <c r="BD25" s="47">
        <f t="shared" si="1"/>
        <v>50</v>
      </c>
    </row>
    <row r="26" spans="1:56" ht="13.15" customHeight="1">
      <c r="A26" s="337"/>
      <c r="B26" s="337"/>
      <c r="C26" s="195" t="s">
        <v>138</v>
      </c>
      <c r="D26" s="287"/>
      <c r="E26" s="287"/>
      <c r="F26" s="287"/>
      <c r="G26" s="287"/>
      <c r="H26" s="287"/>
      <c r="I26" s="287"/>
      <c r="J26" s="287"/>
      <c r="K26" s="287"/>
      <c r="L26" s="287"/>
      <c r="M26" s="287">
        <v>4</v>
      </c>
      <c r="N26" s="287">
        <v>5</v>
      </c>
      <c r="O26" s="287">
        <v>6</v>
      </c>
      <c r="P26" s="287">
        <v>8</v>
      </c>
      <c r="Q26" s="287"/>
      <c r="R26" s="287"/>
      <c r="S26" s="287"/>
      <c r="T26" s="287"/>
      <c r="U26" s="287">
        <v>2</v>
      </c>
      <c r="V26" s="287"/>
      <c r="W26" s="287"/>
      <c r="X26" s="287"/>
      <c r="Y26" s="287"/>
      <c r="Z26" s="148"/>
      <c r="AA26" s="148"/>
      <c r="AB26" s="148"/>
      <c r="AC26" s="141"/>
      <c r="AD26" s="141"/>
      <c r="AE26" s="150"/>
      <c r="AF26" s="150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  <c r="BA26" s="287"/>
      <c r="BB26" s="287"/>
      <c r="BC26" s="288"/>
      <c r="BD26" s="47">
        <f t="shared" si="1"/>
        <v>25</v>
      </c>
    </row>
    <row r="27" spans="1:56" ht="13.1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BC28" si="3">E29+E53</f>
        <v>18</v>
      </c>
      <c r="F27" s="152">
        <f t="shared" si="3"/>
        <v>36</v>
      </c>
      <c r="G27" s="152">
        <f t="shared" si="3"/>
        <v>28</v>
      </c>
      <c r="H27" s="152">
        <f t="shared" si="3"/>
        <v>30</v>
      </c>
      <c r="I27" s="152">
        <f t="shared" si="3"/>
        <v>26</v>
      </c>
      <c r="J27" s="152">
        <f t="shared" si="3"/>
        <v>26</v>
      </c>
      <c r="K27" s="152">
        <f t="shared" si="3"/>
        <v>34</v>
      </c>
      <c r="L27" s="152">
        <f t="shared" si="3"/>
        <v>34</v>
      </c>
      <c r="M27" s="152">
        <f t="shared" si="3"/>
        <v>26</v>
      </c>
      <c r="N27" s="152">
        <f t="shared" si="3"/>
        <v>20</v>
      </c>
      <c r="O27" s="152">
        <f t="shared" si="3"/>
        <v>10</v>
      </c>
      <c r="P27" s="152">
        <f t="shared" si="3"/>
        <v>14</v>
      </c>
      <c r="Q27" s="152">
        <f t="shared" si="3"/>
        <v>34</v>
      </c>
      <c r="R27" s="152">
        <f t="shared" si="3"/>
        <v>34</v>
      </c>
      <c r="S27" s="152">
        <f t="shared" si="3"/>
        <v>34</v>
      </c>
      <c r="T27" s="152">
        <f t="shared" si="3"/>
        <v>32</v>
      </c>
      <c r="U27" s="152">
        <f t="shared" si="3"/>
        <v>26</v>
      </c>
      <c r="V27" s="152">
        <f t="shared" si="3"/>
        <v>14</v>
      </c>
      <c r="W27" s="152">
        <f t="shared" si="3"/>
        <v>6</v>
      </c>
      <c r="X27" s="152">
        <f t="shared" si="3"/>
        <v>34</v>
      </c>
      <c r="Y27" s="152">
        <f t="shared" si="3"/>
        <v>32</v>
      </c>
      <c r="Z27" s="152">
        <f t="shared" si="3"/>
        <v>10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si="3"/>
        <v>0</v>
      </c>
      <c r="AH27" s="152">
        <f t="shared" si="3"/>
        <v>0</v>
      </c>
      <c r="AI27" s="152">
        <f t="shared" si="3"/>
        <v>0</v>
      </c>
      <c r="AJ27" s="152">
        <f t="shared" si="3"/>
        <v>0</v>
      </c>
      <c r="AK27" s="152">
        <f t="shared" si="3"/>
        <v>0</v>
      </c>
      <c r="AL27" s="152">
        <f t="shared" si="3"/>
        <v>0</v>
      </c>
      <c r="AM27" s="152">
        <f t="shared" si="3"/>
        <v>0</v>
      </c>
      <c r="AN27" s="152">
        <f t="shared" si="3"/>
        <v>0</v>
      </c>
      <c r="AO27" s="152">
        <f t="shared" si="3"/>
        <v>0</v>
      </c>
      <c r="AP27" s="152">
        <f t="shared" si="3"/>
        <v>0</v>
      </c>
      <c r="AQ27" s="152">
        <f t="shared" si="3"/>
        <v>0</v>
      </c>
      <c r="AR27" s="152">
        <f t="shared" si="3"/>
        <v>0</v>
      </c>
      <c r="AS27" s="152">
        <f t="shared" si="3"/>
        <v>0</v>
      </c>
      <c r="AT27" s="152">
        <f t="shared" si="3"/>
        <v>0</v>
      </c>
      <c r="AU27" s="152">
        <f t="shared" si="3"/>
        <v>0</v>
      </c>
      <c r="AV27" s="152">
        <f t="shared" si="3"/>
        <v>0</v>
      </c>
      <c r="AW27" s="152">
        <f t="shared" si="3"/>
        <v>0</v>
      </c>
      <c r="AX27" s="152">
        <f t="shared" si="3"/>
        <v>0</v>
      </c>
      <c r="AY27" s="152">
        <f t="shared" si="3"/>
        <v>0</v>
      </c>
      <c r="AZ27" s="152">
        <f t="shared" si="3"/>
        <v>0</v>
      </c>
      <c r="BA27" s="152">
        <f t="shared" si="3"/>
        <v>0</v>
      </c>
      <c r="BB27" s="152">
        <f t="shared" si="3"/>
        <v>0</v>
      </c>
      <c r="BC27" s="153">
        <f t="shared" si="3"/>
        <v>0</v>
      </c>
      <c r="BD27" s="47">
        <f t="shared" si="1"/>
        <v>558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3"/>
        <v>9</v>
      </c>
      <c r="F28" s="84">
        <f t="shared" si="3"/>
        <v>18</v>
      </c>
      <c r="G28" s="84">
        <f t="shared" si="3"/>
        <v>14</v>
      </c>
      <c r="H28" s="84">
        <f t="shared" si="3"/>
        <v>15</v>
      </c>
      <c r="I28" s="84">
        <f t="shared" si="3"/>
        <v>13</v>
      </c>
      <c r="J28" s="84">
        <f t="shared" si="3"/>
        <v>13</v>
      </c>
      <c r="K28" s="84">
        <f t="shared" si="3"/>
        <v>17</v>
      </c>
      <c r="L28" s="84">
        <f t="shared" si="3"/>
        <v>17</v>
      </c>
      <c r="M28" s="84">
        <f t="shared" si="3"/>
        <v>13</v>
      </c>
      <c r="N28" s="84">
        <f t="shared" si="3"/>
        <v>10</v>
      </c>
      <c r="O28" s="84">
        <f t="shared" si="3"/>
        <v>5</v>
      </c>
      <c r="P28" s="84">
        <f t="shared" si="3"/>
        <v>7</v>
      </c>
      <c r="Q28" s="84">
        <f t="shared" si="3"/>
        <v>17</v>
      </c>
      <c r="R28" s="84">
        <f t="shared" si="3"/>
        <v>17</v>
      </c>
      <c r="S28" s="84">
        <v>17</v>
      </c>
      <c r="T28" s="84">
        <v>16</v>
      </c>
      <c r="U28" s="84">
        <f t="shared" si="3"/>
        <v>13</v>
      </c>
      <c r="V28" s="84">
        <f t="shared" si="3"/>
        <v>7</v>
      </c>
      <c r="W28" s="84">
        <f t="shared" si="3"/>
        <v>3</v>
      </c>
      <c r="X28" s="84">
        <f t="shared" si="3"/>
        <v>17</v>
      </c>
      <c r="Y28" s="84">
        <f t="shared" si="3"/>
        <v>16</v>
      </c>
      <c r="Z28" s="84">
        <f t="shared" si="3"/>
        <v>5</v>
      </c>
      <c r="AA28" s="84">
        <f t="shared" si="3"/>
        <v>0</v>
      </c>
      <c r="AB28" s="84">
        <f t="shared" si="3"/>
        <v>0</v>
      </c>
      <c r="AC28" s="84">
        <f t="shared" si="3"/>
        <v>0</v>
      </c>
      <c r="AD28" s="84">
        <f t="shared" si="3"/>
        <v>0</v>
      </c>
      <c r="AE28" s="84">
        <f t="shared" si="3"/>
        <v>0</v>
      </c>
      <c r="AF28" s="84">
        <f t="shared" si="3"/>
        <v>0</v>
      </c>
      <c r="AG28" s="84">
        <f t="shared" si="3"/>
        <v>0</v>
      </c>
      <c r="AH28" s="84">
        <f t="shared" si="3"/>
        <v>0</v>
      </c>
      <c r="AI28" s="84">
        <f t="shared" si="3"/>
        <v>0</v>
      </c>
      <c r="AJ28" s="84">
        <f t="shared" si="3"/>
        <v>0</v>
      </c>
      <c r="AK28" s="84">
        <f t="shared" si="3"/>
        <v>0</v>
      </c>
      <c r="AL28" s="84">
        <f t="shared" si="3"/>
        <v>0</v>
      </c>
      <c r="AM28" s="84">
        <f t="shared" si="3"/>
        <v>0</v>
      </c>
      <c r="AN28" s="84">
        <f t="shared" si="3"/>
        <v>0</v>
      </c>
      <c r="AO28" s="84">
        <f t="shared" si="3"/>
        <v>0</v>
      </c>
      <c r="AP28" s="84">
        <f t="shared" si="3"/>
        <v>0</v>
      </c>
      <c r="AQ28" s="84">
        <f t="shared" si="3"/>
        <v>0</v>
      </c>
      <c r="AR28" s="84">
        <f t="shared" si="3"/>
        <v>0</v>
      </c>
      <c r="AS28" s="84">
        <f t="shared" si="3"/>
        <v>0</v>
      </c>
      <c r="AT28" s="84">
        <f t="shared" si="3"/>
        <v>0</v>
      </c>
      <c r="AU28" s="84">
        <f t="shared" si="3"/>
        <v>0</v>
      </c>
      <c r="AV28" s="84">
        <f t="shared" si="3"/>
        <v>0</v>
      </c>
      <c r="AW28" s="84">
        <f t="shared" si="3"/>
        <v>0</v>
      </c>
      <c r="AX28" s="84">
        <f t="shared" si="3"/>
        <v>0</v>
      </c>
      <c r="AY28" s="84">
        <f t="shared" si="3"/>
        <v>0</v>
      </c>
      <c r="AZ28" s="84">
        <f t="shared" si="3"/>
        <v>0</v>
      </c>
      <c r="BA28" s="84">
        <f t="shared" si="3"/>
        <v>0</v>
      </c>
      <c r="BB28" s="84">
        <f t="shared" si="3"/>
        <v>0</v>
      </c>
      <c r="BC28" s="85">
        <f t="shared" si="3"/>
        <v>0</v>
      </c>
      <c r="BD28" s="47">
        <f t="shared" si="1"/>
        <v>279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4">E31+E33+E35+E37+E39+E41+E43+E45+E47+E49+E51</f>
        <v>14</v>
      </c>
      <c r="F29" s="155">
        <f t="shared" si="4"/>
        <v>22</v>
      </c>
      <c r="G29" s="155">
        <f t="shared" si="4"/>
        <v>22</v>
      </c>
      <c r="H29" s="155">
        <f t="shared" si="4"/>
        <v>24</v>
      </c>
      <c r="I29" s="155">
        <f t="shared" si="4"/>
        <v>22</v>
      </c>
      <c r="J29" s="155">
        <f t="shared" si="4"/>
        <v>26</v>
      </c>
      <c r="K29" s="155">
        <f t="shared" si="4"/>
        <v>34</v>
      </c>
      <c r="L29" s="155">
        <f t="shared" si="4"/>
        <v>34</v>
      </c>
      <c r="M29" s="155">
        <f t="shared" si="4"/>
        <v>26</v>
      </c>
      <c r="N29" s="155">
        <f t="shared" si="4"/>
        <v>20</v>
      </c>
      <c r="O29" s="155">
        <f t="shared" si="4"/>
        <v>10</v>
      </c>
      <c r="P29" s="155">
        <f t="shared" si="4"/>
        <v>8</v>
      </c>
      <c r="Q29" s="155">
        <f t="shared" si="4"/>
        <v>4</v>
      </c>
      <c r="R29" s="155">
        <f t="shared" si="4"/>
        <v>4</v>
      </c>
      <c r="S29" s="155">
        <f t="shared" si="4"/>
        <v>4</v>
      </c>
      <c r="T29" s="155">
        <f t="shared" si="4"/>
        <v>2</v>
      </c>
      <c r="U29" s="155">
        <f t="shared" si="4"/>
        <v>2</v>
      </c>
      <c r="V29" s="155">
        <f t="shared" si="4"/>
        <v>8</v>
      </c>
      <c r="W29" s="155">
        <f t="shared" si="4"/>
        <v>6</v>
      </c>
      <c r="X29" s="155">
        <f t="shared" si="4"/>
        <v>34</v>
      </c>
      <c r="Y29" s="155">
        <f t="shared" si="4"/>
        <v>32</v>
      </c>
      <c r="Z29" s="155">
        <f t="shared" si="4"/>
        <v>10</v>
      </c>
      <c r="AA29" s="155">
        <f t="shared" si="4"/>
        <v>0</v>
      </c>
      <c r="AB29" s="155">
        <f t="shared" si="4"/>
        <v>0</v>
      </c>
      <c r="AC29" s="155">
        <f t="shared" si="4"/>
        <v>0</v>
      </c>
      <c r="AD29" s="155">
        <f t="shared" si="4"/>
        <v>0</v>
      </c>
      <c r="AE29" s="155">
        <f t="shared" si="4"/>
        <v>0</v>
      </c>
      <c r="AF29" s="155">
        <f t="shared" si="4"/>
        <v>0</v>
      </c>
      <c r="AG29" s="155">
        <f t="shared" si="4"/>
        <v>0</v>
      </c>
      <c r="AH29" s="155">
        <f t="shared" si="4"/>
        <v>0</v>
      </c>
      <c r="AI29" s="155">
        <f t="shared" si="4"/>
        <v>0</v>
      </c>
      <c r="AJ29" s="155">
        <f t="shared" si="4"/>
        <v>0</v>
      </c>
      <c r="AK29" s="155">
        <f t="shared" si="4"/>
        <v>0</v>
      </c>
      <c r="AL29" s="155">
        <f t="shared" si="4"/>
        <v>0</v>
      </c>
      <c r="AM29" s="155">
        <f t="shared" si="4"/>
        <v>0</v>
      </c>
      <c r="AN29" s="155">
        <f t="shared" si="4"/>
        <v>0</v>
      </c>
      <c r="AO29" s="155">
        <f t="shared" si="4"/>
        <v>0</v>
      </c>
      <c r="AP29" s="155">
        <f t="shared" si="4"/>
        <v>0</v>
      </c>
      <c r="AQ29" s="155">
        <f t="shared" si="4"/>
        <v>0</v>
      </c>
      <c r="AR29" s="155">
        <f t="shared" si="4"/>
        <v>0</v>
      </c>
      <c r="AS29" s="155">
        <f t="shared" si="4"/>
        <v>0</v>
      </c>
      <c r="AT29" s="155">
        <f t="shared" si="4"/>
        <v>0</v>
      </c>
      <c r="AU29" s="155">
        <f t="shared" si="4"/>
        <v>0</v>
      </c>
      <c r="AV29" s="155">
        <f t="shared" si="4"/>
        <v>0</v>
      </c>
      <c r="AW29" s="155">
        <f t="shared" si="4"/>
        <v>0</v>
      </c>
      <c r="AX29" s="155">
        <f t="shared" si="4"/>
        <v>0</v>
      </c>
      <c r="AY29" s="155">
        <f t="shared" si="4"/>
        <v>0</v>
      </c>
      <c r="AZ29" s="155">
        <f t="shared" si="4"/>
        <v>0</v>
      </c>
      <c r="BA29" s="155">
        <f t="shared" si="4"/>
        <v>0</v>
      </c>
      <c r="BB29" s="155">
        <f t="shared" si="4"/>
        <v>0</v>
      </c>
      <c r="BC29" s="156">
        <f t="shared" si="4"/>
        <v>0</v>
      </c>
      <c r="BD29" s="47">
        <f t="shared" si="1"/>
        <v>368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4"/>
        <v>7</v>
      </c>
      <c r="F30" s="155">
        <f t="shared" si="4"/>
        <v>11</v>
      </c>
      <c r="G30" s="155">
        <f t="shared" si="4"/>
        <v>11</v>
      </c>
      <c r="H30" s="155">
        <f t="shared" si="4"/>
        <v>12</v>
      </c>
      <c r="I30" s="155">
        <f t="shared" si="4"/>
        <v>11</v>
      </c>
      <c r="J30" s="155">
        <f t="shared" si="4"/>
        <v>13</v>
      </c>
      <c r="K30" s="155">
        <f t="shared" si="4"/>
        <v>17</v>
      </c>
      <c r="L30" s="155">
        <f t="shared" si="4"/>
        <v>17</v>
      </c>
      <c r="M30" s="155">
        <f t="shared" si="4"/>
        <v>13</v>
      </c>
      <c r="N30" s="155">
        <f t="shared" si="4"/>
        <v>10</v>
      </c>
      <c r="O30" s="155">
        <f t="shared" si="4"/>
        <v>5</v>
      </c>
      <c r="P30" s="155">
        <f t="shared" si="4"/>
        <v>4</v>
      </c>
      <c r="Q30" s="155">
        <f t="shared" si="4"/>
        <v>2</v>
      </c>
      <c r="R30" s="155">
        <f t="shared" si="4"/>
        <v>2</v>
      </c>
      <c r="S30" s="155">
        <f t="shared" si="4"/>
        <v>2</v>
      </c>
      <c r="T30" s="155">
        <f t="shared" si="4"/>
        <v>1</v>
      </c>
      <c r="U30" s="155">
        <f t="shared" si="4"/>
        <v>1</v>
      </c>
      <c r="V30" s="155">
        <f t="shared" si="4"/>
        <v>4</v>
      </c>
      <c r="W30" s="155">
        <f t="shared" si="4"/>
        <v>3</v>
      </c>
      <c r="X30" s="155">
        <f t="shared" si="4"/>
        <v>17</v>
      </c>
      <c r="Y30" s="155">
        <f t="shared" si="4"/>
        <v>16</v>
      </c>
      <c r="Z30" s="155">
        <f t="shared" si="4"/>
        <v>5</v>
      </c>
      <c r="AA30" s="155">
        <f t="shared" si="4"/>
        <v>0</v>
      </c>
      <c r="AB30" s="155">
        <f t="shared" si="4"/>
        <v>0</v>
      </c>
      <c r="AC30" s="155">
        <f t="shared" si="4"/>
        <v>0</v>
      </c>
      <c r="AD30" s="155">
        <f t="shared" si="4"/>
        <v>0</v>
      </c>
      <c r="AE30" s="155">
        <f t="shared" si="4"/>
        <v>0</v>
      </c>
      <c r="AF30" s="155">
        <f t="shared" si="4"/>
        <v>0</v>
      </c>
      <c r="AG30" s="155">
        <f t="shared" si="4"/>
        <v>0</v>
      </c>
      <c r="AH30" s="155">
        <f t="shared" si="4"/>
        <v>0</v>
      </c>
      <c r="AI30" s="155">
        <f t="shared" si="4"/>
        <v>0</v>
      </c>
      <c r="AJ30" s="155">
        <f t="shared" si="4"/>
        <v>0</v>
      </c>
      <c r="AK30" s="155">
        <f t="shared" si="4"/>
        <v>0</v>
      </c>
      <c r="AL30" s="155">
        <f t="shared" si="4"/>
        <v>0</v>
      </c>
      <c r="AM30" s="155">
        <f t="shared" si="4"/>
        <v>0</v>
      </c>
      <c r="AN30" s="155">
        <f t="shared" si="4"/>
        <v>0</v>
      </c>
      <c r="AO30" s="155">
        <f t="shared" si="4"/>
        <v>0</v>
      </c>
      <c r="AP30" s="155">
        <f t="shared" si="4"/>
        <v>0</v>
      </c>
      <c r="AQ30" s="155">
        <f t="shared" si="4"/>
        <v>0</v>
      </c>
      <c r="AR30" s="155">
        <f t="shared" si="4"/>
        <v>0</v>
      </c>
      <c r="AS30" s="155">
        <f t="shared" si="4"/>
        <v>0</v>
      </c>
      <c r="AT30" s="155">
        <f t="shared" si="4"/>
        <v>0</v>
      </c>
      <c r="AU30" s="155">
        <f t="shared" si="4"/>
        <v>0</v>
      </c>
      <c r="AV30" s="155">
        <f t="shared" si="4"/>
        <v>0</v>
      </c>
      <c r="AW30" s="155">
        <f t="shared" si="4"/>
        <v>0</v>
      </c>
      <c r="AX30" s="155">
        <f t="shared" si="4"/>
        <v>0</v>
      </c>
      <c r="AY30" s="155">
        <f t="shared" si="4"/>
        <v>0</v>
      </c>
      <c r="AZ30" s="155">
        <f t="shared" si="4"/>
        <v>0</v>
      </c>
      <c r="BA30" s="155">
        <f t="shared" si="4"/>
        <v>0</v>
      </c>
      <c r="BB30" s="155">
        <f t="shared" si="4"/>
        <v>0</v>
      </c>
      <c r="BC30" s="156">
        <f t="shared" si="4"/>
        <v>0</v>
      </c>
      <c r="BD30" s="47">
        <f t="shared" si="1"/>
        <v>184</v>
      </c>
    </row>
    <row r="31" spans="1:56" ht="13.15" customHeight="1">
      <c r="A31" s="337" t="s">
        <v>22</v>
      </c>
      <c r="B31" s="337" t="s">
        <v>23</v>
      </c>
      <c r="C31" s="195" t="s">
        <v>137</v>
      </c>
      <c r="D31" s="196"/>
      <c r="E31" s="196">
        <v>4</v>
      </c>
      <c r="F31" s="196">
        <v>10</v>
      </c>
      <c r="G31" s="196">
        <v>2</v>
      </c>
      <c r="H31" s="196"/>
      <c r="I31" s="196"/>
      <c r="J31" s="196"/>
      <c r="K31" s="196">
        <v>4</v>
      </c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>
        <v>6</v>
      </c>
      <c r="X31" s="196">
        <v>30</v>
      </c>
      <c r="Y31" s="196">
        <v>16</v>
      </c>
      <c r="Z31" s="145"/>
      <c r="AA31" s="145"/>
      <c r="AB31" s="145"/>
      <c r="AC31" s="130"/>
      <c r="AD31" s="130"/>
      <c r="AE31" s="133"/>
      <c r="AF31" s="133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7"/>
      <c r="BD31" s="47">
        <f t="shared" si="1"/>
        <v>72</v>
      </c>
    </row>
    <row r="32" spans="1:56" ht="13.15" customHeight="1">
      <c r="A32" s="338"/>
      <c r="B32" s="338"/>
      <c r="C32" s="195" t="s">
        <v>138</v>
      </c>
      <c r="D32" s="196"/>
      <c r="E32" s="196">
        <v>2</v>
      </c>
      <c r="F32" s="196">
        <v>5</v>
      </c>
      <c r="G32" s="196">
        <v>1</v>
      </c>
      <c r="H32" s="196"/>
      <c r="I32" s="196"/>
      <c r="J32" s="196"/>
      <c r="K32" s="196">
        <v>2</v>
      </c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>
        <v>3</v>
      </c>
      <c r="X32" s="196">
        <v>15</v>
      </c>
      <c r="Y32" s="196">
        <v>8</v>
      </c>
      <c r="Z32" s="145"/>
      <c r="AA32" s="145"/>
      <c r="AB32" s="145"/>
      <c r="AC32" s="130"/>
      <c r="AD32" s="130"/>
      <c r="AE32" s="133"/>
      <c r="AF32" s="133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7"/>
      <c r="BD32" s="47">
        <f t="shared" si="1"/>
        <v>36</v>
      </c>
    </row>
    <row r="33" spans="1:56" ht="13.15" customHeight="1">
      <c r="A33" s="351" t="s">
        <v>24</v>
      </c>
      <c r="B33" s="351" t="s">
        <v>25</v>
      </c>
      <c r="C33" s="128" t="s">
        <v>137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87"/>
      <c r="W33" s="87"/>
      <c r="X33" s="157"/>
      <c r="Y33" s="157"/>
      <c r="Z33" s="145"/>
      <c r="AA33" s="145"/>
      <c r="AB33" s="145"/>
      <c r="AC33" s="130"/>
      <c r="AD33" s="130"/>
      <c r="AE33" s="133"/>
      <c r="AF33" s="133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8"/>
      <c r="BD33" s="47">
        <f t="shared" si="1"/>
        <v>0</v>
      </c>
    </row>
    <row r="34" spans="1:56" ht="13.15" customHeight="1">
      <c r="A34" s="373"/>
      <c r="B34" s="373"/>
      <c r="C34" s="128" t="s">
        <v>138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87"/>
      <c r="W34" s="87"/>
      <c r="X34" s="157"/>
      <c r="Y34" s="157"/>
      <c r="Z34" s="145"/>
      <c r="AA34" s="145"/>
      <c r="AB34" s="145"/>
      <c r="AC34" s="130"/>
      <c r="AD34" s="130"/>
      <c r="AE34" s="133"/>
      <c r="AF34" s="133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8"/>
      <c r="BD34" s="47">
        <f t="shared" si="1"/>
        <v>0</v>
      </c>
    </row>
    <row r="35" spans="1:56" ht="13.15" customHeight="1">
      <c r="A35" s="337" t="s">
        <v>26</v>
      </c>
      <c r="B35" s="337" t="s">
        <v>27</v>
      </c>
      <c r="C35" s="195" t="s">
        <v>137</v>
      </c>
      <c r="D35" s="196"/>
      <c r="E35" s="196">
        <v>4</v>
      </c>
      <c r="F35" s="196"/>
      <c r="G35" s="196">
        <v>6</v>
      </c>
      <c r="H35" s="196">
        <v>14</v>
      </c>
      <c r="I35" s="196">
        <v>8</v>
      </c>
      <c r="J35" s="196">
        <v>4</v>
      </c>
      <c r="K35" s="196">
        <v>4</v>
      </c>
      <c r="L35" s="196">
        <v>10</v>
      </c>
      <c r="M35" s="196">
        <v>10</v>
      </c>
      <c r="N35" s="196">
        <v>8</v>
      </c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45"/>
      <c r="AA35" s="145"/>
      <c r="AB35" s="145"/>
      <c r="AC35" s="130"/>
      <c r="AD35" s="130"/>
      <c r="AE35" s="133"/>
      <c r="AF35" s="133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7"/>
      <c r="BD35" s="47">
        <f t="shared" si="1"/>
        <v>68</v>
      </c>
    </row>
    <row r="36" spans="1:56" ht="13.15" customHeight="1">
      <c r="A36" s="338"/>
      <c r="B36" s="338"/>
      <c r="C36" s="195" t="s">
        <v>138</v>
      </c>
      <c r="D36" s="196"/>
      <c r="E36" s="196">
        <v>2</v>
      </c>
      <c r="F36" s="196"/>
      <c r="G36" s="196">
        <v>3</v>
      </c>
      <c r="H36" s="196">
        <v>7</v>
      </c>
      <c r="I36" s="196">
        <v>4</v>
      </c>
      <c r="J36" s="196">
        <v>2</v>
      </c>
      <c r="K36" s="196">
        <v>2</v>
      </c>
      <c r="L36" s="196">
        <v>5</v>
      </c>
      <c r="M36" s="196">
        <v>5</v>
      </c>
      <c r="N36" s="196">
        <v>4</v>
      </c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45"/>
      <c r="AA36" s="145"/>
      <c r="AB36" s="145"/>
      <c r="AC36" s="130"/>
      <c r="AD36" s="130"/>
      <c r="AE36" s="133"/>
      <c r="AF36" s="133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7"/>
      <c r="BD36" s="47">
        <f t="shared" si="1"/>
        <v>34</v>
      </c>
    </row>
    <row r="37" spans="1:56" ht="13.15" customHeight="1">
      <c r="A37" s="337" t="s">
        <v>28</v>
      </c>
      <c r="B37" s="337" t="s">
        <v>29</v>
      </c>
      <c r="C37" s="195" t="s">
        <v>137</v>
      </c>
      <c r="D37" s="196"/>
      <c r="E37" s="196"/>
      <c r="F37" s="196">
        <v>2</v>
      </c>
      <c r="G37" s="196">
        <v>6</v>
      </c>
      <c r="H37" s="196">
        <v>4</v>
      </c>
      <c r="I37" s="196"/>
      <c r="J37" s="196">
        <v>6</v>
      </c>
      <c r="K37" s="196">
        <v>20</v>
      </c>
      <c r="L37" s="196">
        <v>10</v>
      </c>
      <c r="M37" s="196">
        <v>8</v>
      </c>
      <c r="N37" s="196">
        <v>6</v>
      </c>
      <c r="O37" s="196">
        <v>4</v>
      </c>
      <c r="P37" s="196">
        <v>4</v>
      </c>
      <c r="Q37" s="196"/>
      <c r="R37" s="196"/>
      <c r="S37" s="196"/>
      <c r="T37" s="196"/>
      <c r="U37" s="196"/>
      <c r="V37" s="196">
        <v>6</v>
      </c>
      <c r="W37" s="196"/>
      <c r="X37" s="196">
        <v>4</v>
      </c>
      <c r="Y37" s="196">
        <v>8</v>
      </c>
      <c r="Z37" s="145">
        <v>10</v>
      </c>
      <c r="AA37" s="145"/>
      <c r="AB37" s="145"/>
      <c r="AC37" s="130"/>
      <c r="AD37" s="130"/>
      <c r="AE37" s="133"/>
      <c r="AF37" s="133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7"/>
      <c r="BD37" s="47">
        <f t="shared" si="1"/>
        <v>98</v>
      </c>
    </row>
    <row r="38" spans="1:56" ht="13.15" customHeight="1">
      <c r="A38" s="338"/>
      <c r="B38" s="338"/>
      <c r="C38" s="195" t="s">
        <v>138</v>
      </c>
      <c r="D38" s="196"/>
      <c r="E38" s="196"/>
      <c r="F38" s="196">
        <v>1</v>
      </c>
      <c r="G38" s="196">
        <v>3</v>
      </c>
      <c r="H38" s="196">
        <v>2</v>
      </c>
      <c r="I38" s="196"/>
      <c r="J38" s="196">
        <v>3</v>
      </c>
      <c r="K38" s="196">
        <v>10</v>
      </c>
      <c r="L38" s="196">
        <v>5</v>
      </c>
      <c r="M38" s="196">
        <v>4</v>
      </c>
      <c r="N38" s="196">
        <v>3</v>
      </c>
      <c r="O38" s="196">
        <v>2</v>
      </c>
      <c r="P38" s="196">
        <v>2</v>
      </c>
      <c r="Q38" s="196"/>
      <c r="R38" s="196"/>
      <c r="S38" s="196"/>
      <c r="T38" s="196"/>
      <c r="U38" s="196"/>
      <c r="V38" s="196">
        <v>3</v>
      </c>
      <c r="W38" s="196"/>
      <c r="X38" s="196">
        <v>2</v>
      </c>
      <c r="Y38" s="196">
        <v>4</v>
      </c>
      <c r="Z38" s="145">
        <v>5</v>
      </c>
      <c r="AA38" s="145"/>
      <c r="AB38" s="145"/>
      <c r="AC38" s="130"/>
      <c r="AD38" s="130"/>
      <c r="AE38" s="133"/>
      <c r="AF38" s="133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7"/>
      <c r="BD38" s="47">
        <f t="shared" si="1"/>
        <v>49</v>
      </c>
    </row>
    <row r="39" spans="1:56" ht="13.15" customHeight="1">
      <c r="A39" s="337" t="s">
        <v>30</v>
      </c>
      <c r="B39" s="337" t="s">
        <v>31</v>
      </c>
      <c r="C39" s="195" t="s">
        <v>137</v>
      </c>
      <c r="D39" s="196"/>
      <c r="E39" s="196">
        <v>2</v>
      </c>
      <c r="F39" s="196">
        <v>4</v>
      </c>
      <c r="G39" s="196">
        <v>2</v>
      </c>
      <c r="H39" s="196">
        <v>2</v>
      </c>
      <c r="I39" s="196"/>
      <c r="J39" s="196">
        <v>6</v>
      </c>
      <c r="K39" s="196">
        <v>4</v>
      </c>
      <c r="L39" s="196">
        <v>6</v>
      </c>
      <c r="M39" s="196">
        <v>2</v>
      </c>
      <c r="N39" s="196">
        <v>2</v>
      </c>
      <c r="O39" s="196">
        <v>2</v>
      </c>
      <c r="P39" s="196">
        <v>2</v>
      </c>
      <c r="Q39" s="196">
        <v>2</v>
      </c>
      <c r="R39" s="196">
        <v>2</v>
      </c>
      <c r="S39" s="196">
        <v>2</v>
      </c>
      <c r="T39" s="196"/>
      <c r="U39" s="196"/>
      <c r="V39" s="196"/>
      <c r="W39" s="196"/>
      <c r="X39" s="196"/>
      <c r="Y39" s="196"/>
      <c r="Z39" s="145"/>
      <c r="AA39" s="145"/>
      <c r="AB39" s="145"/>
      <c r="AC39" s="130"/>
      <c r="AD39" s="130"/>
      <c r="AE39" s="133"/>
      <c r="AF39" s="133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7"/>
      <c r="BD39" s="47">
        <f t="shared" si="1"/>
        <v>40</v>
      </c>
    </row>
    <row r="40" spans="1:56" ht="13.15" customHeight="1">
      <c r="A40" s="338"/>
      <c r="B40" s="338"/>
      <c r="C40" s="195" t="s">
        <v>138</v>
      </c>
      <c r="D40" s="196"/>
      <c r="E40" s="196">
        <v>1</v>
      </c>
      <c r="F40" s="196">
        <v>2</v>
      </c>
      <c r="G40" s="196">
        <v>1</v>
      </c>
      <c r="H40" s="196">
        <v>1</v>
      </c>
      <c r="I40" s="196"/>
      <c r="J40" s="196">
        <v>3</v>
      </c>
      <c r="K40" s="196">
        <v>2</v>
      </c>
      <c r="L40" s="196">
        <v>3</v>
      </c>
      <c r="M40" s="196">
        <v>1</v>
      </c>
      <c r="N40" s="196">
        <v>1</v>
      </c>
      <c r="O40" s="196">
        <v>1</v>
      </c>
      <c r="P40" s="196">
        <v>1</v>
      </c>
      <c r="Q40" s="196">
        <v>1</v>
      </c>
      <c r="R40" s="196">
        <v>1</v>
      </c>
      <c r="S40" s="196">
        <v>1</v>
      </c>
      <c r="T40" s="196"/>
      <c r="U40" s="196"/>
      <c r="V40" s="196"/>
      <c r="W40" s="196"/>
      <c r="X40" s="196"/>
      <c r="Y40" s="196"/>
      <c r="Z40" s="145"/>
      <c r="AA40" s="145"/>
      <c r="AB40" s="145"/>
      <c r="AC40" s="130"/>
      <c r="AD40" s="130"/>
      <c r="AE40" s="133"/>
      <c r="AF40" s="133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7"/>
      <c r="BD40" s="47">
        <f t="shared" si="1"/>
        <v>20</v>
      </c>
    </row>
    <row r="41" spans="1:56" ht="13.15" customHeight="1">
      <c r="A41" s="337" t="s">
        <v>32</v>
      </c>
      <c r="B41" s="337" t="s">
        <v>33</v>
      </c>
      <c r="C41" s="195" t="s">
        <v>137</v>
      </c>
      <c r="D41" s="196"/>
      <c r="E41" s="196">
        <v>2</v>
      </c>
      <c r="F41" s="196">
        <v>2</v>
      </c>
      <c r="G41" s="196">
        <v>2</v>
      </c>
      <c r="H41" s="196">
        <v>2</v>
      </c>
      <c r="I41" s="196">
        <v>8</v>
      </c>
      <c r="J41" s="196">
        <v>4</v>
      </c>
      <c r="K41" s="196">
        <v>2</v>
      </c>
      <c r="L41" s="196">
        <v>2</v>
      </c>
      <c r="M41" s="196">
        <v>2</v>
      </c>
      <c r="N41" s="196">
        <v>2</v>
      </c>
      <c r="O41" s="196">
        <v>2</v>
      </c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45"/>
      <c r="AA41" s="145"/>
      <c r="AB41" s="145"/>
      <c r="AC41" s="130"/>
      <c r="AD41" s="130"/>
      <c r="AE41" s="133"/>
      <c r="AF41" s="133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7"/>
      <c r="BD41" s="47">
        <f t="shared" si="1"/>
        <v>30</v>
      </c>
    </row>
    <row r="42" spans="1:56" ht="13.15" customHeight="1">
      <c r="A42" s="338"/>
      <c r="B42" s="338"/>
      <c r="C42" s="195" t="s">
        <v>138</v>
      </c>
      <c r="D42" s="196"/>
      <c r="E42" s="196">
        <v>1</v>
      </c>
      <c r="F42" s="196">
        <v>1</v>
      </c>
      <c r="G42" s="196">
        <v>1</v>
      </c>
      <c r="H42" s="196">
        <v>1</v>
      </c>
      <c r="I42" s="196">
        <v>4</v>
      </c>
      <c r="J42" s="196">
        <v>2</v>
      </c>
      <c r="K42" s="196">
        <v>1</v>
      </c>
      <c r="L42" s="196">
        <v>1</v>
      </c>
      <c r="M42" s="196">
        <v>1</v>
      </c>
      <c r="N42" s="196">
        <v>1</v>
      </c>
      <c r="O42" s="196">
        <v>1</v>
      </c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45"/>
      <c r="AA42" s="145"/>
      <c r="AB42" s="145"/>
      <c r="AC42" s="130"/>
      <c r="AD42" s="130"/>
      <c r="AE42" s="133"/>
      <c r="AF42" s="133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7"/>
      <c r="BD42" s="47">
        <f t="shared" si="1"/>
        <v>15</v>
      </c>
    </row>
    <row r="43" spans="1:56" ht="13.15" customHeight="1">
      <c r="A43" s="337" t="s">
        <v>34</v>
      </c>
      <c r="B43" s="337" t="s">
        <v>35</v>
      </c>
      <c r="C43" s="195" t="s">
        <v>137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45"/>
      <c r="AA43" s="145"/>
      <c r="AB43" s="145"/>
      <c r="AC43" s="130"/>
      <c r="AD43" s="130"/>
      <c r="AE43" s="133"/>
      <c r="AF43" s="133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7"/>
      <c r="BD43" s="47">
        <f t="shared" si="1"/>
        <v>0</v>
      </c>
    </row>
    <row r="44" spans="1:56" ht="13.15" customHeight="1">
      <c r="A44" s="338"/>
      <c r="B44" s="338"/>
      <c r="C44" s="195" t="s">
        <v>138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45"/>
      <c r="AA44" s="145"/>
      <c r="AB44" s="145"/>
      <c r="AC44" s="130"/>
      <c r="AD44" s="130"/>
      <c r="AE44" s="133"/>
      <c r="AF44" s="133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7"/>
      <c r="BD44" s="47">
        <f t="shared" si="1"/>
        <v>0</v>
      </c>
    </row>
    <row r="45" spans="1:56" ht="13.15" customHeight="1">
      <c r="A45" s="337" t="s">
        <v>36</v>
      </c>
      <c r="B45" s="337" t="s">
        <v>37</v>
      </c>
      <c r="C45" s="195" t="s">
        <v>137</v>
      </c>
      <c r="D45" s="196"/>
      <c r="E45" s="196"/>
      <c r="F45" s="196"/>
      <c r="G45" s="196"/>
      <c r="H45" s="196"/>
      <c r="I45" s="196">
        <v>4</v>
      </c>
      <c r="J45" s="196">
        <v>4</v>
      </c>
      <c r="K45" s="196"/>
      <c r="L45" s="196">
        <v>6</v>
      </c>
      <c r="M45" s="196">
        <v>4</v>
      </c>
      <c r="N45" s="196">
        <v>2</v>
      </c>
      <c r="O45" s="196">
        <v>2</v>
      </c>
      <c r="P45" s="196">
        <v>2</v>
      </c>
      <c r="Q45" s="196">
        <v>2</v>
      </c>
      <c r="R45" s="196">
        <v>2</v>
      </c>
      <c r="S45" s="196">
        <v>2</v>
      </c>
      <c r="T45" s="196">
        <v>2</v>
      </c>
      <c r="U45" s="196">
        <v>2</v>
      </c>
      <c r="V45" s="196">
        <v>2</v>
      </c>
      <c r="W45" s="196"/>
      <c r="X45" s="196"/>
      <c r="Y45" s="196"/>
      <c r="Z45" s="145"/>
      <c r="AA45" s="145"/>
      <c r="AB45" s="145"/>
      <c r="AC45" s="130"/>
      <c r="AD45" s="130"/>
      <c r="AE45" s="133"/>
      <c r="AF45" s="133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7"/>
      <c r="BD45" s="47">
        <f t="shared" si="1"/>
        <v>36</v>
      </c>
    </row>
    <row r="46" spans="1:56" ht="13.15" customHeight="1">
      <c r="A46" s="338"/>
      <c r="B46" s="338"/>
      <c r="C46" s="195" t="s">
        <v>138</v>
      </c>
      <c r="D46" s="196"/>
      <c r="E46" s="196"/>
      <c r="F46" s="196"/>
      <c r="G46" s="196"/>
      <c r="H46" s="196"/>
      <c r="I46" s="196">
        <v>2</v>
      </c>
      <c r="J46" s="196">
        <v>2</v>
      </c>
      <c r="K46" s="196"/>
      <c r="L46" s="196">
        <v>3</v>
      </c>
      <c r="M46" s="196">
        <v>2</v>
      </c>
      <c r="N46" s="196">
        <v>1</v>
      </c>
      <c r="O46" s="196">
        <v>1</v>
      </c>
      <c r="P46" s="196">
        <v>1</v>
      </c>
      <c r="Q46" s="196">
        <v>1</v>
      </c>
      <c r="R46" s="196">
        <v>1</v>
      </c>
      <c r="S46" s="196">
        <v>1</v>
      </c>
      <c r="T46" s="196">
        <v>1</v>
      </c>
      <c r="U46" s="196">
        <v>1</v>
      </c>
      <c r="V46" s="196">
        <v>1</v>
      </c>
      <c r="W46" s="196"/>
      <c r="X46" s="196"/>
      <c r="Y46" s="196"/>
      <c r="Z46" s="145"/>
      <c r="AA46" s="145"/>
      <c r="AB46" s="145"/>
      <c r="AC46" s="130"/>
      <c r="AD46" s="130"/>
      <c r="AE46" s="133"/>
      <c r="AF46" s="133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7"/>
      <c r="BD46" s="47">
        <f t="shared" si="1"/>
        <v>18</v>
      </c>
    </row>
    <row r="47" spans="1:56" ht="13.15" customHeight="1">
      <c r="A47" s="337" t="s">
        <v>38</v>
      </c>
      <c r="B47" s="337" t="s">
        <v>39</v>
      </c>
      <c r="C47" s="195" t="s">
        <v>137</v>
      </c>
      <c r="D47" s="196"/>
      <c r="E47" s="196">
        <v>2</v>
      </c>
      <c r="F47" s="196">
        <v>4</v>
      </c>
      <c r="G47" s="196">
        <v>4</v>
      </c>
      <c r="H47" s="196">
        <v>2</v>
      </c>
      <c r="I47" s="196">
        <v>2</v>
      </c>
      <c r="J47" s="196">
        <v>2</v>
      </c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>
        <v>8</v>
      </c>
      <c r="Z47" s="145"/>
      <c r="AA47" s="145"/>
      <c r="AB47" s="145"/>
      <c r="AC47" s="130"/>
      <c r="AD47" s="130"/>
      <c r="AE47" s="133"/>
      <c r="AF47" s="133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7"/>
      <c r="BD47" s="47">
        <f t="shared" si="1"/>
        <v>24</v>
      </c>
    </row>
    <row r="48" spans="1:56" ht="13.15" customHeight="1">
      <c r="A48" s="338"/>
      <c r="B48" s="338"/>
      <c r="C48" s="195" t="s">
        <v>138</v>
      </c>
      <c r="D48" s="196"/>
      <c r="E48" s="196">
        <v>1</v>
      </c>
      <c r="F48" s="196">
        <v>2</v>
      </c>
      <c r="G48" s="196">
        <v>2</v>
      </c>
      <c r="H48" s="196">
        <v>1</v>
      </c>
      <c r="I48" s="196">
        <v>1</v>
      </c>
      <c r="J48" s="196">
        <v>1</v>
      </c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>
        <v>4</v>
      </c>
      <c r="Z48" s="145"/>
      <c r="AA48" s="145"/>
      <c r="AB48" s="145"/>
      <c r="AC48" s="130"/>
      <c r="AD48" s="130"/>
      <c r="AE48" s="133"/>
      <c r="AF48" s="133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7"/>
      <c r="BD48" s="47">
        <f t="shared" si="1"/>
        <v>12</v>
      </c>
    </row>
    <row r="49" spans="1:56" ht="13.15" customHeight="1">
      <c r="A49" s="351" t="s">
        <v>40</v>
      </c>
      <c r="B49" s="351" t="s">
        <v>41</v>
      </c>
      <c r="C49" s="128" t="s">
        <v>137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87"/>
      <c r="W49" s="87"/>
      <c r="X49" s="157"/>
      <c r="Y49" s="157"/>
      <c r="Z49" s="145"/>
      <c r="AA49" s="145"/>
      <c r="AB49" s="145"/>
      <c r="AC49" s="130"/>
      <c r="AD49" s="130"/>
      <c r="AE49" s="133"/>
      <c r="AF49" s="133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8"/>
      <c r="BD49" s="47">
        <f t="shared" si="1"/>
        <v>0</v>
      </c>
    </row>
    <row r="50" spans="1:56" ht="13.15" customHeight="1">
      <c r="A50" s="373"/>
      <c r="B50" s="373"/>
      <c r="C50" s="128" t="s">
        <v>138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87"/>
      <c r="W50" s="87"/>
      <c r="X50" s="157"/>
      <c r="Y50" s="157"/>
      <c r="Z50" s="145"/>
      <c r="AA50" s="145"/>
      <c r="AB50" s="145"/>
      <c r="AC50" s="130"/>
      <c r="AD50" s="130"/>
      <c r="AE50" s="133"/>
      <c r="AF50" s="133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8"/>
      <c r="BD50" s="47">
        <f t="shared" si="1"/>
        <v>0</v>
      </c>
    </row>
    <row r="51" spans="1:56" ht="13.15" customHeight="1">
      <c r="A51" s="332" t="s">
        <v>42</v>
      </c>
      <c r="B51" s="332" t="s">
        <v>43</v>
      </c>
      <c r="C51" s="195" t="s">
        <v>137</v>
      </c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45"/>
      <c r="AA51" s="145"/>
      <c r="AB51" s="145"/>
      <c r="AC51" s="130"/>
      <c r="AD51" s="130"/>
      <c r="AE51" s="133"/>
      <c r="AF51" s="133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7"/>
      <c r="BD51" s="47">
        <f t="shared" si="1"/>
        <v>0</v>
      </c>
    </row>
    <row r="52" spans="1:56" ht="13.15" customHeight="1">
      <c r="A52" s="332"/>
      <c r="B52" s="332"/>
      <c r="C52" s="195" t="s">
        <v>138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45"/>
      <c r="AA52" s="145"/>
      <c r="AB52" s="145"/>
      <c r="AC52" s="130"/>
      <c r="AD52" s="130"/>
      <c r="AE52" s="133"/>
      <c r="AF52" s="133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7"/>
      <c r="BD52" s="47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BC54" si="5">E55+E81+E105+E111+E117+E123+E129</f>
        <v>4</v>
      </c>
      <c r="F53" s="155">
        <f t="shared" si="5"/>
        <v>14</v>
      </c>
      <c r="G53" s="155">
        <f t="shared" si="5"/>
        <v>6</v>
      </c>
      <c r="H53" s="155">
        <f t="shared" si="5"/>
        <v>6</v>
      </c>
      <c r="I53" s="155">
        <f t="shared" si="5"/>
        <v>4</v>
      </c>
      <c r="J53" s="155">
        <f t="shared" si="5"/>
        <v>0</v>
      </c>
      <c r="K53" s="155">
        <f t="shared" si="5"/>
        <v>0</v>
      </c>
      <c r="L53" s="155">
        <f t="shared" si="5"/>
        <v>0</v>
      </c>
      <c r="M53" s="155">
        <f t="shared" si="5"/>
        <v>0</v>
      </c>
      <c r="N53" s="155">
        <f t="shared" si="5"/>
        <v>0</v>
      </c>
      <c r="O53" s="155">
        <f t="shared" si="5"/>
        <v>0</v>
      </c>
      <c r="P53" s="155">
        <f t="shared" si="5"/>
        <v>6</v>
      </c>
      <c r="Q53" s="155">
        <f t="shared" si="5"/>
        <v>30</v>
      </c>
      <c r="R53" s="155">
        <f t="shared" si="5"/>
        <v>30</v>
      </c>
      <c r="S53" s="155">
        <f t="shared" si="5"/>
        <v>30</v>
      </c>
      <c r="T53" s="155">
        <f t="shared" si="5"/>
        <v>30</v>
      </c>
      <c r="U53" s="155">
        <f t="shared" si="5"/>
        <v>24</v>
      </c>
      <c r="V53" s="155">
        <f t="shared" si="5"/>
        <v>6</v>
      </c>
      <c r="W53" s="155">
        <f t="shared" si="5"/>
        <v>0</v>
      </c>
      <c r="X53" s="155">
        <f t="shared" si="5"/>
        <v>0</v>
      </c>
      <c r="Y53" s="155">
        <f t="shared" si="5"/>
        <v>0</v>
      </c>
      <c r="Z53" s="155">
        <f t="shared" si="5"/>
        <v>0</v>
      </c>
      <c r="AA53" s="155">
        <f t="shared" si="5"/>
        <v>0</v>
      </c>
      <c r="AB53" s="155">
        <f t="shared" si="5"/>
        <v>0</v>
      </c>
      <c r="AC53" s="155">
        <f t="shared" si="5"/>
        <v>0</v>
      </c>
      <c r="AD53" s="155">
        <f t="shared" si="5"/>
        <v>0</v>
      </c>
      <c r="AE53" s="155">
        <f t="shared" si="5"/>
        <v>0</v>
      </c>
      <c r="AF53" s="155">
        <f t="shared" si="5"/>
        <v>0</v>
      </c>
      <c r="AG53" s="155">
        <f t="shared" si="5"/>
        <v>0</v>
      </c>
      <c r="AH53" s="155">
        <f t="shared" si="5"/>
        <v>0</v>
      </c>
      <c r="AI53" s="155">
        <f t="shared" si="5"/>
        <v>0</v>
      </c>
      <c r="AJ53" s="155">
        <f t="shared" si="5"/>
        <v>0</v>
      </c>
      <c r="AK53" s="155">
        <f t="shared" si="5"/>
        <v>0</v>
      </c>
      <c r="AL53" s="155">
        <f t="shared" si="5"/>
        <v>0</v>
      </c>
      <c r="AM53" s="155">
        <f t="shared" si="5"/>
        <v>0</v>
      </c>
      <c r="AN53" s="155">
        <f t="shared" si="5"/>
        <v>0</v>
      </c>
      <c r="AO53" s="155">
        <f t="shared" si="5"/>
        <v>0</v>
      </c>
      <c r="AP53" s="155">
        <f t="shared" si="5"/>
        <v>0</v>
      </c>
      <c r="AQ53" s="155">
        <f t="shared" si="5"/>
        <v>0</v>
      </c>
      <c r="AR53" s="155">
        <f t="shared" si="5"/>
        <v>0</v>
      </c>
      <c r="AS53" s="155">
        <f t="shared" si="5"/>
        <v>0</v>
      </c>
      <c r="AT53" s="155">
        <f t="shared" si="5"/>
        <v>0</v>
      </c>
      <c r="AU53" s="155">
        <f t="shared" si="5"/>
        <v>0</v>
      </c>
      <c r="AV53" s="155">
        <f t="shared" si="5"/>
        <v>0</v>
      </c>
      <c r="AW53" s="155">
        <f t="shared" si="5"/>
        <v>0</v>
      </c>
      <c r="AX53" s="155">
        <f t="shared" si="5"/>
        <v>0</v>
      </c>
      <c r="AY53" s="155">
        <f t="shared" si="5"/>
        <v>0</v>
      </c>
      <c r="AZ53" s="155">
        <f t="shared" si="5"/>
        <v>0</v>
      </c>
      <c r="BA53" s="155">
        <f t="shared" si="5"/>
        <v>0</v>
      </c>
      <c r="BB53" s="155">
        <f t="shared" si="5"/>
        <v>0</v>
      </c>
      <c r="BC53" s="156">
        <f t="shared" si="5"/>
        <v>0</v>
      </c>
      <c r="BD53" s="47">
        <f t="shared" si="1"/>
        <v>190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si="5"/>
        <v>2</v>
      </c>
      <c r="F54" s="155">
        <f t="shared" si="5"/>
        <v>7</v>
      </c>
      <c r="G54" s="155">
        <f t="shared" si="5"/>
        <v>3</v>
      </c>
      <c r="H54" s="155">
        <f t="shared" si="5"/>
        <v>3</v>
      </c>
      <c r="I54" s="155">
        <f t="shared" si="5"/>
        <v>2</v>
      </c>
      <c r="J54" s="155">
        <f t="shared" si="5"/>
        <v>0</v>
      </c>
      <c r="K54" s="155">
        <f t="shared" si="5"/>
        <v>0</v>
      </c>
      <c r="L54" s="155">
        <f t="shared" si="5"/>
        <v>0</v>
      </c>
      <c r="M54" s="155">
        <f t="shared" si="5"/>
        <v>0</v>
      </c>
      <c r="N54" s="155">
        <f t="shared" si="5"/>
        <v>0</v>
      </c>
      <c r="O54" s="155">
        <f t="shared" si="5"/>
        <v>0</v>
      </c>
      <c r="P54" s="155">
        <f t="shared" si="5"/>
        <v>3</v>
      </c>
      <c r="Q54" s="155">
        <f t="shared" si="5"/>
        <v>15</v>
      </c>
      <c r="R54" s="155">
        <f t="shared" si="5"/>
        <v>15</v>
      </c>
      <c r="S54" s="155">
        <f t="shared" si="5"/>
        <v>15</v>
      </c>
      <c r="T54" s="155">
        <f t="shared" si="5"/>
        <v>15</v>
      </c>
      <c r="U54" s="155">
        <f t="shared" si="5"/>
        <v>12</v>
      </c>
      <c r="V54" s="155">
        <f t="shared" si="5"/>
        <v>3</v>
      </c>
      <c r="W54" s="155">
        <f t="shared" si="5"/>
        <v>0</v>
      </c>
      <c r="X54" s="155">
        <f t="shared" si="5"/>
        <v>0</v>
      </c>
      <c r="Y54" s="155">
        <f t="shared" si="5"/>
        <v>0</v>
      </c>
      <c r="Z54" s="155">
        <f t="shared" si="5"/>
        <v>0</v>
      </c>
      <c r="AA54" s="155">
        <f t="shared" si="5"/>
        <v>0</v>
      </c>
      <c r="AB54" s="155">
        <f t="shared" si="5"/>
        <v>0</v>
      </c>
      <c r="AC54" s="155">
        <f t="shared" si="5"/>
        <v>0</v>
      </c>
      <c r="AD54" s="155">
        <f t="shared" si="5"/>
        <v>0</v>
      </c>
      <c r="AE54" s="155">
        <f t="shared" si="5"/>
        <v>0</v>
      </c>
      <c r="AF54" s="155">
        <f t="shared" si="5"/>
        <v>0</v>
      </c>
      <c r="AG54" s="155">
        <f t="shared" si="5"/>
        <v>0</v>
      </c>
      <c r="AH54" s="155">
        <f t="shared" si="5"/>
        <v>0</v>
      </c>
      <c r="AI54" s="155">
        <f t="shared" si="5"/>
        <v>0</v>
      </c>
      <c r="AJ54" s="155">
        <f t="shared" si="5"/>
        <v>0</v>
      </c>
      <c r="AK54" s="155">
        <f t="shared" si="5"/>
        <v>0</v>
      </c>
      <c r="AL54" s="155">
        <f t="shared" si="5"/>
        <v>0</v>
      </c>
      <c r="AM54" s="155">
        <f t="shared" si="5"/>
        <v>0</v>
      </c>
      <c r="AN54" s="155">
        <f t="shared" si="5"/>
        <v>0</v>
      </c>
      <c r="AO54" s="155">
        <f t="shared" si="5"/>
        <v>0</v>
      </c>
      <c r="AP54" s="155">
        <f t="shared" si="5"/>
        <v>0</v>
      </c>
      <c r="AQ54" s="155">
        <f t="shared" si="5"/>
        <v>0</v>
      </c>
      <c r="AR54" s="155">
        <f t="shared" si="5"/>
        <v>0</v>
      </c>
      <c r="AS54" s="155">
        <f t="shared" si="5"/>
        <v>0</v>
      </c>
      <c r="AT54" s="155">
        <f t="shared" si="5"/>
        <v>0</v>
      </c>
      <c r="AU54" s="155">
        <f t="shared" si="5"/>
        <v>0</v>
      </c>
      <c r="AV54" s="155">
        <f t="shared" si="5"/>
        <v>0</v>
      </c>
      <c r="AW54" s="155">
        <f t="shared" si="5"/>
        <v>0</v>
      </c>
      <c r="AX54" s="155">
        <f t="shared" si="5"/>
        <v>0</v>
      </c>
      <c r="AY54" s="155">
        <f t="shared" si="5"/>
        <v>0</v>
      </c>
      <c r="AZ54" s="155">
        <f t="shared" si="5"/>
        <v>0</v>
      </c>
      <c r="BA54" s="155">
        <f t="shared" si="5"/>
        <v>0</v>
      </c>
      <c r="BB54" s="155">
        <f t="shared" si="5"/>
        <v>0</v>
      </c>
      <c r="BC54" s="156">
        <f t="shared" si="5"/>
        <v>0</v>
      </c>
      <c r="BD54" s="47">
        <f t="shared" si="1"/>
        <v>95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D57+D59+D61+D63+D65+D67+D69+D71+D73+D75+D77+D79</f>
        <v>0</v>
      </c>
      <c r="E55" s="160">
        <f t="shared" ref="E55:BC56" si="6">E57+E59+E61+E63+E65+E67+E69+E71+E73+E75+E77+E79</f>
        <v>0</v>
      </c>
      <c r="F55" s="160">
        <f t="shared" si="6"/>
        <v>0</v>
      </c>
      <c r="G55" s="160">
        <f t="shared" si="6"/>
        <v>0</v>
      </c>
      <c r="H55" s="160">
        <f t="shared" si="6"/>
        <v>0</v>
      </c>
      <c r="I55" s="160">
        <f t="shared" si="6"/>
        <v>0</v>
      </c>
      <c r="J55" s="160">
        <f t="shared" si="6"/>
        <v>0</v>
      </c>
      <c r="K55" s="160">
        <f t="shared" si="6"/>
        <v>0</v>
      </c>
      <c r="L55" s="160">
        <f t="shared" si="6"/>
        <v>0</v>
      </c>
      <c r="M55" s="160">
        <f t="shared" si="6"/>
        <v>0</v>
      </c>
      <c r="N55" s="160">
        <f t="shared" si="6"/>
        <v>0</v>
      </c>
      <c r="O55" s="160">
        <f t="shared" si="6"/>
        <v>0</v>
      </c>
      <c r="P55" s="160">
        <f t="shared" si="6"/>
        <v>0</v>
      </c>
      <c r="Q55" s="160">
        <f t="shared" si="6"/>
        <v>0</v>
      </c>
      <c r="R55" s="160">
        <f t="shared" si="6"/>
        <v>0</v>
      </c>
      <c r="S55" s="160">
        <f t="shared" si="6"/>
        <v>0</v>
      </c>
      <c r="T55" s="160">
        <f t="shared" si="6"/>
        <v>0</v>
      </c>
      <c r="U55" s="160">
        <f t="shared" si="6"/>
        <v>0</v>
      </c>
      <c r="V55" s="160">
        <f t="shared" si="6"/>
        <v>0</v>
      </c>
      <c r="W55" s="160">
        <f t="shared" si="6"/>
        <v>0</v>
      </c>
      <c r="X55" s="160">
        <f t="shared" si="6"/>
        <v>0</v>
      </c>
      <c r="Y55" s="160">
        <f t="shared" si="6"/>
        <v>0</v>
      </c>
      <c r="Z55" s="160">
        <f t="shared" si="6"/>
        <v>0</v>
      </c>
      <c r="AA55" s="160">
        <f t="shared" si="6"/>
        <v>0</v>
      </c>
      <c r="AB55" s="160">
        <f t="shared" si="6"/>
        <v>0</v>
      </c>
      <c r="AC55" s="160">
        <f t="shared" si="6"/>
        <v>0</v>
      </c>
      <c r="AD55" s="160">
        <f t="shared" si="6"/>
        <v>0</v>
      </c>
      <c r="AE55" s="160">
        <f t="shared" si="6"/>
        <v>0</v>
      </c>
      <c r="AF55" s="160">
        <f t="shared" si="6"/>
        <v>0</v>
      </c>
      <c r="AG55" s="160">
        <f t="shared" si="6"/>
        <v>0</v>
      </c>
      <c r="AH55" s="160">
        <f t="shared" si="6"/>
        <v>0</v>
      </c>
      <c r="AI55" s="160">
        <f t="shared" si="6"/>
        <v>0</v>
      </c>
      <c r="AJ55" s="160">
        <f t="shared" si="6"/>
        <v>0</v>
      </c>
      <c r="AK55" s="160">
        <f t="shared" si="6"/>
        <v>0</v>
      </c>
      <c r="AL55" s="160">
        <f t="shared" si="6"/>
        <v>0</v>
      </c>
      <c r="AM55" s="160">
        <f t="shared" si="6"/>
        <v>0</v>
      </c>
      <c r="AN55" s="160">
        <f t="shared" si="6"/>
        <v>0</v>
      </c>
      <c r="AO55" s="160">
        <f t="shared" si="6"/>
        <v>0</v>
      </c>
      <c r="AP55" s="160">
        <f t="shared" si="6"/>
        <v>0</v>
      </c>
      <c r="AQ55" s="160">
        <f t="shared" si="6"/>
        <v>0</v>
      </c>
      <c r="AR55" s="160">
        <f t="shared" si="6"/>
        <v>0</v>
      </c>
      <c r="AS55" s="160">
        <f t="shared" si="6"/>
        <v>0</v>
      </c>
      <c r="AT55" s="160">
        <f t="shared" si="6"/>
        <v>0</v>
      </c>
      <c r="AU55" s="160">
        <f t="shared" si="6"/>
        <v>0</v>
      </c>
      <c r="AV55" s="160">
        <f t="shared" si="6"/>
        <v>0</v>
      </c>
      <c r="AW55" s="160">
        <f t="shared" si="6"/>
        <v>0</v>
      </c>
      <c r="AX55" s="160">
        <f t="shared" si="6"/>
        <v>0</v>
      </c>
      <c r="AY55" s="160">
        <f t="shared" si="6"/>
        <v>0</v>
      </c>
      <c r="AZ55" s="160">
        <f t="shared" si="6"/>
        <v>0</v>
      </c>
      <c r="BA55" s="160">
        <f t="shared" si="6"/>
        <v>0</v>
      </c>
      <c r="BB55" s="160">
        <f t="shared" si="6"/>
        <v>0</v>
      </c>
      <c r="BC55" s="161">
        <f t="shared" si="6"/>
        <v>0</v>
      </c>
      <c r="BD55" s="47">
        <f t="shared" si="1"/>
        <v>0</v>
      </c>
    </row>
    <row r="56" spans="1:56" ht="13.15" customHeight="1">
      <c r="A56" s="373"/>
      <c r="B56" s="409"/>
      <c r="C56" s="159" t="s">
        <v>138</v>
      </c>
      <c r="D56" s="160">
        <f>D58+D60+D62+D64+D66+D68+D70+D72+D74+D76+D78+D80</f>
        <v>0</v>
      </c>
      <c r="E56" s="160">
        <f t="shared" si="6"/>
        <v>0</v>
      </c>
      <c r="F56" s="160">
        <f t="shared" si="6"/>
        <v>0</v>
      </c>
      <c r="G56" s="160">
        <f t="shared" si="6"/>
        <v>0</v>
      </c>
      <c r="H56" s="160">
        <f t="shared" si="6"/>
        <v>0</v>
      </c>
      <c r="I56" s="160">
        <f t="shared" si="6"/>
        <v>0</v>
      </c>
      <c r="J56" s="160">
        <f t="shared" si="6"/>
        <v>0</v>
      </c>
      <c r="K56" s="160">
        <f t="shared" si="6"/>
        <v>0</v>
      </c>
      <c r="L56" s="160">
        <f t="shared" si="6"/>
        <v>0</v>
      </c>
      <c r="M56" s="160">
        <f t="shared" si="6"/>
        <v>0</v>
      </c>
      <c r="N56" s="160">
        <f t="shared" si="6"/>
        <v>0</v>
      </c>
      <c r="O56" s="160">
        <f t="shared" si="6"/>
        <v>0</v>
      </c>
      <c r="P56" s="160">
        <f t="shared" si="6"/>
        <v>0</v>
      </c>
      <c r="Q56" s="160">
        <f t="shared" si="6"/>
        <v>0</v>
      </c>
      <c r="R56" s="160">
        <f t="shared" si="6"/>
        <v>0</v>
      </c>
      <c r="S56" s="160">
        <f t="shared" si="6"/>
        <v>0</v>
      </c>
      <c r="T56" s="160">
        <f t="shared" si="6"/>
        <v>0</v>
      </c>
      <c r="U56" s="160">
        <f t="shared" si="6"/>
        <v>0</v>
      </c>
      <c r="V56" s="160">
        <f t="shared" si="6"/>
        <v>0</v>
      </c>
      <c r="W56" s="160">
        <f t="shared" si="6"/>
        <v>0</v>
      </c>
      <c r="X56" s="160">
        <f t="shared" si="6"/>
        <v>0</v>
      </c>
      <c r="Y56" s="160">
        <f t="shared" si="6"/>
        <v>0</v>
      </c>
      <c r="Z56" s="160">
        <f t="shared" si="6"/>
        <v>0</v>
      </c>
      <c r="AA56" s="160">
        <f t="shared" si="6"/>
        <v>0</v>
      </c>
      <c r="AB56" s="160">
        <f t="shared" si="6"/>
        <v>0</v>
      </c>
      <c r="AC56" s="160">
        <f t="shared" si="6"/>
        <v>0</v>
      </c>
      <c r="AD56" s="160">
        <f t="shared" si="6"/>
        <v>0</v>
      </c>
      <c r="AE56" s="160">
        <f t="shared" si="6"/>
        <v>0</v>
      </c>
      <c r="AF56" s="160">
        <f t="shared" si="6"/>
        <v>0</v>
      </c>
      <c r="AG56" s="160">
        <f t="shared" si="6"/>
        <v>0</v>
      </c>
      <c r="AH56" s="160">
        <f t="shared" si="6"/>
        <v>0</v>
      </c>
      <c r="AI56" s="160">
        <f t="shared" si="6"/>
        <v>0</v>
      </c>
      <c r="AJ56" s="160">
        <f t="shared" si="6"/>
        <v>0</v>
      </c>
      <c r="AK56" s="160">
        <f t="shared" si="6"/>
        <v>0</v>
      </c>
      <c r="AL56" s="160">
        <f t="shared" si="6"/>
        <v>0</v>
      </c>
      <c r="AM56" s="160">
        <f t="shared" si="6"/>
        <v>0</v>
      </c>
      <c r="AN56" s="160">
        <f t="shared" si="6"/>
        <v>0</v>
      </c>
      <c r="AO56" s="160">
        <f t="shared" si="6"/>
        <v>0</v>
      </c>
      <c r="AP56" s="160">
        <f t="shared" si="6"/>
        <v>0</v>
      </c>
      <c r="AQ56" s="160">
        <f t="shared" si="6"/>
        <v>0</v>
      </c>
      <c r="AR56" s="160">
        <f t="shared" si="6"/>
        <v>0</v>
      </c>
      <c r="AS56" s="160">
        <f t="shared" si="6"/>
        <v>0</v>
      </c>
      <c r="AT56" s="160">
        <f t="shared" si="6"/>
        <v>0</v>
      </c>
      <c r="AU56" s="160">
        <f t="shared" si="6"/>
        <v>0</v>
      </c>
      <c r="AV56" s="160">
        <f t="shared" si="6"/>
        <v>0</v>
      </c>
      <c r="AW56" s="160">
        <f t="shared" si="6"/>
        <v>0</v>
      </c>
      <c r="AX56" s="160">
        <f t="shared" si="6"/>
        <v>0</v>
      </c>
      <c r="AY56" s="160">
        <f t="shared" si="6"/>
        <v>0</v>
      </c>
      <c r="AZ56" s="160">
        <f t="shared" si="6"/>
        <v>0</v>
      </c>
      <c r="BA56" s="160">
        <f t="shared" si="6"/>
        <v>0</v>
      </c>
      <c r="BB56" s="160">
        <f t="shared" si="6"/>
        <v>0</v>
      </c>
      <c r="BC56" s="161">
        <f t="shared" si="6"/>
        <v>0</v>
      </c>
      <c r="BD56" s="47">
        <f t="shared" si="1"/>
        <v>0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87"/>
      <c r="W57" s="87"/>
      <c r="X57" s="134"/>
      <c r="Y57" s="134"/>
      <c r="Z57" s="145"/>
      <c r="AA57" s="145"/>
      <c r="AB57" s="145"/>
      <c r="AC57" s="130"/>
      <c r="AD57" s="130"/>
      <c r="AE57" s="133"/>
      <c r="AF57" s="133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47">
        <f t="shared" si="1"/>
        <v>0</v>
      </c>
    </row>
    <row r="58" spans="1:56" ht="13.15" customHeight="1">
      <c r="A58" s="398"/>
      <c r="B58" s="398"/>
      <c r="C58" s="128" t="s">
        <v>138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87"/>
      <c r="W58" s="87"/>
      <c r="X58" s="134"/>
      <c r="Y58" s="134"/>
      <c r="Z58" s="145"/>
      <c r="AA58" s="145"/>
      <c r="AB58" s="145"/>
      <c r="AC58" s="130"/>
      <c r="AD58" s="130"/>
      <c r="AE58" s="133"/>
      <c r="AF58" s="133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47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87"/>
      <c r="W59" s="87"/>
      <c r="X59" s="157"/>
      <c r="Y59" s="157"/>
      <c r="Z59" s="145"/>
      <c r="AA59" s="145"/>
      <c r="AB59" s="145"/>
      <c r="AC59" s="130"/>
      <c r="AD59" s="130"/>
      <c r="AE59" s="133"/>
      <c r="AF59" s="133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47">
        <f t="shared" si="1"/>
        <v>0</v>
      </c>
    </row>
    <row r="60" spans="1:56" ht="13.15" customHeight="1">
      <c r="A60" s="373"/>
      <c r="B60" s="373"/>
      <c r="C60" s="128" t="s">
        <v>138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87"/>
      <c r="W60" s="87"/>
      <c r="X60" s="157"/>
      <c r="Y60" s="157"/>
      <c r="Z60" s="145"/>
      <c r="AA60" s="145"/>
      <c r="AB60" s="145"/>
      <c r="AC60" s="130"/>
      <c r="AD60" s="130"/>
      <c r="AE60" s="133"/>
      <c r="AF60" s="133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47">
        <f t="shared" si="1"/>
        <v>0</v>
      </c>
    </row>
    <row r="61" spans="1:56" ht="13.15" customHeight="1">
      <c r="A61" s="351" t="s">
        <v>52</v>
      </c>
      <c r="B61" s="351" t="s">
        <v>53</v>
      </c>
      <c r="C61" s="128" t="s">
        <v>137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87"/>
      <c r="W61" s="87"/>
      <c r="X61" s="157"/>
      <c r="Y61" s="157"/>
      <c r="Z61" s="145"/>
      <c r="AA61" s="145"/>
      <c r="AB61" s="145"/>
      <c r="AC61" s="130"/>
      <c r="AD61" s="130"/>
      <c r="AE61" s="133"/>
      <c r="AF61" s="133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8"/>
      <c r="BD61" s="47">
        <f t="shared" si="1"/>
        <v>0</v>
      </c>
    </row>
    <row r="62" spans="1:56" ht="13.15" customHeight="1">
      <c r="A62" s="373"/>
      <c r="B62" s="373"/>
      <c r="C62" s="128" t="s">
        <v>138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87"/>
      <c r="W62" s="87"/>
      <c r="X62" s="157"/>
      <c r="Y62" s="157"/>
      <c r="Z62" s="145"/>
      <c r="AA62" s="145"/>
      <c r="AB62" s="145"/>
      <c r="AC62" s="130"/>
      <c r="AD62" s="130"/>
      <c r="AE62" s="133"/>
      <c r="AF62" s="133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8"/>
      <c r="BD62" s="47">
        <f t="shared" si="1"/>
        <v>0</v>
      </c>
    </row>
    <row r="63" spans="1:56" ht="13.15" customHeight="1">
      <c r="A63" s="351" t="s">
        <v>54</v>
      </c>
      <c r="B63" s="351" t="s">
        <v>55</v>
      </c>
      <c r="C63" s="128" t="s">
        <v>137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87"/>
      <c r="W63" s="87"/>
      <c r="X63" s="157"/>
      <c r="Y63" s="157"/>
      <c r="Z63" s="145"/>
      <c r="AA63" s="145"/>
      <c r="AB63" s="145"/>
      <c r="AC63" s="130"/>
      <c r="AD63" s="130"/>
      <c r="AE63" s="133"/>
      <c r="AF63" s="133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8"/>
      <c r="BD63" s="47">
        <f t="shared" si="1"/>
        <v>0</v>
      </c>
    </row>
    <row r="64" spans="1:56" ht="13.15" customHeight="1">
      <c r="A64" s="373"/>
      <c r="B64" s="373"/>
      <c r="C64" s="128" t="s">
        <v>138</v>
      </c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87"/>
      <c r="W64" s="87"/>
      <c r="X64" s="157"/>
      <c r="Y64" s="157"/>
      <c r="Z64" s="145"/>
      <c r="AA64" s="145"/>
      <c r="AB64" s="145"/>
      <c r="AC64" s="130"/>
      <c r="AD64" s="130"/>
      <c r="AE64" s="133"/>
      <c r="AF64" s="133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8"/>
      <c r="BD64" s="47">
        <f t="shared" si="1"/>
        <v>0</v>
      </c>
    </row>
    <row r="65" spans="1:56" ht="13.15" customHeight="1">
      <c r="A65" s="351" t="s">
        <v>56</v>
      </c>
      <c r="B65" s="351" t="s">
        <v>57</v>
      </c>
      <c r="C65" s="128" t="s">
        <v>137</v>
      </c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87"/>
      <c r="W65" s="87"/>
      <c r="X65" s="157"/>
      <c r="Y65" s="157"/>
      <c r="Z65" s="145"/>
      <c r="AA65" s="145"/>
      <c r="AB65" s="145"/>
      <c r="AC65" s="130"/>
      <c r="AD65" s="130"/>
      <c r="AE65" s="133"/>
      <c r="AF65" s="133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8"/>
      <c r="BD65" s="47">
        <f t="shared" si="1"/>
        <v>0</v>
      </c>
    </row>
    <row r="66" spans="1:56" ht="13.15" customHeight="1">
      <c r="A66" s="373"/>
      <c r="B66" s="373"/>
      <c r="C66" s="128" t="s">
        <v>138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87"/>
      <c r="W66" s="87"/>
      <c r="X66" s="157"/>
      <c r="Y66" s="157"/>
      <c r="Z66" s="145"/>
      <c r="AA66" s="145"/>
      <c r="AB66" s="145"/>
      <c r="AC66" s="130"/>
      <c r="AD66" s="130"/>
      <c r="AE66" s="133"/>
      <c r="AF66" s="133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8"/>
      <c r="BD66" s="47">
        <f t="shared" si="1"/>
        <v>0</v>
      </c>
    </row>
    <row r="67" spans="1:56" ht="13.15" customHeight="1">
      <c r="A67" s="351" t="s">
        <v>58</v>
      </c>
      <c r="B67" s="351" t="s">
        <v>59</v>
      </c>
      <c r="C67" s="128" t="s">
        <v>137</v>
      </c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87"/>
      <c r="W67" s="87"/>
      <c r="X67" s="157"/>
      <c r="Y67" s="157"/>
      <c r="Z67" s="145"/>
      <c r="AA67" s="145"/>
      <c r="AB67" s="145"/>
      <c r="AC67" s="130"/>
      <c r="AD67" s="130"/>
      <c r="AE67" s="133"/>
      <c r="AF67" s="133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8"/>
      <c r="BD67" s="47">
        <f t="shared" si="1"/>
        <v>0</v>
      </c>
    </row>
    <row r="68" spans="1:56" ht="13.15" customHeight="1">
      <c r="A68" s="373"/>
      <c r="B68" s="373"/>
      <c r="C68" s="128" t="s">
        <v>138</v>
      </c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87"/>
      <c r="W68" s="87"/>
      <c r="X68" s="157"/>
      <c r="Y68" s="157"/>
      <c r="Z68" s="145"/>
      <c r="AA68" s="145"/>
      <c r="AB68" s="145"/>
      <c r="AC68" s="130"/>
      <c r="AD68" s="130"/>
      <c r="AE68" s="133"/>
      <c r="AF68" s="133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8"/>
      <c r="BD68" s="47">
        <f t="shared" si="1"/>
        <v>0</v>
      </c>
    </row>
    <row r="69" spans="1:56" ht="13.15" customHeight="1">
      <c r="A69" s="351" t="s">
        <v>60</v>
      </c>
      <c r="B69" s="351" t="s">
        <v>61</v>
      </c>
      <c r="C69" s="128" t="s">
        <v>137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87"/>
      <c r="W69" s="87"/>
      <c r="X69" s="157"/>
      <c r="Y69" s="157"/>
      <c r="Z69" s="145"/>
      <c r="AA69" s="145"/>
      <c r="AB69" s="145"/>
      <c r="AC69" s="130"/>
      <c r="AD69" s="130"/>
      <c r="AE69" s="133"/>
      <c r="AF69" s="133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8"/>
      <c r="BD69" s="47">
        <f t="shared" si="1"/>
        <v>0</v>
      </c>
    </row>
    <row r="70" spans="1:56" ht="13.15" customHeight="1">
      <c r="A70" s="373"/>
      <c r="B70" s="373"/>
      <c r="C70" s="128" t="s">
        <v>138</v>
      </c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87"/>
      <c r="W70" s="87"/>
      <c r="X70" s="157"/>
      <c r="Y70" s="157"/>
      <c r="Z70" s="145"/>
      <c r="AA70" s="145"/>
      <c r="AB70" s="145"/>
      <c r="AC70" s="130"/>
      <c r="AD70" s="130"/>
      <c r="AE70" s="133"/>
      <c r="AF70" s="133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8"/>
      <c r="BD70" s="47">
        <f t="shared" si="1"/>
        <v>0</v>
      </c>
    </row>
    <row r="71" spans="1:56" ht="13.15" customHeight="1">
      <c r="A71" s="351" t="s">
        <v>62</v>
      </c>
      <c r="B71" s="351" t="s">
        <v>63</v>
      </c>
      <c r="C71" s="128" t="s">
        <v>137</v>
      </c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87"/>
      <c r="W71" s="87"/>
      <c r="X71" s="157"/>
      <c r="Y71" s="157"/>
      <c r="Z71" s="145"/>
      <c r="AA71" s="145"/>
      <c r="AB71" s="145"/>
      <c r="AC71" s="130"/>
      <c r="AD71" s="130"/>
      <c r="AE71" s="133"/>
      <c r="AF71" s="133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8"/>
      <c r="BD71" s="47">
        <f t="shared" si="1"/>
        <v>0</v>
      </c>
    </row>
    <row r="72" spans="1:56" ht="13.15" customHeight="1">
      <c r="A72" s="373"/>
      <c r="B72" s="373"/>
      <c r="C72" s="128" t="s">
        <v>138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87"/>
      <c r="W72" s="87"/>
      <c r="X72" s="157"/>
      <c r="Y72" s="157"/>
      <c r="Z72" s="145"/>
      <c r="AA72" s="145"/>
      <c r="AB72" s="145"/>
      <c r="AC72" s="130"/>
      <c r="AD72" s="130"/>
      <c r="AE72" s="133"/>
      <c r="AF72" s="133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8"/>
      <c r="BD72" s="47">
        <f t="shared" si="1"/>
        <v>0</v>
      </c>
    </row>
    <row r="73" spans="1:56" ht="13.15" customHeight="1">
      <c r="A73" s="351" t="s">
        <v>64</v>
      </c>
      <c r="B73" s="351" t="s">
        <v>65</v>
      </c>
      <c r="C73" s="128" t="s">
        <v>137</v>
      </c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87"/>
      <c r="W73" s="87"/>
      <c r="X73" s="157"/>
      <c r="Y73" s="157"/>
      <c r="Z73" s="145"/>
      <c r="AA73" s="145"/>
      <c r="AB73" s="145"/>
      <c r="AC73" s="130"/>
      <c r="AD73" s="130"/>
      <c r="AE73" s="133"/>
      <c r="AF73" s="133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47">
        <f t="shared" si="1"/>
        <v>0</v>
      </c>
    </row>
    <row r="74" spans="1:56" ht="13.15" customHeight="1">
      <c r="A74" s="373"/>
      <c r="B74" s="373"/>
      <c r="C74" s="128" t="s">
        <v>138</v>
      </c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87"/>
      <c r="W74" s="87"/>
      <c r="X74" s="157"/>
      <c r="Y74" s="157"/>
      <c r="Z74" s="145"/>
      <c r="AA74" s="145"/>
      <c r="AB74" s="145"/>
      <c r="AC74" s="130"/>
      <c r="AD74" s="130"/>
      <c r="AE74" s="133"/>
      <c r="AF74" s="133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8"/>
      <c r="BD74" s="47">
        <f t="shared" ref="BD74:BD137" si="7">SUM(D74:BC74)</f>
        <v>0</v>
      </c>
    </row>
    <row r="75" spans="1:56" ht="13.15" customHeight="1">
      <c r="A75" s="351" t="s">
        <v>66</v>
      </c>
      <c r="B75" s="351" t="s">
        <v>67</v>
      </c>
      <c r="C75" s="128" t="s">
        <v>137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87"/>
      <c r="W75" s="87"/>
      <c r="X75" s="157"/>
      <c r="Y75" s="157"/>
      <c r="Z75" s="145"/>
      <c r="AA75" s="145"/>
      <c r="AB75" s="145"/>
      <c r="AC75" s="130"/>
      <c r="AD75" s="130"/>
      <c r="AE75" s="133"/>
      <c r="AF75" s="133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8"/>
      <c r="BD75" s="47">
        <f t="shared" si="7"/>
        <v>0</v>
      </c>
    </row>
    <row r="76" spans="1:56" ht="13.15" customHeight="1">
      <c r="A76" s="373"/>
      <c r="B76" s="373"/>
      <c r="C76" s="128" t="s">
        <v>138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87"/>
      <c r="W76" s="87"/>
      <c r="X76" s="157"/>
      <c r="Y76" s="157"/>
      <c r="Z76" s="145"/>
      <c r="AA76" s="145"/>
      <c r="AB76" s="145"/>
      <c r="AC76" s="130"/>
      <c r="AD76" s="130"/>
      <c r="AE76" s="133"/>
      <c r="AF76" s="133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8"/>
      <c r="BD76" s="47">
        <f t="shared" si="7"/>
        <v>0</v>
      </c>
    </row>
    <row r="77" spans="1:56" ht="13.15" customHeight="1">
      <c r="A77" s="351" t="s">
        <v>68</v>
      </c>
      <c r="B77" s="351" t="s">
        <v>69</v>
      </c>
      <c r="C77" s="128" t="s">
        <v>137</v>
      </c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87"/>
      <c r="W77" s="87"/>
      <c r="X77" s="157"/>
      <c r="Y77" s="157"/>
      <c r="Z77" s="145"/>
      <c r="AA77" s="145"/>
      <c r="AB77" s="145"/>
      <c r="AC77" s="130"/>
      <c r="AD77" s="130"/>
      <c r="AE77" s="133"/>
      <c r="AF77" s="133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8"/>
      <c r="BD77" s="47">
        <f t="shared" si="7"/>
        <v>0</v>
      </c>
    </row>
    <row r="78" spans="1:56" ht="13.15" customHeight="1">
      <c r="A78" s="373"/>
      <c r="B78" s="373"/>
      <c r="C78" s="128" t="s">
        <v>138</v>
      </c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87"/>
      <c r="W78" s="87"/>
      <c r="X78" s="157"/>
      <c r="Y78" s="157"/>
      <c r="Z78" s="145"/>
      <c r="AA78" s="145"/>
      <c r="AB78" s="145"/>
      <c r="AC78" s="130"/>
      <c r="AD78" s="130"/>
      <c r="AE78" s="133"/>
      <c r="AF78" s="133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8"/>
      <c r="BD78" s="47">
        <f t="shared" si="7"/>
        <v>0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87"/>
      <c r="W79" s="87"/>
      <c r="X79" s="157"/>
      <c r="Y79" s="157"/>
      <c r="Z79" s="145"/>
      <c r="AA79" s="145"/>
      <c r="AB79" s="145"/>
      <c r="AC79" s="130"/>
      <c r="AD79" s="130"/>
      <c r="AE79" s="133"/>
      <c r="AF79" s="133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47">
        <f t="shared" si="7"/>
        <v>0</v>
      </c>
    </row>
    <row r="80" spans="1:56" ht="13.15" customHeight="1">
      <c r="A80" s="326"/>
      <c r="B80" s="373"/>
      <c r="C80" s="128" t="s">
        <v>138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87"/>
      <c r="W80" s="87"/>
      <c r="X80" s="157"/>
      <c r="Y80" s="157"/>
      <c r="Z80" s="145"/>
      <c r="AA80" s="145"/>
      <c r="AB80" s="145"/>
      <c r="AC80" s="130"/>
      <c r="AD80" s="130"/>
      <c r="AE80" s="133"/>
      <c r="AF80" s="133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47">
        <f t="shared" si="7"/>
        <v>0</v>
      </c>
    </row>
    <row r="81" spans="1:56" ht="13.15" customHeight="1">
      <c r="A81" s="367" t="s">
        <v>71</v>
      </c>
      <c r="B81" s="367" t="s">
        <v>72</v>
      </c>
      <c r="C81" s="159" t="s">
        <v>137</v>
      </c>
      <c r="D81" s="160">
        <f>D83+D85+D87+D89+D91+D93+D95+D97+D99+D101+D103</f>
        <v>0</v>
      </c>
      <c r="E81" s="160">
        <f t="shared" ref="E81:BC82" si="8">E83+E85+E87+E89+E91+E93+E95+E97+E99+E101+E103</f>
        <v>0</v>
      </c>
      <c r="F81" s="160">
        <f t="shared" si="8"/>
        <v>0</v>
      </c>
      <c r="G81" s="160">
        <f t="shared" si="8"/>
        <v>0</v>
      </c>
      <c r="H81" s="160">
        <f t="shared" si="8"/>
        <v>0</v>
      </c>
      <c r="I81" s="160">
        <f t="shared" si="8"/>
        <v>0</v>
      </c>
      <c r="J81" s="160">
        <f t="shared" si="8"/>
        <v>0</v>
      </c>
      <c r="K81" s="160">
        <f t="shared" si="8"/>
        <v>0</v>
      </c>
      <c r="L81" s="160">
        <f t="shared" si="8"/>
        <v>0</v>
      </c>
      <c r="M81" s="160">
        <f t="shared" si="8"/>
        <v>0</v>
      </c>
      <c r="N81" s="160">
        <f t="shared" si="8"/>
        <v>0</v>
      </c>
      <c r="O81" s="160">
        <f t="shared" si="8"/>
        <v>0</v>
      </c>
      <c r="P81" s="160">
        <f t="shared" si="8"/>
        <v>0</v>
      </c>
      <c r="Q81" s="160">
        <f t="shared" si="8"/>
        <v>0</v>
      </c>
      <c r="R81" s="160">
        <f t="shared" si="8"/>
        <v>0</v>
      </c>
      <c r="S81" s="160">
        <f t="shared" si="8"/>
        <v>0</v>
      </c>
      <c r="T81" s="160">
        <f t="shared" si="8"/>
        <v>0</v>
      </c>
      <c r="U81" s="160">
        <f t="shared" si="8"/>
        <v>0</v>
      </c>
      <c r="V81" s="160">
        <f t="shared" si="8"/>
        <v>0</v>
      </c>
      <c r="W81" s="160">
        <f t="shared" si="8"/>
        <v>0</v>
      </c>
      <c r="X81" s="160">
        <f t="shared" si="8"/>
        <v>0</v>
      </c>
      <c r="Y81" s="160">
        <f t="shared" si="8"/>
        <v>0</v>
      </c>
      <c r="Z81" s="160">
        <f t="shared" si="8"/>
        <v>0</v>
      </c>
      <c r="AA81" s="160">
        <f t="shared" si="8"/>
        <v>0</v>
      </c>
      <c r="AB81" s="160">
        <f t="shared" si="8"/>
        <v>0</v>
      </c>
      <c r="AC81" s="160">
        <f t="shared" si="8"/>
        <v>0</v>
      </c>
      <c r="AD81" s="160">
        <f t="shared" si="8"/>
        <v>0</v>
      </c>
      <c r="AE81" s="160">
        <f t="shared" si="8"/>
        <v>0</v>
      </c>
      <c r="AF81" s="160">
        <f t="shared" si="8"/>
        <v>0</v>
      </c>
      <c r="AG81" s="160">
        <f t="shared" si="8"/>
        <v>0</v>
      </c>
      <c r="AH81" s="160">
        <f t="shared" si="8"/>
        <v>0</v>
      </c>
      <c r="AI81" s="160">
        <f t="shared" si="8"/>
        <v>0</v>
      </c>
      <c r="AJ81" s="160">
        <f t="shared" si="8"/>
        <v>0</v>
      </c>
      <c r="AK81" s="160">
        <f t="shared" si="8"/>
        <v>0</v>
      </c>
      <c r="AL81" s="160">
        <f t="shared" si="8"/>
        <v>0</v>
      </c>
      <c r="AM81" s="160">
        <f t="shared" si="8"/>
        <v>0</v>
      </c>
      <c r="AN81" s="160">
        <f t="shared" si="8"/>
        <v>0</v>
      </c>
      <c r="AO81" s="160">
        <f t="shared" si="8"/>
        <v>0</v>
      </c>
      <c r="AP81" s="160">
        <f t="shared" si="8"/>
        <v>0</v>
      </c>
      <c r="AQ81" s="160">
        <f t="shared" si="8"/>
        <v>0</v>
      </c>
      <c r="AR81" s="160">
        <f t="shared" si="8"/>
        <v>0</v>
      </c>
      <c r="AS81" s="160">
        <f t="shared" si="8"/>
        <v>0</v>
      </c>
      <c r="AT81" s="160">
        <f t="shared" si="8"/>
        <v>0</v>
      </c>
      <c r="AU81" s="160">
        <f t="shared" si="8"/>
        <v>0</v>
      </c>
      <c r="AV81" s="160">
        <f t="shared" si="8"/>
        <v>0</v>
      </c>
      <c r="AW81" s="160">
        <f t="shared" si="8"/>
        <v>0</v>
      </c>
      <c r="AX81" s="160">
        <f t="shared" si="8"/>
        <v>0</v>
      </c>
      <c r="AY81" s="160">
        <f t="shared" si="8"/>
        <v>0</v>
      </c>
      <c r="AZ81" s="160">
        <f t="shared" si="8"/>
        <v>0</v>
      </c>
      <c r="BA81" s="160">
        <f t="shared" si="8"/>
        <v>0</v>
      </c>
      <c r="BB81" s="160">
        <f t="shared" si="8"/>
        <v>0</v>
      </c>
      <c r="BC81" s="161">
        <f t="shared" si="8"/>
        <v>0</v>
      </c>
      <c r="BD81" s="47">
        <f t="shared" si="7"/>
        <v>0</v>
      </c>
    </row>
    <row r="82" spans="1:56" ht="13.15" customHeight="1">
      <c r="A82" s="373"/>
      <c r="B82" s="409"/>
      <c r="C82" s="159" t="s">
        <v>138</v>
      </c>
      <c r="D82" s="160">
        <f>D84+D86+D88+D90+D92+D94+D96+D98+D100+D102+D104</f>
        <v>0</v>
      </c>
      <c r="E82" s="160">
        <f t="shared" si="8"/>
        <v>0</v>
      </c>
      <c r="F82" s="160">
        <f t="shared" si="8"/>
        <v>0</v>
      </c>
      <c r="G82" s="160">
        <f t="shared" si="8"/>
        <v>0</v>
      </c>
      <c r="H82" s="160">
        <f t="shared" si="8"/>
        <v>0</v>
      </c>
      <c r="I82" s="160">
        <f t="shared" si="8"/>
        <v>0</v>
      </c>
      <c r="J82" s="160">
        <f t="shared" si="8"/>
        <v>0</v>
      </c>
      <c r="K82" s="160">
        <f t="shared" si="8"/>
        <v>0</v>
      </c>
      <c r="L82" s="160">
        <f t="shared" si="8"/>
        <v>0</v>
      </c>
      <c r="M82" s="160">
        <f t="shared" si="8"/>
        <v>0</v>
      </c>
      <c r="N82" s="160">
        <f t="shared" si="8"/>
        <v>0</v>
      </c>
      <c r="O82" s="160">
        <f t="shared" si="8"/>
        <v>0</v>
      </c>
      <c r="P82" s="160">
        <f t="shared" si="8"/>
        <v>0</v>
      </c>
      <c r="Q82" s="160">
        <f t="shared" si="8"/>
        <v>0</v>
      </c>
      <c r="R82" s="160">
        <f t="shared" si="8"/>
        <v>0</v>
      </c>
      <c r="S82" s="160">
        <f t="shared" si="8"/>
        <v>0</v>
      </c>
      <c r="T82" s="160">
        <f t="shared" si="8"/>
        <v>0</v>
      </c>
      <c r="U82" s="160">
        <f t="shared" si="8"/>
        <v>0</v>
      </c>
      <c r="V82" s="160">
        <f t="shared" si="8"/>
        <v>0</v>
      </c>
      <c r="W82" s="160">
        <f t="shared" si="8"/>
        <v>0</v>
      </c>
      <c r="X82" s="160">
        <f t="shared" si="8"/>
        <v>0</v>
      </c>
      <c r="Y82" s="160">
        <f t="shared" si="8"/>
        <v>0</v>
      </c>
      <c r="Z82" s="160">
        <f t="shared" si="8"/>
        <v>0</v>
      </c>
      <c r="AA82" s="160">
        <f t="shared" si="8"/>
        <v>0</v>
      </c>
      <c r="AB82" s="160">
        <f t="shared" si="8"/>
        <v>0</v>
      </c>
      <c r="AC82" s="160">
        <f t="shared" si="8"/>
        <v>0</v>
      </c>
      <c r="AD82" s="160">
        <f t="shared" si="8"/>
        <v>0</v>
      </c>
      <c r="AE82" s="160">
        <f t="shared" si="8"/>
        <v>0</v>
      </c>
      <c r="AF82" s="160">
        <f t="shared" si="8"/>
        <v>0</v>
      </c>
      <c r="AG82" s="160">
        <f t="shared" si="8"/>
        <v>0</v>
      </c>
      <c r="AH82" s="160">
        <f t="shared" si="8"/>
        <v>0</v>
      </c>
      <c r="AI82" s="160">
        <f t="shared" si="8"/>
        <v>0</v>
      </c>
      <c r="AJ82" s="160">
        <f t="shared" si="8"/>
        <v>0</v>
      </c>
      <c r="AK82" s="160">
        <f t="shared" si="8"/>
        <v>0</v>
      </c>
      <c r="AL82" s="160">
        <f t="shared" si="8"/>
        <v>0</v>
      </c>
      <c r="AM82" s="160">
        <f t="shared" si="8"/>
        <v>0</v>
      </c>
      <c r="AN82" s="160">
        <f t="shared" si="8"/>
        <v>0</v>
      </c>
      <c r="AO82" s="160">
        <f t="shared" si="8"/>
        <v>0</v>
      </c>
      <c r="AP82" s="160">
        <f t="shared" si="8"/>
        <v>0</v>
      </c>
      <c r="AQ82" s="160">
        <f t="shared" si="8"/>
        <v>0</v>
      </c>
      <c r="AR82" s="160">
        <f t="shared" si="8"/>
        <v>0</v>
      </c>
      <c r="AS82" s="160">
        <f t="shared" si="8"/>
        <v>0</v>
      </c>
      <c r="AT82" s="160">
        <f t="shared" si="8"/>
        <v>0</v>
      </c>
      <c r="AU82" s="160">
        <f t="shared" si="8"/>
        <v>0</v>
      </c>
      <c r="AV82" s="160">
        <f t="shared" si="8"/>
        <v>0</v>
      </c>
      <c r="AW82" s="160">
        <f t="shared" si="8"/>
        <v>0</v>
      </c>
      <c r="AX82" s="160">
        <f t="shared" si="8"/>
        <v>0</v>
      </c>
      <c r="AY82" s="160">
        <f t="shared" si="8"/>
        <v>0</v>
      </c>
      <c r="AZ82" s="160">
        <f t="shared" si="8"/>
        <v>0</v>
      </c>
      <c r="BA82" s="160">
        <f t="shared" si="8"/>
        <v>0</v>
      </c>
      <c r="BB82" s="160">
        <f t="shared" si="8"/>
        <v>0</v>
      </c>
      <c r="BC82" s="161">
        <f t="shared" si="8"/>
        <v>0</v>
      </c>
      <c r="BD82" s="47">
        <f t="shared" si="7"/>
        <v>0</v>
      </c>
    </row>
    <row r="83" spans="1:56" ht="13.15" customHeight="1">
      <c r="A83" s="351" t="s">
        <v>73</v>
      </c>
      <c r="B83" s="351" t="s">
        <v>74</v>
      </c>
      <c r="C83" s="128" t="s">
        <v>137</v>
      </c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87"/>
      <c r="W83" s="87"/>
      <c r="X83" s="157"/>
      <c r="Y83" s="157"/>
      <c r="Z83" s="145"/>
      <c r="AA83" s="145"/>
      <c r="AB83" s="145"/>
      <c r="AC83" s="130"/>
      <c r="AD83" s="130"/>
      <c r="AE83" s="133"/>
      <c r="AF83" s="133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8"/>
      <c r="BD83" s="47">
        <f t="shared" si="7"/>
        <v>0</v>
      </c>
    </row>
    <row r="84" spans="1:56" ht="13.15" customHeight="1">
      <c r="A84" s="373"/>
      <c r="B84" s="373"/>
      <c r="C84" s="128" t="s">
        <v>138</v>
      </c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87"/>
      <c r="W84" s="87"/>
      <c r="X84" s="157"/>
      <c r="Y84" s="157"/>
      <c r="Z84" s="145"/>
      <c r="AA84" s="145"/>
      <c r="AB84" s="145"/>
      <c r="AC84" s="130"/>
      <c r="AD84" s="130"/>
      <c r="AE84" s="133"/>
      <c r="AF84" s="133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8"/>
      <c r="BD84" s="47">
        <f t="shared" si="7"/>
        <v>0</v>
      </c>
    </row>
    <row r="85" spans="1:56" ht="13.15" customHeight="1">
      <c r="A85" s="351" t="s">
        <v>50</v>
      </c>
      <c r="B85" s="351" t="s">
        <v>75</v>
      </c>
      <c r="C85" s="128" t="s">
        <v>137</v>
      </c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87"/>
      <c r="W85" s="87"/>
      <c r="X85" s="157"/>
      <c r="Y85" s="157"/>
      <c r="Z85" s="145"/>
      <c r="AA85" s="145"/>
      <c r="AB85" s="145"/>
      <c r="AC85" s="130"/>
      <c r="AD85" s="130"/>
      <c r="AE85" s="133"/>
      <c r="AF85" s="133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8"/>
      <c r="BD85" s="47">
        <f t="shared" si="7"/>
        <v>0</v>
      </c>
    </row>
    <row r="86" spans="1:56" ht="13.15" customHeight="1">
      <c r="A86" s="373"/>
      <c r="B86" s="373"/>
      <c r="C86" s="128" t="s">
        <v>138</v>
      </c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87"/>
      <c r="W86" s="87"/>
      <c r="X86" s="157"/>
      <c r="Y86" s="157"/>
      <c r="Z86" s="145"/>
      <c r="AA86" s="145"/>
      <c r="AB86" s="145"/>
      <c r="AC86" s="130"/>
      <c r="AD86" s="130"/>
      <c r="AE86" s="133"/>
      <c r="AF86" s="133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8"/>
      <c r="BD86" s="47">
        <f t="shared" si="7"/>
        <v>0</v>
      </c>
    </row>
    <row r="87" spans="1:56" ht="13.15" customHeight="1">
      <c r="A87" s="351" t="s">
        <v>76</v>
      </c>
      <c r="B87" s="351" t="s">
        <v>74</v>
      </c>
      <c r="C87" s="128" t="s">
        <v>137</v>
      </c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87"/>
      <c r="W87" s="87"/>
      <c r="X87" s="157"/>
      <c r="Y87" s="157"/>
      <c r="Z87" s="145"/>
      <c r="AA87" s="145"/>
      <c r="AB87" s="145"/>
      <c r="AC87" s="130"/>
      <c r="AD87" s="130"/>
      <c r="AE87" s="133"/>
      <c r="AF87" s="133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8"/>
      <c r="BD87" s="47">
        <f t="shared" si="7"/>
        <v>0</v>
      </c>
    </row>
    <row r="88" spans="1:56" ht="13.15" customHeight="1">
      <c r="A88" s="373"/>
      <c r="B88" s="373"/>
      <c r="C88" s="128" t="s">
        <v>138</v>
      </c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87"/>
      <c r="W88" s="87"/>
      <c r="X88" s="157"/>
      <c r="Y88" s="157"/>
      <c r="Z88" s="145"/>
      <c r="AA88" s="145"/>
      <c r="AB88" s="145"/>
      <c r="AC88" s="130"/>
      <c r="AD88" s="130"/>
      <c r="AE88" s="133"/>
      <c r="AF88" s="133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8"/>
      <c r="BD88" s="47">
        <f t="shared" si="7"/>
        <v>0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87"/>
      <c r="W89" s="87"/>
      <c r="X89" s="157"/>
      <c r="Y89" s="157"/>
      <c r="Z89" s="145"/>
      <c r="AA89" s="145"/>
      <c r="AB89" s="145"/>
      <c r="AC89" s="130"/>
      <c r="AD89" s="130"/>
      <c r="AE89" s="133"/>
      <c r="AF89" s="133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47">
        <f t="shared" si="7"/>
        <v>0</v>
      </c>
    </row>
    <row r="90" spans="1:56" ht="13.15" customHeight="1">
      <c r="A90" s="326"/>
      <c r="B90" s="373"/>
      <c r="C90" s="128" t="s">
        <v>138</v>
      </c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87"/>
      <c r="W90" s="87"/>
      <c r="X90" s="157"/>
      <c r="Y90" s="157"/>
      <c r="Z90" s="145"/>
      <c r="AA90" s="145"/>
      <c r="AB90" s="145"/>
      <c r="AC90" s="130"/>
      <c r="AD90" s="130"/>
      <c r="AE90" s="133"/>
      <c r="AF90" s="133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47">
        <f t="shared" si="7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87"/>
      <c r="W91" s="87"/>
      <c r="X91" s="157"/>
      <c r="Y91" s="157"/>
      <c r="Z91" s="145"/>
      <c r="AA91" s="145"/>
      <c r="AB91" s="145"/>
      <c r="AC91" s="130"/>
      <c r="AD91" s="130"/>
      <c r="AE91" s="133"/>
      <c r="AF91" s="133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47">
        <f t="shared" si="7"/>
        <v>0</v>
      </c>
    </row>
    <row r="92" spans="1:56" ht="13.15" customHeight="1">
      <c r="A92" s="326"/>
      <c r="B92" s="373"/>
      <c r="C92" s="128" t="s">
        <v>138</v>
      </c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87"/>
      <c r="W92" s="87"/>
      <c r="X92" s="157"/>
      <c r="Y92" s="157"/>
      <c r="Z92" s="145"/>
      <c r="AA92" s="145"/>
      <c r="AB92" s="145"/>
      <c r="AC92" s="130"/>
      <c r="AD92" s="130"/>
      <c r="AE92" s="133"/>
      <c r="AF92" s="133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47">
        <f t="shared" si="7"/>
        <v>0</v>
      </c>
    </row>
    <row r="93" spans="1:56" ht="13.15" customHeight="1">
      <c r="A93" s="351" t="s">
        <v>78</v>
      </c>
      <c r="B93" s="351" t="s">
        <v>79</v>
      </c>
      <c r="C93" s="128" t="s">
        <v>137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87"/>
      <c r="W93" s="87"/>
      <c r="X93" s="157"/>
      <c r="Y93" s="157"/>
      <c r="Z93" s="145"/>
      <c r="AA93" s="145"/>
      <c r="AB93" s="145"/>
      <c r="AC93" s="130"/>
      <c r="AD93" s="130"/>
      <c r="AE93" s="133"/>
      <c r="AF93" s="133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8"/>
      <c r="BD93" s="47">
        <f t="shared" si="7"/>
        <v>0</v>
      </c>
    </row>
    <row r="94" spans="1:56" ht="13.15" customHeight="1">
      <c r="A94" s="373"/>
      <c r="B94" s="373"/>
      <c r="C94" s="128" t="s">
        <v>138</v>
      </c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87"/>
      <c r="W94" s="87"/>
      <c r="X94" s="157"/>
      <c r="Y94" s="157"/>
      <c r="Z94" s="145"/>
      <c r="AA94" s="145"/>
      <c r="AB94" s="145"/>
      <c r="AC94" s="130"/>
      <c r="AD94" s="130"/>
      <c r="AE94" s="133"/>
      <c r="AF94" s="133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8"/>
      <c r="BD94" s="47">
        <f t="shared" si="7"/>
        <v>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87"/>
      <c r="W95" s="87"/>
      <c r="X95" s="157"/>
      <c r="Y95" s="157"/>
      <c r="Z95" s="145"/>
      <c r="AA95" s="145"/>
      <c r="AB95" s="145"/>
      <c r="AC95" s="130"/>
      <c r="AD95" s="130"/>
      <c r="AE95" s="133"/>
      <c r="AF95" s="133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47">
        <f t="shared" si="7"/>
        <v>0</v>
      </c>
    </row>
    <row r="96" spans="1:56" ht="13.15" customHeight="1">
      <c r="A96" s="326"/>
      <c r="B96" s="373"/>
      <c r="C96" s="128" t="s">
        <v>138</v>
      </c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87"/>
      <c r="W96" s="87"/>
      <c r="X96" s="157"/>
      <c r="Y96" s="157"/>
      <c r="Z96" s="145"/>
      <c r="AA96" s="145"/>
      <c r="AB96" s="145"/>
      <c r="AC96" s="130"/>
      <c r="AD96" s="130"/>
      <c r="AE96" s="133"/>
      <c r="AF96" s="133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47">
        <f t="shared" si="7"/>
        <v>0</v>
      </c>
    </row>
    <row r="97" spans="1:56" ht="13.15" customHeight="1">
      <c r="A97" s="351" t="s">
        <v>80</v>
      </c>
      <c r="B97" s="351" t="s">
        <v>81</v>
      </c>
      <c r="C97" s="128" t="s">
        <v>137</v>
      </c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87"/>
      <c r="W97" s="87"/>
      <c r="X97" s="157"/>
      <c r="Y97" s="157"/>
      <c r="Z97" s="145"/>
      <c r="AA97" s="145"/>
      <c r="AB97" s="145"/>
      <c r="AC97" s="130"/>
      <c r="AD97" s="130"/>
      <c r="AE97" s="133"/>
      <c r="AF97" s="133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8"/>
      <c r="BD97" s="47">
        <f t="shared" si="7"/>
        <v>0</v>
      </c>
    </row>
    <row r="98" spans="1:56" ht="13.15" customHeight="1">
      <c r="A98" s="373"/>
      <c r="B98" s="373"/>
      <c r="C98" s="128" t="s">
        <v>138</v>
      </c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87"/>
      <c r="W98" s="87"/>
      <c r="X98" s="157"/>
      <c r="Y98" s="157"/>
      <c r="Z98" s="145"/>
      <c r="AA98" s="145"/>
      <c r="AB98" s="145"/>
      <c r="AC98" s="130"/>
      <c r="AD98" s="130"/>
      <c r="AE98" s="133"/>
      <c r="AF98" s="133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8"/>
      <c r="BD98" s="47">
        <f t="shared" si="7"/>
        <v>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87"/>
      <c r="W99" s="87"/>
      <c r="X99" s="157"/>
      <c r="Y99" s="157"/>
      <c r="Z99" s="145"/>
      <c r="AA99" s="145"/>
      <c r="AB99" s="145"/>
      <c r="AC99" s="130"/>
      <c r="AD99" s="130"/>
      <c r="AE99" s="133"/>
      <c r="AF99" s="13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47">
        <f t="shared" si="7"/>
        <v>0</v>
      </c>
    </row>
    <row r="100" spans="1:56" ht="13.15" customHeight="1">
      <c r="A100" s="326"/>
      <c r="B100" s="390"/>
      <c r="C100" s="128" t="s">
        <v>138</v>
      </c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87"/>
      <c r="W100" s="87"/>
      <c r="X100" s="157"/>
      <c r="Y100" s="157"/>
      <c r="Z100" s="145"/>
      <c r="AA100" s="145"/>
      <c r="AB100" s="145"/>
      <c r="AC100" s="130"/>
      <c r="AD100" s="130"/>
      <c r="AE100" s="133"/>
      <c r="AF100" s="133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47">
        <f t="shared" si="7"/>
        <v>0</v>
      </c>
    </row>
    <row r="101" spans="1:56" ht="13.15" customHeight="1">
      <c r="A101" s="326" t="s">
        <v>82</v>
      </c>
      <c r="B101" s="326" t="s">
        <v>83</v>
      </c>
      <c r="C101" s="128" t="s">
        <v>137</v>
      </c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87"/>
      <c r="W101" s="87"/>
      <c r="X101" s="157"/>
      <c r="Y101" s="157"/>
      <c r="Z101" s="145"/>
      <c r="AA101" s="145"/>
      <c r="AB101" s="145"/>
      <c r="AC101" s="130"/>
      <c r="AD101" s="130"/>
      <c r="AE101" s="133"/>
      <c r="AF101" s="133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8"/>
      <c r="BD101" s="47">
        <f t="shared" si="7"/>
        <v>0</v>
      </c>
    </row>
    <row r="102" spans="1:56" ht="13.15" customHeight="1">
      <c r="A102" s="390"/>
      <c r="B102" s="390"/>
      <c r="C102" s="128" t="s">
        <v>138</v>
      </c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87"/>
      <c r="W102" s="87"/>
      <c r="X102" s="157"/>
      <c r="Y102" s="157"/>
      <c r="Z102" s="145"/>
      <c r="AA102" s="145"/>
      <c r="AB102" s="145"/>
      <c r="AC102" s="130"/>
      <c r="AD102" s="130"/>
      <c r="AE102" s="133"/>
      <c r="AF102" s="133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8"/>
      <c r="BD102" s="47">
        <f t="shared" si="7"/>
        <v>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87"/>
      <c r="W103" s="87"/>
      <c r="X103" s="157"/>
      <c r="Y103" s="157"/>
      <c r="Z103" s="145"/>
      <c r="AA103" s="145"/>
      <c r="AB103" s="145"/>
      <c r="AC103" s="130"/>
      <c r="AD103" s="130"/>
      <c r="AE103" s="133"/>
      <c r="AF103" s="133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47">
        <f t="shared" si="7"/>
        <v>0</v>
      </c>
    </row>
    <row r="104" spans="1:56" ht="13.15" customHeight="1">
      <c r="A104" s="326"/>
      <c r="B104" s="373"/>
      <c r="C104" s="128" t="s">
        <v>138</v>
      </c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87"/>
      <c r="W104" s="87"/>
      <c r="X104" s="157"/>
      <c r="Y104" s="157"/>
      <c r="Z104" s="145"/>
      <c r="AA104" s="145"/>
      <c r="AB104" s="145"/>
      <c r="AC104" s="130"/>
      <c r="AD104" s="130"/>
      <c r="AE104" s="133"/>
      <c r="AF104" s="133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47">
        <f t="shared" si="7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9">E107+E109</f>
        <v>0</v>
      </c>
      <c r="F105" s="160">
        <f t="shared" si="9"/>
        <v>0</v>
      </c>
      <c r="G105" s="160">
        <f t="shared" si="9"/>
        <v>0</v>
      </c>
      <c r="H105" s="160">
        <f t="shared" si="9"/>
        <v>0</v>
      </c>
      <c r="I105" s="160">
        <f t="shared" si="9"/>
        <v>0</v>
      </c>
      <c r="J105" s="160">
        <f t="shared" si="9"/>
        <v>0</v>
      </c>
      <c r="K105" s="160">
        <f t="shared" si="9"/>
        <v>0</v>
      </c>
      <c r="L105" s="160">
        <f t="shared" si="9"/>
        <v>0</v>
      </c>
      <c r="M105" s="160">
        <f t="shared" si="9"/>
        <v>0</v>
      </c>
      <c r="N105" s="160">
        <f t="shared" si="9"/>
        <v>0</v>
      </c>
      <c r="O105" s="160">
        <f t="shared" si="9"/>
        <v>0</v>
      </c>
      <c r="P105" s="160">
        <f t="shared" si="9"/>
        <v>0</v>
      </c>
      <c r="Q105" s="160">
        <f t="shared" si="9"/>
        <v>0</v>
      </c>
      <c r="R105" s="160">
        <f t="shared" si="9"/>
        <v>0</v>
      </c>
      <c r="S105" s="160">
        <f t="shared" si="9"/>
        <v>0</v>
      </c>
      <c r="T105" s="160">
        <f t="shared" si="9"/>
        <v>0</v>
      </c>
      <c r="U105" s="160">
        <f t="shared" si="9"/>
        <v>0</v>
      </c>
      <c r="V105" s="160">
        <f t="shared" si="9"/>
        <v>0</v>
      </c>
      <c r="W105" s="160">
        <f t="shared" si="9"/>
        <v>0</v>
      </c>
      <c r="X105" s="160">
        <f t="shared" si="9"/>
        <v>0</v>
      </c>
      <c r="Y105" s="160">
        <f t="shared" si="9"/>
        <v>0</v>
      </c>
      <c r="Z105" s="160">
        <f t="shared" si="9"/>
        <v>0</v>
      </c>
      <c r="AA105" s="160">
        <f t="shared" si="9"/>
        <v>0</v>
      </c>
      <c r="AB105" s="160">
        <f t="shared" si="9"/>
        <v>0</v>
      </c>
      <c r="AC105" s="160">
        <f t="shared" si="9"/>
        <v>0</v>
      </c>
      <c r="AD105" s="160">
        <f t="shared" si="9"/>
        <v>0</v>
      </c>
      <c r="AE105" s="160">
        <f t="shared" si="9"/>
        <v>0</v>
      </c>
      <c r="AF105" s="160">
        <f t="shared" si="9"/>
        <v>0</v>
      </c>
      <c r="AG105" s="160">
        <f t="shared" si="9"/>
        <v>0</v>
      </c>
      <c r="AH105" s="160">
        <f t="shared" si="9"/>
        <v>0</v>
      </c>
      <c r="AI105" s="160">
        <f t="shared" si="9"/>
        <v>0</v>
      </c>
      <c r="AJ105" s="160">
        <f t="shared" si="9"/>
        <v>0</v>
      </c>
      <c r="AK105" s="160">
        <f t="shared" si="9"/>
        <v>0</v>
      </c>
      <c r="AL105" s="160">
        <f t="shared" si="9"/>
        <v>0</v>
      </c>
      <c r="AM105" s="160">
        <f t="shared" si="9"/>
        <v>0</v>
      </c>
      <c r="AN105" s="160">
        <f t="shared" si="9"/>
        <v>0</v>
      </c>
      <c r="AO105" s="160">
        <f t="shared" si="9"/>
        <v>0</v>
      </c>
      <c r="AP105" s="160">
        <f t="shared" si="9"/>
        <v>0</v>
      </c>
      <c r="AQ105" s="160">
        <f t="shared" si="9"/>
        <v>0</v>
      </c>
      <c r="AR105" s="160">
        <f t="shared" si="9"/>
        <v>0</v>
      </c>
      <c r="AS105" s="160">
        <f t="shared" si="9"/>
        <v>0</v>
      </c>
      <c r="AT105" s="160">
        <f t="shared" si="9"/>
        <v>0</v>
      </c>
      <c r="AU105" s="160">
        <f t="shared" si="9"/>
        <v>0</v>
      </c>
      <c r="AV105" s="160">
        <f t="shared" si="9"/>
        <v>0</v>
      </c>
      <c r="AW105" s="160">
        <f t="shared" si="9"/>
        <v>0</v>
      </c>
      <c r="AX105" s="160">
        <f t="shared" si="9"/>
        <v>0</v>
      </c>
      <c r="AY105" s="160">
        <f t="shared" si="9"/>
        <v>0</v>
      </c>
      <c r="AZ105" s="160">
        <f t="shared" si="9"/>
        <v>0</v>
      </c>
      <c r="BA105" s="160">
        <f t="shared" si="9"/>
        <v>0</v>
      </c>
      <c r="BB105" s="160">
        <f t="shared" si="9"/>
        <v>0</v>
      </c>
      <c r="BC105" s="161">
        <f t="shared" si="9"/>
        <v>0</v>
      </c>
      <c r="BD105" s="47">
        <f t="shared" si="7"/>
        <v>0</v>
      </c>
    </row>
    <row r="106" spans="1:56" ht="13.15" customHeight="1">
      <c r="A106" s="373"/>
      <c r="B106" s="409"/>
      <c r="C106" s="159" t="s">
        <v>138</v>
      </c>
      <c r="D106" s="160">
        <f>D108+D110</f>
        <v>0</v>
      </c>
      <c r="E106" s="160">
        <f t="shared" si="9"/>
        <v>0</v>
      </c>
      <c r="F106" s="160">
        <f t="shared" si="9"/>
        <v>0</v>
      </c>
      <c r="G106" s="160">
        <f t="shared" si="9"/>
        <v>0</v>
      </c>
      <c r="H106" s="160">
        <f t="shared" si="9"/>
        <v>0</v>
      </c>
      <c r="I106" s="160">
        <f t="shared" si="9"/>
        <v>0</v>
      </c>
      <c r="J106" s="160">
        <f t="shared" si="9"/>
        <v>0</v>
      </c>
      <c r="K106" s="160">
        <f t="shared" si="9"/>
        <v>0</v>
      </c>
      <c r="L106" s="160">
        <f t="shared" si="9"/>
        <v>0</v>
      </c>
      <c r="M106" s="160">
        <f t="shared" si="9"/>
        <v>0</v>
      </c>
      <c r="N106" s="160">
        <f t="shared" si="9"/>
        <v>0</v>
      </c>
      <c r="O106" s="160">
        <f t="shared" si="9"/>
        <v>0</v>
      </c>
      <c r="P106" s="160">
        <f t="shared" si="9"/>
        <v>0</v>
      </c>
      <c r="Q106" s="160">
        <f t="shared" si="9"/>
        <v>0</v>
      </c>
      <c r="R106" s="160">
        <f t="shared" si="9"/>
        <v>0</v>
      </c>
      <c r="S106" s="160">
        <f t="shared" si="9"/>
        <v>0</v>
      </c>
      <c r="T106" s="160">
        <f t="shared" si="9"/>
        <v>0</v>
      </c>
      <c r="U106" s="160">
        <f t="shared" si="9"/>
        <v>0</v>
      </c>
      <c r="V106" s="160">
        <f t="shared" si="9"/>
        <v>0</v>
      </c>
      <c r="W106" s="160">
        <f t="shared" si="9"/>
        <v>0</v>
      </c>
      <c r="X106" s="160">
        <f t="shared" si="9"/>
        <v>0</v>
      </c>
      <c r="Y106" s="160">
        <f t="shared" si="9"/>
        <v>0</v>
      </c>
      <c r="Z106" s="160">
        <f t="shared" si="9"/>
        <v>0</v>
      </c>
      <c r="AA106" s="160">
        <f t="shared" si="9"/>
        <v>0</v>
      </c>
      <c r="AB106" s="160">
        <f t="shared" si="9"/>
        <v>0</v>
      </c>
      <c r="AC106" s="160">
        <f t="shared" si="9"/>
        <v>0</v>
      </c>
      <c r="AD106" s="160">
        <f t="shared" si="9"/>
        <v>0</v>
      </c>
      <c r="AE106" s="160">
        <f t="shared" si="9"/>
        <v>0</v>
      </c>
      <c r="AF106" s="160">
        <f t="shared" si="9"/>
        <v>0</v>
      </c>
      <c r="AG106" s="160">
        <f t="shared" si="9"/>
        <v>0</v>
      </c>
      <c r="AH106" s="160">
        <f t="shared" si="9"/>
        <v>0</v>
      </c>
      <c r="AI106" s="160">
        <f t="shared" si="9"/>
        <v>0</v>
      </c>
      <c r="AJ106" s="160">
        <f t="shared" si="9"/>
        <v>0</v>
      </c>
      <c r="AK106" s="160">
        <f t="shared" si="9"/>
        <v>0</v>
      </c>
      <c r="AL106" s="160">
        <f t="shared" si="9"/>
        <v>0</v>
      </c>
      <c r="AM106" s="160">
        <f t="shared" si="9"/>
        <v>0</v>
      </c>
      <c r="AN106" s="160">
        <f t="shared" si="9"/>
        <v>0</v>
      </c>
      <c r="AO106" s="160">
        <f t="shared" si="9"/>
        <v>0</v>
      </c>
      <c r="AP106" s="160">
        <f t="shared" si="9"/>
        <v>0</v>
      </c>
      <c r="AQ106" s="160">
        <f t="shared" si="9"/>
        <v>0</v>
      </c>
      <c r="AR106" s="160">
        <f t="shared" si="9"/>
        <v>0</v>
      </c>
      <c r="AS106" s="160">
        <f t="shared" si="9"/>
        <v>0</v>
      </c>
      <c r="AT106" s="160">
        <f t="shared" si="9"/>
        <v>0</v>
      </c>
      <c r="AU106" s="160">
        <f t="shared" si="9"/>
        <v>0</v>
      </c>
      <c r="AV106" s="160">
        <f t="shared" si="9"/>
        <v>0</v>
      </c>
      <c r="AW106" s="160">
        <f t="shared" si="9"/>
        <v>0</v>
      </c>
      <c r="AX106" s="160">
        <f t="shared" si="9"/>
        <v>0</v>
      </c>
      <c r="AY106" s="160">
        <f t="shared" si="9"/>
        <v>0</v>
      </c>
      <c r="AZ106" s="160">
        <f t="shared" si="9"/>
        <v>0</v>
      </c>
      <c r="BA106" s="160">
        <f t="shared" si="9"/>
        <v>0</v>
      </c>
      <c r="BB106" s="160">
        <f t="shared" si="9"/>
        <v>0</v>
      </c>
      <c r="BC106" s="161">
        <f t="shared" si="9"/>
        <v>0</v>
      </c>
      <c r="BD106" s="47">
        <f t="shared" si="7"/>
        <v>0</v>
      </c>
    </row>
    <row r="107" spans="1:56" ht="13.15" customHeight="1">
      <c r="A107" s="351" t="s">
        <v>86</v>
      </c>
      <c r="B107" s="351" t="s">
        <v>87</v>
      </c>
      <c r="C107" s="128" t="s">
        <v>137</v>
      </c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87"/>
      <c r="W107" s="87"/>
      <c r="X107" s="134"/>
      <c r="Y107" s="134"/>
      <c r="Z107" s="145"/>
      <c r="AA107" s="145"/>
      <c r="AB107" s="145"/>
      <c r="AC107" s="130"/>
      <c r="AD107" s="130"/>
      <c r="AE107" s="133"/>
      <c r="AF107" s="133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5"/>
      <c r="BD107" s="47">
        <f t="shared" si="7"/>
        <v>0</v>
      </c>
    </row>
    <row r="108" spans="1:56" ht="13.15" customHeight="1">
      <c r="A108" s="373"/>
      <c r="B108" s="398"/>
      <c r="C108" s="128" t="s">
        <v>138</v>
      </c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87"/>
      <c r="W108" s="87"/>
      <c r="X108" s="134"/>
      <c r="Y108" s="134"/>
      <c r="Z108" s="145"/>
      <c r="AA108" s="145"/>
      <c r="AB108" s="145"/>
      <c r="AC108" s="130"/>
      <c r="AD108" s="130"/>
      <c r="AE108" s="133"/>
      <c r="AF108" s="133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5"/>
      <c r="BD108" s="47">
        <f t="shared" si="7"/>
        <v>0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87"/>
      <c r="W109" s="87"/>
      <c r="X109" s="157"/>
      <c r="Y109" s="157"/>
      <c r="Z109" s="145"/>
      <c r="AA109" s="145"/>
      <c r="AB109" s="145"/>
      <c r="AC109" s="130"/>
      <c r="AD109" s="130"/>
      <c r="AE109" s="133"/>
      <c r="AF109" s="133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8"/>
      <c r="BD109" s="47">
        <f t="shared" si="7"/>
        <v>0</v>
      </c>
    </row>
    <row r="110" spans="1:56" ht="13.15" customHeight="1">
      <c r="A110" s="326"/>
      <c r="B110" s="373"/>
      <c r="C110" s="128" t="s">
        <v>138</v>
      </c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87"/>
      <c r="W110" s="87"/>
      <c r="X110" s="157"/>
      <c r="Y110" s="157"/>
      <c r="Z110" s="145"/>
      <c r="AA110" s="145"/>
      <c r="AB110" s="145"/>
      <c r="AC110" s="130"/>
      <c r="AD110" s="130"/>
      <c r="AE110" s="133"/>
      <c r="AF110" s="133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47">
        <f t="shared" si="7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10">E113+E115</f>
        <v>0</v>
      </c>
      <c r="F111" s="160">
        <f t="shared" si="10"/>
        <v>0</v>
      </c>
      <c r="G111" s="160">
        <f t="shared" si="10"/>
        <v>0</v>
      </c>
      <c r="H111" s="160">
        <f t="shared" si="10"/>
        <v>0</v>
      </c>
      <c r="I111" s="160">
        <f t="shared" si="10"/>
        <v>0</v>
      </c>
      <c r="J111" s="160">
        <f t="shared" si="10"/>
        <v>0</v>
      </c>
      <c r="K111" s="160">
        <f t="shared" si="10"/>
        <v>0</v>
      </c>
      <c r="L111" s="160">
        <f t="shared" si="10"/>
        <v>0</v>
      </c>
      <c r="M111" s="160">
        <f t="shared" si="10"/>
        <v>0</v>
      </c>
      <c r="N111" s="160">
        <f t="shared" si="10"/>
        <v>0</v>
      </c>
      <c r="O111" s="160">
        <f t="shared" si="10"/>
        <v>0</v>
      </c>
      <c r="P111" s="160">
        <f t="shared" si="10"/>
        <v>0</v>
      </c>
      <c r="Q111" s="160">
        <f t="shared" si="10"/>
        <v>0</v>
      </c>
      <c r="R111" s="160">
        <f t="shared" si="10"/>
        <v>0</v>
      </c>
      <c r="S111" s="160">
        <f t="shared" si="10"/>
        <v>0</v>
      </c>
      <c r="T111" s="160">
        <f t="shared" si="10"/>
        <v>0</v>
      </c>
      <c r="U111" s="160">
        <f t="shared" si="10"/>
        <v>0</v>
      </c>
      <c r="V111" s="160">
        <f t="shared" si="10"/>
        <v>0</v>
      </c>
      <c r="W111" s="160">
        <f t="shared" si="10"/>
        <v>0</v>
      </c>
      <c r="X111" s="160">
        <f t="shared" si="10"/>
        <v>0</v>
      </c>
      <c r="Y111" s="160">
        <f t="shared" si="10"/>
        <v>0</v>
      </c>
      <c r="Z111" s="160">
        <f t="shared" si="10"/>
        <v>0</v>
      </c>
      <c r="AA111" s="160">
        <f t="shared" si="10"/>
        <v>0</v>
      </c>
      <c r="AB111" s="160">
        <f t="shared" si="10"/>
        <v>0</v>
      </c>
      <c r="AC111" s="160">
        <f t="shared" si="10"/>
        <v>0</v>
      </c>
      <c r="AD111" s="160">
        <f t="shared" si="10"/>
        <v>0</v>
      </c>
      <c r="AE111" s="160">
        <f t="shared" si="10"/>
        <v>0</v>
      </c>
      <c r="AF111" s="160">
        <f t="shared" si="10"/>
        <v>0</v>
      </c>
      <c r="AG111" s="160">
        <f t="shared" si="10"/>
        <v>0</v>
      </c>
      <c r="AH111" s="160">
        <f t="shared" si="10"/>
        <v>0</v>
      </c>
      <c r="AI111" s="160">
        <f t="shared" si="10"/>
        <v>0</v>
      </c>
      <c r="AJ111" s="160">
        <f t="shared" si="10"/>
        <v>0</v>
      </c>
      <c r="AK111" s="160">
        <f t="shared" si="10"/>
        <v>0</v>
      </c>
      <c r="AL111" s="160">
        <f t="shared" si="10"/>
        <v>0</v>
      </c>
      <c r="AM111" s="160">
        <f t="shared" si="10"/>
        <v>0</v>
      </c>
      <c r="AN111" s="160">
        <f t="shared" si="10"/>
        <v>0</v>
      </c>
      <c r="AO111" s="160">
        <f t="shared" si="10"/>
        <v>0</v>
      </c>
      <c r="AP111" s="160">
        <f t="shared" si="10"/>
        <v>0</v>
      </c>
      <c r="AQ111" s="160">
        <f t="shared" si="10"/>
        <v>0</v>
      </c>
      <c r="AR111" s="160">
        <f t="shared" si="10"/>
        <v>0</v>
      </c>
      <c r="AS111" s="160">
        <f t="shared" si="10"/>
        <v>0</v>
      </c>
      <c r="AT111" s="160">
        <f t="shared" si="10"/>
        <v>0</v>
      </c>
      <c r="AU111" s="160">
        <f t="shared" si="10"/>
        <v>0</v>
      </c>
      <c r="AV111" s="160">
        <f t="shared" si="10"/>
        <v>0</v>
      </c>
      <c r="AW111" s="160">
        <f t="shared" si="10"/>
        <v>0</v>
      </c>
      <c r="AX111" s="160">
        <f t="shared" si="10"/>
        <v>0</v>
      </c>
      <c r="AY111" s="160">
        <f t="shared" si="10"/>
        <v>0</v>
      </c>
      <c r="AZ111" s="160">
        <f t="shared" si="10"/>
        <v>0</v>
      </c>
      <c r="BA111" s="160">
        <f t="shared" si="10"/>
        <v>0</v>
      </c>
      <c r="BB111" s="160">
        <f t="shared" si="10"/>
        <v>0</v>
      </c>
      <c r="BC111" s="161">
        <f t="shared" si="10"/>
        <v>0</v>
      </c>
      <c r="BD111" s="47">
        <f t="shared" si="7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10"/>
        <v>0</v>
      </c>
      <c r="F112" s="160">
        <f t="shared" si="10"/>
        <v>0</v>
      </c>
      <c r="G112" s="160">
        <f t="shared" si="10"/>
        <v>0</v>
      </c>
      <c r="H112" s="160">
        <f t="shared" si="10"/>
        <v>0</v>
      </c>
      <c r="I112" s="160">
        <f t="shared" si="10"/>
        <v>0</v>
      </c>
      <c r="J112" s="160">
        <f t="shared" si="10"/>
        <v>0</v>
      </c>
      <c r="K112" s="160">
        <f t="shared" si="10"/>
        <v>0</v>
      </c>
      <c r="L112" s="160">
        <f t="shared" si="10"/>
        <v>0</v>
      </c>
      <c r="M112" s="160">
        <f t="shared" si="10"/>
        <v>0</v>
      </c>
      <c r="N112" s="160">
        <f t="shared" si="10"/>
        <v>0</v>
      </c>
      <c r="O112" s="160">
        <f t="shared" si="10"/>
        <v>0</v>
      </c>
      <c r="P112" s="160">
        <f t="shared" si="10"/>
        <v>0</v>
      </c>
      <c r="Q112" s="160">
        <f t="shared" si="10"/>
        <v>0</v>
      </c>
      <c r="R112" s="160">
        <f t="shared" si="10"/>
        <v>0</v>
      </c>
      <c r="S112" s="160">
        <f t="shared" si="10"/>
        <v>0</v>
      </c>
      <c r="T112" s="160">
        <f t="shared" si="10"/>
        <v>0</v>
      </c>
      <c r="U112" s="160">
        <f t="shared" si="10"/>
        <v>0</v>
      </c>
      <c r="V112" s="160">
        <f t="shared" si="10"/>
        <v>0</v>
      </c>
      <c r="W112" s="160">
        <f t="shared" si="10"/>
        <v>0</v>
      </c>
      <c r="X112" s="160">
        <f t="shared" si="10"/>
        <v>0</v>
      </c>
      <c r="Y112" s="160">
        <f t="shared" si="10"/>
        <v>0</v>
      </c>
      <c r="Z112" s="160">
        <f t="shared" si="10"/>
        <v>0</v>
      </c>
      <c r="AA112" s="160">
        <f t="shared" si="10"/>
        <v>0</v>
      </c>
      <c r="AB112" s="160">
        <f t="shared" si="10"/>
        <v>0</v>
      </c>
      <c r="AC112" s="160">
        <f t="shared" si="10"/>
        <v>0</v>
      </c>
      <c r="AD112" s="160">
        <f t="shared" si="10"/>
        <v>0</v>
      </c>
      <c r="AE112" s="160">
        <f t="shared" si="10"/>
        <v>0</v>
      </c>
      <c r="AF112" s="160">
        <f t="shared" si="10"/>
        <v>0</v>
      </c>
      <c r="AG112" s="160">
        <f t="shared" si="10"/>
        <v>0</v>
      </c>
      <c r="AH112" s="160">
        <f t="shared" si="10"/>
        <v>0</v>
      </c>
      <c r="AI112" s="160">
        <f t="shared" si="10"/>
        <v>0</v>
      </c>
      <c r="AJ112" s="160">
        <f t="shared" si="10"/>
        <v>0</v>
      </c>
      <c r="AK112" s="160">
        <f t="shared" si="10"/>
        <v>0</v>
      </c>
      <c r="AL112" s="160">
        <f t="shared" si="10"/>
        <v>0</v>
      </c>
      <c r="AM112" s="160">
        <f t="shared" si="10"/>
        <v>0</v>
      </c>
      <c r="AN112" s="160">
        <f t="shared" si="10"/>
        <v>0</v>
      </c>
      <c r="AO112" s="160">
        <f t="shared" si="10"/>
        <v>0</v>
      </c>
      <c r="AP112" s="160">
        <f t="shared" si="10"/>
        <v>0</v>
      </c>
      <c r="AQ112" s="160">
        <f t="shared" si="10"/>
        <v>0</v>
      </c>
      <c r="AR112" s="160">
        <f t="shared" si="10"/>
        <v>0</v>
      </c>
      <c r="AS112" s="160">
        <f t="shared" si="10"/>
        <v>0</v>
      </c>
      <c r="AT112" s="160">
        <f t="shared" si="10"/>
        <v>0</v>
      </c>
      <c r="AU112" s="160">
        <f t="shared" si="10"/>
        <v>0</v>
      </c>
      <c r="AV112" s="160">
        <f t="shared" si="10"/>
        <v>0</v>
      </c>
      <c r="AW112" s="160">
        <f t="shared" si="10"/>
        <v>0</v>
      </c>
      <c r="AX112" s="160">
        <f t="shared" si="10"/>
        <v>0</v>
      </c>
      <c r="AY112" s="160">
        <f t="shared" si="10"/>
        <v>0</v>
      </c>
      <c r="AZ112" s="160">
        <f t="shared" si="10"/>
        <v>0</v>
      </c>
      <c r="BA112" s="160">
        <f t="shared" si="10"/>
        <v>0</v>
      </c>
      <c r="BB112" s="160">
        <f t="shared" si="10"/>
        <v>0</v>
      </c>
      <c r="BC112" s="161">
        <f t="shared" si="10"/>
        <v>0</v>
      </c>
      <c r="BD112" s="47">
        <f t="shared" si="7"/>
        <v>0</v>
      </c>
    </row>
    <row r="113" spans="1:56" ht="13.15" customHeight="1">
      <c r="A113" s="351" t="s">
        <v>91</v>
      </c>
      <c r="B113" s="351" t="s">
        <v>92</v>
      </c>
      <c r="C113" s="128" t="s">
        <v>137</v>
      </c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87"/>
      <c r="W113" s="87"/>
      <c r="X113" s="134"/>
      <c r="Y113" s="134"/>
      <c r="Z113" s="145"/>
      <c r="AA113" s="145"/>
      <c r="AB113" s="145"/>
      <c r="AC113" s="130"/>
      <c r="AD113" s="130"/>
      <c r="AE113" s="133"/>
      <c r="AF113" s="133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5"/>
      <c r="BD113" s="47">
        <f t="shared" si="7"/>
        <v>0</v>
      </c>
    </row>
    <row r="114" spans="1:56" ht="13.15" customHeight="1">
      <c r="A114" s="373"/>
      <c r="B114" s="373"/>
      <c r="C114" s="128" t="s">
        <v>138</v>
      </c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87"/>
      <c r="W114" s="87"/>
      <c r="X114" s="134"/>
      <c r="Y114" s="134"/>
      <c r="Z114" s="145"/>
      <c r="AA114" s="145"/>
      <c r="AB114" s="145"/>
      <c r="AC114" s="130"/>
      <c r="AD114" s="130"/>
      <c r="AE114" s="133"/>
      <c r="AF114" s="133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5"/>
      <c r="BD114" s="47">
        <f t="shared" si="7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87"/>
      <c r="W115" s="87"/>
      <c r="X115" s="157"/>
      <c r="Y115" s="157"/>
      <c r="Z115" s="145"/>
      <c r="AA115" s="145"/>
      <c r="AB115" s="145"/>
      <c r="AC115" s="130"/>
      <c r="AD115" s="130"/>
      <c r="AE115" s="133"/>
      <c r="AF115" s="133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8"/>
      <c r="BD115" s="47">
        <f t="shared" si="7"/>
        <v>0</v>
      </c>
    </row>
    <row r="116" spans="1:56" ht="13.15" customHeight="1">
      <c r="A116" s="326"/>
      <c r="B116" s="373"/>
      <c r="C116" s="128" t="s">
        <v>138</v>
      </c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87"/>
      <c r="W116" s="87"/>
      <c r="X116" s="157"/>
      <c r="Y116" s="157"/>
      <c r="Z116" s="145"/>
      <c r="AA116" s="145"/>
      <c r="AB116" s="145"/>
      <c r="AC116" s="130"/>
      <c r="AD116" s="130"/>
      <c r="AE116" s="133"/>
      <c r="AF116" s="133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47">
        <f t="shared" si="7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11">E119+E121</f>
        <v>0</v>
      </c>
      <c r="F117" s="160">
        <f t="shared" si="11"/>
        <v>0</v>
      </c>
      <c r="G117" s="160">
        <f t="shared" si="11"/>
        <v>0</v>
      </c>
      <c r="H117" s="160">
        <f t="shared" si="11"/>
        <v>0</v>
      </c>
      <c r="I117" s="160">
        <f t="shared" si="11"/>
        <v>0</v>
      </c>
      <c r="J117" s="160">
        <f t="shared" si="11"/>
        <v>0</v>
      </c>
      <c r="K117" s="160">
        <f t="shared" si="11"/>
        <v>0</v>
      </c>
      <c r="L117" s="160">
        <f t="shared" si="11"/>
        <v>0</v>
      </c>
      <c r="M117" s="160">
        <f t="shared" si="11"/>
        <v>0</v>
      </c>
      <c r="N117" s="160">
        <f t="shared" si="11"/>
        <v>0</v>
      </c>
      <c r="O117" s="160">
        <f t="shared" si="11"/>
        <v>0</v>
      </c>
      <c r="P117" s="160">
        <f t="shared" si="11"/>
        <v>0</v>
      </c>
      <c r="Q117" s="160">
        <f t="shared" si="11"/>
        <v>0</v>
      </c>
      <c r="R117" s="160">
        <f t="shared" si="11"/>
        <v>0</v>
      </c>
      <c r="S117" s="160">
        <f t="shared" si="11"/>
        <v>0</v>
      </c>
      <c r="T117" s="160">
        <f t="shared" si="11"/>
        <v>0</v>
      </c>
      <c r="U117" s="160">
        <f t="shared" si="11"/>
        <v>0</v>
      </c>
      <c r="V117" s="160">
        <f t="shared" si="11"/>
        <v>0</v>
      </c>
      <c r="W117" s="160">
        <f t="shared" si="11"/>
        <v>0</v>
      </c>
      <c r="X117" s="160">
        <f t="shared" si="11"/>
        <v>0</v>
      </c>
      <c r="Y117" s="160">
        <f t="shared" si="11"/>
        <v>0</v>
      </c>
      <c r="Z117" s="160">
        <f t="shared" si="11"/>
        <v>0</v>
      </c>
      <c r="AA117" s="160">
        <f t="shared" si="11"/>
        <v>0</v>
      </c>
      <c r="AB117" s="160">
        <f t="shared" si="11"/>
        <v>0</v>
      </c>
      <c r="AC117" s="160">
        <f t="shared" si="11"/>
        <v>0</v>
      </c>
      <c r="AD117" s="160">
        <f t="shared" si="11"/>
        <v>0</v>
      </c>
      <c r="AE117" s="160">
        <f t="shared" si="11"/>
        <v>0</v>
      </c>
      <c r="AF117" s="160">
        <f t="shared" si="11"/>
        <v>0</v>
      </c>
      <c r="AG117" s="160">
        <f t="shared" si="11"/>
        <v>0</v>
      </c>
      <c r="AH117" s="160">
        <f t="shared" si="11"/>
        <v>0</v>
      </c>
      <c r="AI117" s="160">
        <f t="shared" si="11"/>
        <v>0</v>
      </c>
      <c r="AJ117" s="160">
        <f t="shared" si="11"/>
        <v>0</v>
      </c>
      <c r="AK117" s="160">
        <f t="shared" si="11"/>
        <v>0</v>
      </c>
      <c r="AL117" s="160">
        <f t="shared" si="11"/>
        <v>0</v>
      </c>
      <c r="AM117" s="160">
        <f t="shared" si="11"/>
        <v>0</v>
      </c>
      <c r="AN117" s="160">
        <f t="shared" si="11"/>
        <v>0</v>
      </c>
      <c r="AO117" s="160">
        <f t="shared" si="11"/>
        <v>0</v>
      </c>
      <c r="AP117" s="160">
        <f t="shared" si="11"/>
        <v>0</v>
      </c>
      <c r="AQ117" s="160">
        <f t="shared" si="11"/>
        <v>0</v>
      </c>
      <c r="AR117" s="160">
        <f t="shared" si="11"/>
        <v>0</v>
      </c>
      <c r="AS117" s="160">
        <f t="shared" si="11"/>
        <v>0</v>
      </c>
      <c r="AT117" s="160">
        <f t="shared" si="11"/>
        <v>0</v>
      </c>
      <c r="AU117" s="160">
        <f t="shared" si="11"/>
        <v>0</v>
      </c>
      <c r="AV117" s="160">
        <f t="shared" si="11"/>
        <v>0</v>
      </c>
      <c r="AW117" s="160">
        <f t="shared" si="11"/>
        <v>0</v>
      </c>
      <c r="AX117" s="160">
        <f t="shared" si="11"/>
        <v>0</v>
      </c>
      <c r="AY117" s="160">
        <f t="shared" si="11"/>
        <v>0</v>
      </c>
      <c r="AZ117" s="160">
        <f t="shared" si="11"/>
        <v>0</v>
      </c>
      <c r="BA117" s="160">
        <f t="shared" si="11"/>
        <v>0</v>
      </c>
      <c r="BB117" s="160">
        <f t="shared" si="11"/>
        <v>0</v>
      </c>
      <c r="BC117" s="161">
        <f t="shared" si="11"/>
        <v>0</v>
      </c>
      <c r="BD117" s="47">
        <f t="shared" si="7"/>
        <v>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11"/>
        <v>0</v>
      </c>
      <c r="F118" s="160">
        <f t="shared" si="11"/>
        <v>0</v>
      </c>
      <c r="G118" s="160">
        <f t="shared" si="11"/>
        <v>0</v>
      </c>
      <c r="H118" s="160">
        <f t="shared" si="11"/>
        <v>0</v>
      </c>
      <c r="I118" s="160">
        <f t="shared" si="11"/>
        <v>0</v>
      </c>
      <c r="J118" s="160">
        <f t="shared" si="11"/>
        <v>0</v>
      </c>
      <c r="K118" s="160">
        <f t="shared" si="11"/>
        <v>0</v>
      </c>
      <c r="L118" s="160">
        <f t="shared" si="11"/>
        <v>0</v>
      </c>
      <c r="M118" s="160">
        <f t="shared" si="11"/>
        <v>0</v>
      </c>
      <c r="N118" s="160">
        <f t="shared" si="11"/>
        <v>0</v>
      </c>
      <c r="O118" s="160">
        <f t="shared" si="11"/>
        <v>0</v>
      </c>
      <c r="P118" s="160">
        <f t="shared" si="11"/>
        <v>0</v>
      </c>
      <c r="Q118" s="160">
        <f t="shared" si="11"/>
        <v>0</v>
      </c>
      <c r="R118" s="160">
        <f t="shared" si="11"/>
        <v>0</v>
      </c>
      <c r="S118" s="160">
        <f t="shared" si="11"/>
        <v>0</v>
      </c>
      <c r="T118" s="160">
        <f t="shared" si="11"/>
        <v>0</v>
      </c>
      <c r="U118" s="160">
        <f t="shared" si="11"/>
        <v>0</v>
      </c>
      <c r="V118" s="160">
        <f t="shared" si="11"/>
        <v>0</v>
      </c>
      <c r="W118" s="160">
        <f t="shared" si="11"/>
        <v>0</v>
      </c>
      <c r="X118" s="160">
        <f t="shared" si="11"/>
        <v>0</v>
      </c>
      <c r="Y118" s="160">
        <f t="shared" si="11"/>
        <v>0</v>
      </c>
      <c r="Z118" s="160">
        <f t="shared" si="11"/>
        <v>0</v>
      </c>
      <c r="AA118" s="160">
        <f t="shared" si="11"/>
        <v>0</v>
      </c>
      <c r="AB118" s="160">
        <f t="shared" si="11"/>
        <v>0</v>
      </c>
      <c r="AC118" s="160">
        <f t="shared" si="11"/>
        <v>0</v>
      </c>
      <c r="AD118" s="160">
        <f t="shared" si="11"/>
        <v>0</v>
      </c>
      <c r="AE118" s="160">
        <f t="shared" si="11"/>
        <v>0</v>
      </c>
      <c r="AF118" s="160">
        <f t="shared" si="11"/>
        <v>0</v>
      </c>
      <c r="AG118" s="160">
        <f t="shared" si="11"/>
        <v>0</v>
      </c>
      <c r="AH118" s="160">
        <f t="shared" si="11"/>
        <v>0</v>
      </c>
      <c r="AI118" s="160">
        <f t="shared" si="11"/>
        <v>0</v>
      </c>
      <c r="AJ118" s="160">
        <f t="shared" si="11"/>
        <v>0</v>
      </c>
      <c r="AK118" s="160">
        <f t="shared" si="11"/>
        <v>0</v>
      </c>
      <c r="AL118" s="160">
        <f t="shared" si="11"/>
        <v>0</v>
      </c>
      <c r="AM118" s="160">
        <f t="shared" si="11"/>
        <v>0</v>
      </c>
      <c r="AN118" s="160">
        <f t="shared" si="11"/>
        <v>0</v>
      </c>
      <c r="AO118" s="160">
        <f t="shared" si="11"/>
        <v>0</v>
      </c>
      <c r="AP118" s="160">
        <f t="shared" si="11"/>
        <v>0</v>
      </c>
      <c r="AQ118" s="160">
        <f t="shared" si="11"/>
        <v>0</v>
      </c>
      <c r="AR118" s="160">
        <f t="shared" si="11"/>
        <v>0</v>
      </c>
      <c r="AS118" s="160">
        <f t="shared" si="11"/>
        <v>0</v>
      </c>
      <c r="AT118" s="160">
        <f t="shared" si="11"/>
        <v>0</v>
      </c>
      <c r="AU118" s="160">
        <f t="shared" si="11"/>
        <v>0</v>
      </c>
      <c r="AV118" s="160">
        <f t="shared" si="11"/>
        <v>0</v>
      </c>
      <c r="AW118" s="160">
        <f t="shared" si="11"/>
        <v>0</v>
      </c>
      <c r="AX118" s="160">
        <f t="shared" si="11"/>
        <v>0</v>
      </c>
      <c r="AY118" s="160">
        <f t="shared" si="11"/>
        <v>0</v>
      </c>
      <c r="AZ118" s="160">
        <f t="shared" si="11"/>
        <v>0</v>
      </c>
      <c r="BA118" s="160">
        <f t="shared" si="11"/>
        <v>0</v>
      </c>
      <c r="BB118" s="160">
        <f t="shared" si="11"/>
        <v>0</v>
      </c>
      <c r="BC118" s="161">
        <f t="shared" si="11"/>
        <v>0</v>
      </c>
      <c r="BD118" s="47">
        <f t="shared" si="7"/>
        <v>0</v>
      </c>
    </row>
    <row r="119" spans="1:56" ht="13.15" customHeight="1">
      <c r="A119" s="351" t="s">
        <v>96</v>
      </c>
      <c r="B119" s="351" t="s">
        <v>97</v>
      </c>
      <c r="C119" s="128" t="s">
        <v>137</v>
      </c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87"/>
      <c r="W119" s="87"/>
      <c r="X119" s="134"/>
      <c r="Y119" s="134"/>
      <c r="Z119" s="145"/>
      <c r="AA119" s="145"/>
      <c r="AB119" s="145"/>
      <c r="AC119" s="130"/>
      <c r="AD119" s="130"/>
      <c r="AE119" s="133"/>
      <c r="AF119" s="133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5"/>
      <c r="BD119" s="47">
        <f t="shared" si="7"/>
        <v>0</v>
      </c>
    </row>
    <row r="120" spans="1:56" ht="13.15" customHeight="1">
      <c r="A120" s="373"/>
      <c r="B120" s="373"/>
      <c r="C120" s="128" t="s">
        <v>138</v>
      </c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87"/>
      <c r="W120" s="87"/>
      <c r="X120" s="134"/>
      <c r="Y120" s="134"/>
      <c r="Z120" s="145"/>
      <c r="AA120" s="145"/>
      <c r="AB120" s="145"/>
      <c r="AC120" s="130"/>
      <c r="AD120" s="130"/>
      <c r="AE120" s="133"/>
      <c r="AF120" s="133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5"/>
      <c r="BD120" s="47">
        <f t="shared" si="7"/>
        <v>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87"/>
      <c r="W121" s="87"/>
      <c r="X121" s="157"/>
      <c r="Y121" s="157"/>
      <c r="Z121" s="145"/>
      <c r="AA121" s="145"/>
      <c r="AB121" s="145"/>
      <c r="AC121" s="130"/>
      <c r="AD121" s="130"/>
      <c r="AE121" s="133"/>
      <c r="AF121" s="133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8"/>
      <c r="BD121" s="47">
        <f t="shared" si="7"/>
        <v>0</v>
      </c>
    </row>
    <row r="122" spans="1:56" ht="13.15" customHeight="1">
      <c r="A122" s="326"/>
      <c r="B122" s="373"/>
      <c r="C122" s="128" t="s">
        <v>138</v>
      </c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87"/>
      <c r="W122" s="87"/>
      <c r="X122" s="157"/>
      <c r="Y122" s="157"/>
      <c r="Z122" s="145"/>
      <c r="AA122" s="145"/>
      <c r="AB122" s="145"/>
      <c r="AC122" s="130"/>
      <c r="AD122" s="130"/>
      <c r="AE122" s="133"/>
      <c r="AF122" s="133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47">
        <f t="shared" si="7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12">E125+E127</f>
        <v>0</v>
      </c>
      <c r="F123" s="160">
        <f t="shared" si="12"/>
        <v>0</v>
      </c>
      <c r="G123" s="160">
        <f t="shared" si="12"/>
        <v>0</v>
      </c>
      <c r="H123" s="160">
        <f t="shared" si="12"/>
        <v>0</v>
      </c>
      <c r="I123" s="160">
        <f t="shared" si="12"/>
        <v>0</v>
      </c>
      <c r="J123" s="160">
        <f t="shared" si="12"/>
        <v>0</v>
      </c>
      <c r="K123" s="160">
        <f t="shared" si="12"/>
        <v>0</v>
      </c>
      <c r="L123" s="160">
        <f t="shared" si="12"/>
        <v>0</v>
      </c>
      <c r="M123" s="160">
        <f t="shared" si="12"/>
        <v>0</v>
      </c>
      <c r="N123" s="160">
        <f t="shared" si="12"/>
        <v>0</v>
      </c>
      <c r="O123" s="160">
        <f t="shared" si="12"/>
        <v>0</v>
      </c>
      <c r="P123" s="160">
        <f t="shared" si="12"/>
        <v>0</v>
      </c>
      <c r="Q123" s="160">
        <f t="shared" si="12"/>
        <v>0</v>
      </c>
      <c r="R123" s="160">
        <f t="shared" si="12"/>
        <v>0</v>
      </c>
      <c r="S123" s="160">
        <f t="shared" si="12"/>
        <v>0</v>
      </c>
      <c r="T123" s="160">
        <f t="shared" si="12"/>
        <v>0</v>
      </c>
      <c r="U123" s="160">
        <f t="shared" si="12"/>
        <v>0</v>
      </c>
      <c r="V123" s="160">
        <f t="shared" si="12"/>
        <v>0</v>
      </c>
      <c r="W123" s="160">
        <f t="shared" si="12"/>
        <v>0</v>
      </c>
      <c r="X123" s="160">
        <f t="shared" si="12"/>
        <v>0</v>
      </c>
      <c r="Y123" s="160">
        <f t="shared" si="12"/>
        <v>0</v>
      </c>
      <c r="Z123" s="160">
        <f t="shared" si="12"/>
        <v>0</v>
      </c>
      <c r="AA123" s="160">
        <f t="shared" si="12"/>
        <v>0</v>
      </c>
      <c r="AB123" s="160">
        <f t="shared" si="12"/>
        <v>0</v>
      </c>
      <c r="AC123" s="160">
        <f t="shared" si="12"/>
        <v>0</v>
      </c>
      <c r="AD123" s="160">
        <f t="shared" si="12"/>
        <v>0</v>
      </c>
      <c r="AE123" s="160">
        <f t="shared" si="12"/>
        <v>0</v>
      </c>
      <c r="AF123" s="160">
        <f t="shared" si="12"/>
        <v>0</v>
      </c>
      <c r="AG123" s="160">
        <f t="shared" si="12"/>
        <v>0</v>
      </c>
      <c r="AH123" s="160">
        <f t="shared" si="12"/>
        <v>0</v>
      </c>
      <c r="AI123" s="160">
        <f t="shared" si="12"/>
        <v>0</v>
      </c>
      <c r="AJ123" s="160">
        <f t="shared" si="12"/>
        <v>0</v>
      </c>
      <c r="AK123" s="160">
        <f t="shared" si="12"/>
        <v>0</v>
      </c>
      <c r="AL123" s="160">
        <f t="shared" si="12"/>
        <v>0</v>
      </c>
      <c r="AM123" s="160">
        <f t="shared" si="12"/>
        <v>0</v>
      </c>
      <c r="AN123" s="160">
        <f t="shared" si="12"/>
        <v>0</v>
      </c>
      <c r="AO123" s="160">
        <f t="shared" si="12"/>
        <v>0</v>
      </c>
      <c r="AP123" s="160">
        <f t="shared" si="12"/>
        <v>0</v>
      </c>
      <c r="AQ123" s="160">
        <f t="shared" si="12"/>
        <v>0</v>
      </c>
      <c r="AR123" s="160">
        <f t="shared" si="12"/>
        <v>0</v>
      </c>
      <c r="AS123" s="160">
        <f t="shared" si="12"/>
        <v>0</v>
      </c>
      <c r="AT123" s="160">
        <f t="shared" si="12"/>
        <v>0</v>
      </c>
      <c r="AU123" s="160">
        <f t="shared" si="12"/>
        <v>0</v>
      </c>
      <c r="AV123" s="160">
        <f t="shared" si="12"/>
        <v>0</v>
      </c>
      <c r="AW123" s="160">
        <f t="shared" si="12"/>
        <v>0</v>
      </c>
      <c r="AX123" s="160">
        <f t="shared" si="12"/>
        <v>0</v>
      </c>
      <c r="AY123" s="160">
        <f t="shared" si="12"/>
        <v>0</v>
      </c>
      <c r="AZ123" s="160">
        <f t="shared" si="12"/>
        <v>0</v>
      </c>
      <c r="BA123" s="160">
        <f t="shared" si="12"/>
        <v>0</v>
      </c>
      <c r="BB123" s="160">
        <f t="shared" si="12"/>
        <v>0</v>
      </c>
      <c r="BC123" s="161">
        <f t="shared" si="12"/>
        <v>0</v>
      </c>
      <c r="BD123" s="47">
        <f t="shared" si="7"/>
        <v>0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12"/>
        <v>0</v>
      </c>
      <c r="F124" s="160">
        <f t="shared" si="12"/>
        <v>0</v>
      </c>
      <c r="G124" s="160">
        <f t="shared" si="12"/>
        <v>0</v>
      </c>
      <c r="H124" s="160">
        <f t="shared" si="12"/>
        <v>0</v>
      </c>
      <c r="I124" s="160">
        <f t="shared" si="12"/>
        <v>0</v>
      </c>
      <c r="J124" s="160">
        <f t="shared" si="12"/>
        <v>0</v>
      </c>
      <c r="K124" s="160">
        <f t="shared" si="12"/>
        <v>0</v>
      </c>
      <c r="L124" s="160">
        <f t="shared" si="12"/>
        <v>0</v>
      </c>
      <c r="M124" s="160">
        <f t="shared" si="12"/>
        <v>0</v>
      </c>
      <c r="N124" s="160">
        <f t="shared" si="12"/>
        <v>0</v>
      </c>
      <c r="O124" s="160">
        <f t="shared" si="12"/>
        <v>0</v>
      </c>
      <c r="P124" s="160">
        <f t="shared" si="12"/>
        <v>0</v>
      </c>
      <c r="Q124" s="160">
        <f t="shared" si="12"/>
        <v>0</v>
      </c>
      <c r="R124" s="160">
        <f t="shared" si="12"/>
        <v>0</v>
      </c>
      <c r="S124" s="160">
        <f t="shared" si="12"/>
        <v>0</v>
      </c>
      <c r="T124" s="160">
        <f t="shared" si="12"/>
        <v>0</v>
      </c>
      <c r="U124" s="160">
        <f t="shared" si="12"/>
        <v>0</v>
      </c>
      <c r="V124" s="160">
        <f t="shared" si="12"/>
        <v>0</v>
      </c>
      <c r="W124" s="160">
        <f t="shared" si="12"/>
        <v>0</v>
      </c>
      <c r="X124" s="160">
        <f t="shared" si="12"/>
        <v>0</v>
      </c>
      <c r="Y124" s="160">
        <f t="shared" si="12"/>
        <v>0</v>
      </c>
      <c r="Z124" s="160">
        <f t="shared" si="12"/>
        <v>0</v>
      </c>
      <c r="AA124" s="160">
        <f t="shared" si="12"/>
        <v>0</v>
      </c>
      <c r="AB124" s="160">
        <f t="shared" si="12"/>
        <v>0</v>
      </c>
      <c r="AC124" s="160">
        <f t="shared" si="12"/>
        <v>0</v>
      </c>
      <c r="AD124" s="160">
        <f t="shared" si="12"/>
        <v>0</v>
      </c>
      <c r="AE124" s="160">
        <f t="shared" si="12"/>
        <v>0</v>
      </c>
      <c r="AF124" s="160">
        <f t="shared" si="12"/>
        <v>0</v>
      </c>
      <c r="AG124" s="160">
        <f t="shared" si="12"/>
        <v>0</v>
      </c>
      <c r="AH124" s="160">
        <f t="shared" si="12"/>
        <v>0</v>
      </c>
      <c r="AI124" s="160">
        <f t="shared" si="12"/>
        <v>0</v>
      </c>
      <c r="AJ124" s="160">
        <f t="shared" si="12"/>
        <v>0</v>
      </c>
      <c r="AK124" s="160">
        <f t="shared" si="12"/>
        <v>0</v>
      </c>
      <c r="AL124" s="160">
        <f t="shared" si="12"/>
        <v>0</v>
      </c>
      <c r="AM124" s="160">
        <f t="shared" si="12"/>
        <v>0</v>
      </c>
      <c r="AN124" s="160">
        <f t="shared" si="12"/>
        <v>0</v>
      </c>
      <c r="AO124" s="160">
        <f t="shared" si="12"/>
        <v>0</v>
      </c>
      <c r="AP124" s="160">
        <f t="shared" si="12"/>
        <v>0</v>
      </c>
      <c r="AQ124" s="160">
        <f t="shared" si="12"/>
        <v>0</v>
      </c>
      <c r="AR124" s="160">
        <f t="shared" si="12"/>
        <v>0</v>
      </c>
      <c r="AS124" s="160">
        <f t="shared" si="12"/>
        <v>0</v>
      </c>
      <c r="AT124" s="160">
        <f t="shared" si="12"/>
        <v>0</v>
      </c>
      <c r="AU124" s="160">
        <f t="shared" si="12"/>
        <v>0</v>
      </c>
      <c r="AV124" s="160">
        <f t="shared" si="12"/>
        <v>0</v>
      </c>
      <c r="AW124" s="160">
        <f t="shared" si="12"/>
        <v>0</v>
      </c>
      <c r="AX124" s="160">
        <f t="shared" si="12"/>
        <v>0</v>
      </c>
      <c r="AY124" s="160">
        <f t="shared" si="12"/>
        <v>0</v>
      </c>
      <c r="AZ124" s="160">
        <f t="shared" si="12"/>
        <v>0</v>
      </c>
      <c r="BA124" s="160">
        <f t="shared" si="12"/>
        <v>0</v>
      </c>
      <c r="BB124" s="160">
        <f t="shared" si="12"/>
        <v>0</v>
      </c>
      <c r="BC124" s="161">
        <f t="shared" si="12"/>
        <v>0</v>
      </c>
      <c r="BD124" s="47">
        <f t="shared" si="7"/>
        <v>0</v>
      </c>
    </row>
    <row r="125" spans="1:56" ht="13.15" customHeight="1">
      <c r="A125" s="351" t="s">
        <v>101</v>
      </c>
      <c r="B125" s="351" t="s">
        <v>102</v>
      </c>
      <c r="C125" s="128" t="s">
        <v>137</v>
      </c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87"/>
      <c r="W125" s="87"/>
      <c r="X125" s="134"/>
      <c r="Y125" s="134"/>
      <c r="Z125" s="145"/>
      <c r="AA125" s="145"/>
      <c r="AB125" s="145"/>
      <c r="AC125" s="130"/>
      <c r="AD125" s="130"/>
      <c r="AE125" s="133"/>
      <c r="AF125" s="133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5"/>
      <c r="BD125" s="47">
        <f t="shared" si="7"/>
        <v>0</v>
      </c>
    </row>
    <row r="126" spans="1:56" ht="13.15" customHeight="1">
      <c r="A126" s="398"/>
      <c r="B126" s="398"/>
      <c r="C126" s="128" t="s">
        <v>138</v>
      </c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87"/>
      <c r="W126" s="87"/>
      <c r="X126" s="134"/>
      <c r="Y126" s="134"/>
      <c r="Z126" s="145"/>
      <c r="AA126" s="145"/>
      <c r="AB126" s="145"/>
      <c r="AC126" s="130"/>
      <c r="AD126" s="130"/>
      <c r="AE126" s="133"/>
      <c r="AF126" s="133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5"/>
      <c r="BD126" s="47">
        <f t="shared" si="7"/>
        <v>0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87"/>
      <c r="W127" s="87"/>
      <c r="X127" s="134"/>
      <c r="Y127" s="134"/>
      <c r="Z127" s="145"/>
      <c r="AA127" s="145"/>
      <c r="AB127" s="145"/>
      <c r="AC127" s="130"/>
      <c r="AD127" s="130"/>
      <c r="AE127" s="133"/>
      <c r="AF127" s="133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5"/>
      <c r="BD127" s="47">
        <f t="shared" si="7"/>
        <v>0</v>
      </c>
    </row>
    <row r="128" spans="1:56" ht="13.15" customHeight="1">
      <c r="A128" s="326"/>
      <c r="B128" s="398"/>
      <c r="C128" s="128" t="s">
        <v>138</v>
      </c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87"/>
      <c r="W128" s="87"/>
      <c r="X128" s="134"/>
      <c r="Y128" s="134"/>
      <c r="Z128" s="145"/>
      <c r="AA128" s="145"/>
      <c r="AB128" s="145"/>
      <c r="AC128" s="130"/>
      <c r="AD128" s="130"/>
      <c r="AE128" s="133"/>
      <c r="AF128" s="133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5"/>
      <c r="BD128" s="47">
        <f t="shared" si="7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</f>
        <v>0</v>
      </c>
      <c r="E129" s="160">
        <f t="shared" ref="E129:W130" si="13">E131+E133+E135</f>
        <v>4</v>
      </c>
      <c r="F129" s="160">
        <f t="shared" si="13"/>
        <v>14</v>
      </c>
      <c r="G129" s="160">
        <f t="shared" si="13"/>
        <v>6</v>
      </c>
      <c r="H129" s="160">
        <f t="shared" si="13"/>
        <v>6</v>
      </c>
      <c r="I129" s="160">
        <f t="shared" si="13"/>
        <v>4</v>
      </c>
      <c r="J129" s="160">
        <f t="shared" si="13"/>
        <v>0</v>
      </c>
      <c r="K129" s="160">
        <f t="shared" si="13"/>
        <v>0</v>
      </c>
      <c r="L129" s="160">
        <f t="shared" si="13"/>
        <v>0</v>
      </c>
      <c r="M129" s="160">
        <f t="shared" si="13"/>
        <v>0</v>
      </c>
      <c r="N129" s="160">
        <f t="shared" si="13"/>
        <v>0</v>
      </c>
      <c r="O129" s="160">
        <f t="shared" si="13"/>
        <v>0</v>
      </c>
      <c r="P129" s="160">
        <f t="shared" si="13"/>
        <v>6</v>
      </c>
      <c r="Q129" s="160">
        <f t="shared" si="13"/>
        <v>30</v>
      </c>
      <c r="R129" s="160">
        <f t="shared" si="13"/>
        <v>30</v>
      </c>
      <c r="S129" s="160">
        <f t="shared" si="13"/>
        <v>30</v>
      </c>
      <c r="T129" s="160">
        <f t="shared" si="13"/>
        <v>30</v>
      </c>
      <c r="U129" s="160">
        <f t="shared" si="13"/>
        <v>24</v>
      </c>
      <c r="V129" s="160">
        <f t="shared" si="13"/>
        <v>6</v>
      </c>
      <c r="W129" s="160">
        <f t="shared" si="13"/>
        <v>0</v>
      </c>
      <c r="X129" s="160">
        <f t="shared" ref="X129:BC130" si="14">X131+X133+X135+X137+X139+X141</f>
        <v>0</v>
      </c>
      <c r="Y129" s="160">
        <f t="shared" si="14"/>
        <v>0</v>
      </c>
      <c r="Z129" s="160">
        <f t="shared" si="14"/>
        <v>0</v>
      </c>
      <c r="AA129" s="160">
        <f t="shared" si="14"/>
        <v>0</v>
      </c>
      <c r="AB129" s="160">
        <f t="shared" si="14"/>
        <v>0</v>
      </c>
      <c r="AC129" s="160">
        <f t="shared" si="14"/>
        <v>0</v>
      </c>
      <c r="AD129" s="160">
        <f t="shared" si="14"/>
        <v>0</v>
      </c>
      <c r="AE129" s="160">
        <f t="shared" si="14"/>
        <v>0</v>
      </c>
      <c r="AF129" s="160">
        <f t="shared" si="14"/>
        <v>0</v>
      </c>
      <c r="AG129" s="160">
        <f t="shared" si="14"/>
        <v>0</v>
      </c>
      <c r="AH129" s="160">
        <f t="shared" si="14"/>
        <v>0</v>
      </c>
      <c r="AI129" s="160">
        <f t="shared" si="14"/>
        <v>0</v>
      </c>
      <c r="AJ129" s="160">
        <f t="shared" si="14"/>
        <v>0</v>
      </c>
      <c r="AK129" s="160">
        <f t="shared" si="14"/>
        <v>0</v>
      </c>
      <c r="AL129" s="160">
        <f t="shared" si="14"/>
        <v>0</v>
      </c>
      <c r="AM129" s="160">
        <f t="shared" si="14"/>
        <v>0</v>
      </c>
      <c r="AN129" s="160">
        <f t="shared" si="14"/>
        <v>0</v>
      </c>
      <c r="AO129" s="160">
        <f t="shared" si="14"/>
        <v>0</v>
      </c>
      <c r="AP129" s="160">
        <f t="shared" si="14"/>
        <v>0</v>
      </c>
      <c r="AQ129" s="160">
        <f t="shared" si="14"/>
        <v>0</v>
      </c>
      <c r="AR129" s="160">
        <f t="shared" si="14"/>
        <v>0</v>
      </c>
      <c r="AS129" s="160">
        <f t="shared" si="14"/>
        <v>0</v>
      </c>
      <c r="AT129" s="160">
        <f t="shared" si="14"/>
        <v>0</v>
      </c>
      <c r="AU129" s="160">
        <f t="shared" si="14"/>
        <v>0</v>
      </c>
      <c r="AV129" s="160">
        <f t="shared" si="14"/>
        <v>0</v>
      </c>
      <c r="AW129" s="160">
        <f t="shared" si="14"/>
        <v>0</v>
      </c>
      <c r="AX129" s="160">
        <f t="shared" si="14"/>
        <v>0</v>
      </c>
      <c r="AY129" s="160">
        <f t="shared" si="14"/>
        <v>0</v>
      </c>
      <c r="AZ129" s="160">
        <f t="shared" si="14"/>
        <v>0</v>
      </c>
      <c r="BA129" s="160">
        <f t="shared" si="14"/>
        <v>0</v>
      </c>
      <c r="BB129" s="160">
        <f t="shared" si="14"/>
        <v>0</v>
      </c>
      <c r="BC129" s="161">
        <f t="shared" si="14"/>
        <v>0</v>
      </c>
      <c r="BD129" s="47">
        <f t="shared" si="7"/>
        <v>190</v>
      </c>
    </row>
    <row r="130" spans="1:56" ht="13.15" customHeight="1">
      <c r="A130" s="373"/>
      <c r="B130" s="409"/>
      <c r="C130" s="159" t="s">
        <v>138</v>
      </c>
      <c r="D130" s="160">
        <f>D132+D134+D136</f>
        <v>0</v>
      </c>
      <c r="E130" s="160">
        <f t="shared" si="13"/>
        <v>2</v>
      </c>
      <c r="F130" s="160">
        <f t="shared" si="13"/>
        <v>7</v>
      </c>
      <c r="G130" s="160">
        <f t="shared" si="13"/>
        <v>3</v>
      </c>
      <c r="H130" s="160">
        <f t="shared" si="13"/>
        <v>3</v>
      </c>
      <c r="I130" s="160">
        <f t="shared" si="13"/>
        <v>2</v>
      </c>
      <c r="J130" s="160">
        <f t="shared" si="13"/>
        <v>0</v>
      </c>
      <c r="K130" s="160">
        <f t="shared" si="13"/>
        <v>0</v>
      </c>
      <c r="L130" s="160">
        <f t="shared" si="13"/>
        <v>0</v>
      </c>
      <c r="M130" s="160">
        <f t="shared" si="13"/>
        <v>0</v>
      </c>
      <c r="N130" s="160">
        <f t="shared" si="13"/>
        <v>0</v>
      </c>
      <c r="O130" s="160">
        <f t="shared" si="13"/>
        <v>0</v>
      </c>
      <c r="P130" s="160">
        <f t="shared" si="13"/>
        <v>3</v>
      </c>
      <c r="Q130" s="160">
        <f t="shared" si="13"/>
        <v>15</v>
      </c>
      <c r="R130" s="160">
        <f t="shared" si="13"/>
        <v>15</v>
      </c>
      <c r="S130" s="160">
        <f t="shared" si="13"/>
        <v>15</v>
      </c>
      <c r="T130" s="160">
        <f t="shared" si="13"/>
        <v>15</v>
      </c>
      <c r="U130" s="160">
        <f t="shared" si="13"/>
        <v>12</v>
      </c>
      <c r="V130" s="160">
        <f t="shared" si="13"/>
        <v>3</v>
      </c>
      <c r="W130" s="160">
        <f t="shared" si="13"/>
        <v>0</v>
      </c>
      <c r="X130" s="160">
        <f t="shared" si="14"/>
        <v>0</v>
      </c>
      <c r="Y130" s="160">
        <f t="shared" si="14"/>
        <v>0</v>
      </c>
      <c r="Z130" s="160">
        <f t="shared" si="14"/>
        <v>0</v>
      </c>
      <c r="AA130" s="160">
        <f t="shared" si="14"/>
        <v>0</v>
      </c>
      <c r="AB130" s="160">
        <f t="shared" si="14"/>
        <v>0</v>
      </c>
      <c r="AC130" s="160">
        <f t="shared" si="14"/>
        <v>0</v>
      </c>
      <c r="AD130" s="160">
        <f t="shared" si="14"/>
        <v>0</v>
      </c>
      <c r="AE130" s="160">
        <f t="shared" si="14"/>
        <v>0</v>
      </c>
      <c r="AF130" s="160">
        <f t="shared" si="14"/>
        <v>0</v>
      </c>
      <c r="AG130" s="160">
        <f t="shared" si="14"/>
        <v>0</v>
      </c>
      <c r="AH130" s="160">
        <f t="shared" si="14"/>
        <v>0</v>
      </c>
      <c r="AI130" s="160">
        <f t="shared" si="14"/>
        <v>0</v>
      </c>
      <c r="AJ130" s="160">
        <f t="shared" si="14"/>
        <v>0</v>
      </c>
      <c r="AK130" s="160">
        <f t="shared" si="14"/>
        <v>0</v>
      </c>
      <c r="AL130" s="160">
        <f t="shared" si="14"/>
        <v>0</v>
      </c>
      <c r="AM130" s="160">
        <f t="shared" si="14"/>
        <v>0</v>
      </c>
      <c r="AN130" s="160">
        <f t="shared" si="14"/>
        <v>0</v>
      </c>
      <c r="AO130" s="160">
        <f t="shared" si="14"/>
        <v>0</v>
      </c>
      <c r="AP130" s="160">
        <f t="shared" si="14"/>
        <v>0</v>
      </c>
      <c r="AQ130" s="160">
        <f t="shared" si="14"/>
        <v>0</v>
      </c>
      <c r="AR130" s="160">
        <f t="shared" si="14"/>
        <v>0</v>
      </c>
      <c r="AS130" s="160">
        <f t="shared" si="14"/>
        <v>0</v>
      </c>
      <c r="AT130" s="160">
        <f t="shared" si="14"/>
        <v>0</v>
      </c>
      <c r="AU130" s="160">
        <f t="shared" si="14"/>
        <v>0</v>
      </c>
      <c r="AV130" s="160">
        <f t="shared" si="14"/>
        <v>0</v>
      </c>
      <c r="AW130" s="160">
        <f t="shared" si="14"/>
        <v>0</v>
      </c>
      <c r="AX130" s="160">
        <f t="shared" si="14"/>
        <v>0</v>
      </c>
      <c r="AY130" s="160">
        <f t="shared" si="14"/>
        <v>0</v>
      </c>
      <c r="AZ130" s="160">
        <f t="shared" si="14"/>
        <v>0</v>
      </c>
      <c r="BA130" s="160">
        <f t="shared" si="14"/>
        <v>0</v>
      </c>
      <c r="BB130" s="160">
        <f t="shared" si="14"/>
        <v>0</v>
      </c>
      <c r="BC130" s="161">
        <f t="shared" si="14"/>
        <v>0</v>
      </c>
      <c r="BD130" s="47">
        <f t="shared" si="7"/>
        <v>95</v>
      </c>
    </row>
    <row r="131" spans="1:56" ht="13.15" customHeight="1">
      <c r="A131" s="337" t="s">
        <v>106</v>
      </c>
      <c r="B131" s="337" t="s">
        <v>107</v>
      </c>
      <c r="C131" s="195" t="s">
        <v>137</v>
      </c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45"/>
      <c r="AA131" s="145"/>
      <c r="AB131" s="145"/>
      <c r="AC131" s="130"/>
      <c r="AD131" s="130"/>
      <c r="AE131" s="133"/>
      <c r="AF131" s="133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7"/>
      <c r="BD131" s="47">
        <f t="shared" si="7"/>
        <v>0</v>
      </c>
    </row>
    <row r="132" spans="1:56" ht="13.15" customHeight="1">
      <c r="A132" s="338"/>
      <c r="B132" s="338"/>
      <c r="C132" s="195" t="s">
        <v>138</v>
      </c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45"/>
      <c r="AA132" s="145"/>
      <c r="AB132" s="145"/>
      <c r="AC132" s="130"/>
      <c r="AD132" s="130"/>
      <c r="AE132" s="133"/>
      <c r="AF132" s="133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7"/>
      <c r="BD132" s="47">
        <f t="shared" si="7"/>
        <v>0</v>
      </c>
    </row>
    <row r="133" spans="1:56" ht="13.15" customHeight="1">
      <c r="A133" s="337" t="s">
        <v>108</v>
      </c>
      <c r="B133" s="337" t="s">
        <v>109</v>
      </c>
      <c r="C133" s="195" t="s">
        <v>137</v>
      </c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45"/>
      <c r="AA133" s="145"/>
      <c r="AB133" s="145"/>
      <c r="AC133" s="130"/>
      <c r="AD133" s="130"/>
      <c r="AE133" s="133"/>
      <c r="AF133" s="133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7"/>
      <c r="BD133" s="47">
        <f t="shared" si="7"/>
        <v>0</v>
      </c>
    </row>
    <row r="134" spans="1:56" ht="13.15" customHeight="1">
      <c r="A134" s="338"/>
      <c r="B134" s="338"/>
      <c r="C134" s="195" t="s">
        <v>138</v>
      </c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45"/>
      <c r="AA134" s="145"/>
      <c r="AB134" s="145"/>
      <c r="AC134" s="130"/>
      <c r="AD134" s="130"/>
      <c r="AE134" s="133"/>
      <c r="AF134" s="133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7"/>
      <c r="BD134" s="47">
        <f t="shared" si="7"/>
        <v>0</v>
      </c>
    </row>
    <row r="135" spans="1:56" ht="13.15" customHeight="1">
      <c r="A135" s="337" t="s">
        <v>110</v>
      </c>
      <c r="B135" s="337" t="s">
        <v>111</v>
      </c>
      <c r="C135" s="195" t="s">
        <v>137</v>
      </c>
      <c r="D135" s="196"/>
      <c r="E135" s="196">
        <v>4</v>
      </c>
      <c r="F135" s="196">
        <v>14</v>
      </c>
      <c r="G135" s="196">
        <v>6</v>
      </c>
      <c r="H135" s="196">
        <v>6</v>
      </c>
      <c r="I135" s="196">
        <v>4</v>
      </c>
      <c r="J135" s="196"/>
      <c r="K135" s="196"/>
      <c r="L135" s="196"/>
      <c r="M135" s="196"/>
      <c r="N135" s="196"/>
      <c r="O135" s="196"/>
      <c r="P135" s="196">
        <v>6</v>
      </c>
      <c r="Q135" s="196">
        <v>30</v>
      </c>
      <c r="R135" s="196">
        <v>30</v>
      </c>
      <c r="S135" s="196">
        <v>30</v>
      </c>
      <c r="T135" s="196">
        <v>30</v>
      </c>
      <c r="U135" s="196">
        <v>24</v>
      </c>
      <c r="V135" s="196">
        <v>6</v>
      </c>
      <c r="W135" s="196"/>
      <c r="X135" s="196"/>
      <c r="Y135" s="196"/>
      <c r="Z135" s="145"/>
      <c r="AA135" s="145"/>
      <c r="AB135" s="145"/>
      <c r="AC135" s="130"/>
      <c r="AD135" s="130"/>
      <c r="AE135" s="133"/>
      <c r="AF135" s="133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7"/>
      <c r="BD135" s="47">
        <f t="shared" si="7"/>
        <v>190</v>
      </c>
    </row>
    <row r="136" spans="1:56" ht="13.15" customHeight="1">
      <c r="A136" s="338"/>
      <c r="B136" s="338"/>
      <c r="C136" s="195" t="s">
        <v>138</v>
      </c>
      <c r="D136" s="196"/>
      <c r="E136" s="196">
        <v>2</v>
      </c>
      <c r="F136" s="196">
        <v>7</v>
      </c>
      <c r="G136" s="196">
        <v>3</v>
      </c>
      <c r="H136" s="196">
        <v>3</v>
      </c>
      <c r="I136" s="196">
        <v>2</v>
      </c>
      <c r="J136" s="196"/>
      <c r="K136" s="196"/>
      <c r="L136" s="196"/>
      <c r="M136" s="196"/>
      <c r="N136" s="196"/>
      <c r="O136" s="196"/>
      <c r="P136" s="196">
        <v>3</v>
      </c>
      <c r="Q136" s="196">
        <v>15</v>
      </c>
      <c r="R136" s="196">
        <v>15</v>
      </c>
      <c r="S136" s="196">
        <v>15</v>
      </c>
      <c r="T136" s="196">
        <v>15</v>
      </c>
      <c r="U136" s="196">
        <v>12</v>
      </c>
      <c r="V136" s="196">
        <v>3</v>
      </c>
      <c r="W136" s="196"/>
      <c r="X136" s="196"/>
      <c r="Y136" s="196"/>
      <c r="Z136" s="145"/>
      <c r="AA136" s="145"/>
      <c r="AB136" s="145"/>
      <c r="AC136" s="130"/>
      <c r="AD136" s="130"/>
      <c r="AE136" s="133"/>
      <c r="AF136" s="133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7"/>
      <c r="BD136" s="47">
        <f t="shared" si="7"/>
        <v>95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87"/>
      <c r="W137" s="87"/>
      <c r="X137" s="157"/>
      <c r="Y137" s="157"/>
      <c r="Z137" s="145"/>
      <c r="AA137" s="145"/>
      <c r="AB137" s="145"/>
      <c r="AC137" s="130"/>
      <c r="AD137" s="130"/>
      <c r="AE137" s="133"/>
      <c r="AF137" s="133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47">
        <f t="shared" si="7"/>
        <v>0</v>
      </c>
    </row>
    <row r="138" spans="1:56" ht="13.15" customHeight="1">
      <c r="A138" s="373"/>
      <c r="B138" s="373"/>
      <c r="C138" s="128" t="s">
        <v>138</v>
      </c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87"/>
      <c r="W138" s="87"/>
      <c r="X138" s="157"/>
      <c r="Y138" s="157"/>
      <c r="Z138" s="145"/>
      <c r="AA138" s="145"/>
      <c r="AB138" s="145"/>
      <c r="AC138" s="130"/>
      <c r="AD138" s="130"/>
      <c r="AE138" s="133"/>
      <c r="AF138" s="133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47">
        <f t="shared" ref="BD138:BD152" si="15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87">
        <v>6</v>
      </c>
      <c r="W139" s="87">
        <v>30</v>
      </c>
      <c r="X139" s="157"/>
      <c r="Y139" s="157"/>
      <c r="Z139" s="145"/>
      <c r="AA139" s="145"/>
      <c r="AB139" s="145"/>
      <c r="AC139" s="130"/>
      <c r="AD139" s="130"/>
      <c r="AE139" s="133"/>
      <c r="AF139" s="133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47">
        <f t="shared" si="15"/>
        <v>36</v>
      </c>
    </row>
    <row r="140" spans="1:56" ht="13.15" customHeight="1">
      <c r="A140" s="373"/>
      <c r="B140" s="373"/>
      <c r="C140" s="128" t="s">
        <v>138</v>
      </c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87"/>
      <c r="W140" s="87"/>
      <c r="X140" s="157"/>
      <c r="Y140" s="157"/>
      <c r="Z140" s="145"/>
      <c r="AA140" s="145"/>
      <c r="AB140" s="145"/>
      <c r="AC140" s="130"/>
      <c r="AD140" s="130"/>
      <c r="AE140" s="133"/>
      <c r="AF140" s="133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47">
        <f t="shared" si="15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87"/>
      <c r="W141" s="87"/>
      <c r="X141" s="157"/>
      <c r="Y141" s="157"/>
      <c r="Z141" s="145"/>
      <c r="AA141" s="145"/>
      <c r="AB141" s="145"/>
      <c r="AC141" s="130"/>
      <c r="AD141" s="130"/>
      <c r="AE141" s="133"/>
      <c r="AF141" s="133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47">
        <f t="shared" si="15"/>
        <v>0</v>
      </c>
    </row>
    <row r="142" spans="1:56" ht="13.15" customHeight="1">
      <c r="A142" s="373"/>
      <c r="B142" s="373"/>
      <c r="C142" s="128" t="s">
        <v>138</v>
      </c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87"/>
      <c r="W142" s="87"/>
      <c r="X142" s="157"/>
      <c r="Y142" s="157"/>
      <c r="Z142" s="145"/>
      <c r="AA142" s="145"/>
      <c r="AB142" s="145"/>
      <c r="AC142" s="130"/>
      <c r="AD142" s="130"/>
      <c r="AE142" s="133"/>
      <c r="AF142" s="133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47">
        <f t="shared" si="15"/>
        <v>0</v>
      </c>
    </row>
    <row r="143" spans="1:56" ht="13.15" customHeight="1">
      <c r="A143" s="384" t="s">
        <v>124</v>
      </c>
      <c r="B143" s="420"/>
      <c r="C143" s="154" t="s">
        <v>137</v>
      </c>
      <c r="D143" s="155">
        <f>D9+D21+D27</f>
        <v>0</v>
      </c>
      <c r="E143" s="155">
        <f t="shared" ref="E143:BC144" si="16">E9+E21+E27</f>
        <v>18</v>
      </c>
      <c r="F143" s="155">
        <f t="shared" si="16"/>
        <v>36</v>
      </c>
      <c r="G143" s="155">
        <f t="shared" si="16"/>
        <v>36</v>
      </c>
      <c r="H143" s="155">
        <f t="shared" si="16"/>
        <v>36</v>
      </c>
      <c r="I143" s="155">
        <f t="shared" si="16"/>
        <v>36</v>
      </c>
      <c r="J143" s="155">
        <f t="shared" si="16"/>
        <v>36</v>
      </c>
      <c r="K143" s="155">
        <f t="shared" si="16"/>
        <v>36</v>
      </c>
      <c r="L143" s="155">
        <f t="shared" si="16"/>
        <v>36</v>
      </c>
      <c r="M143" s="155">
        <f t="shared" si="16"/>
        <v>36</v>
      </c>
      <c r="N143" s="155">
        <f t="shared" si="16"/>
        <v>36</v>
      </c>
      <c r="O143" s="155">
        <f t="shared" si="16"/>
        <v>36</v>
      </c>
      <c r="P143" s="155">
        <f t="shared" si="16"/>
        <v>36</v>
      </c>
      <c r="Q143" s="155">
        <f t="shared" si="16"/>
        <v>36</v>
      </c>
      <c r="R143" s="155">
        <f t="shared" si="16"/>
        <v>36</v>
      </c>
      <c r="S143" s="155">
        <f t="shared" si="16"/>
        <v>36</v>
      </c>
      <c r="T143" s="155">
        <f t="shared" si="16"/>
        <v>36</v>
      </c>
      <c r="U143" s="155">
        <f t="shared" si="16"/>
        <v>36</v>
      </c>
      <c r="V143" s="155">
        <f t="shared" si="16"/>
        <v>30</v>
      </c>
      <c r="W143" s="155">
        <f t="shared" si="16"/>
        <v>6</v>
      </c>
      <c r="X143" s="155">
        <f t="shared" si="16"/>
        <v>36</v>
      </c>
      <c r="Y143" s="155">
        <f t="shared" si="16"/>
        <v>36</v>
      </c>
      <c r="Z143" s="155">
        <f t="shared" si="16"/>
        <v>36</v>
      </c>
      <c r="AA143" s="155">
        <f t="shared" si="16"/>
        <v>0</v>
      </c>
      <c r="AB143" s="155">
        <f t="shared" si="16"/>
        <v>0</v>
      </c>
      <c r="AC143" s="155">
        <f t="shared" si="16"/>
        <v>0</v>
      </c>
      <c r="AD143" s="155">
        <f t="shared" si="16"/>
        <v>0</v>
      </c>
      <c r="AE143" s="155">
        <f t="shared" si="16"/>
        <v>0</v>
      </c>
      <c r="AF143" s="155">
        <f t="shared" si="16"/>
        <v>0</v>
      </c>
      <c r="AG143" s="155">
        <f t="shared" si="16"/>
        <v>0</v>
      </c>
      <c r="AH143" s="155">
        <f t="shared" si="16"/>
        <v>0</v>
      </c>
      <c r="AI143" s="155">
        <f t="shared" si="16"/>
        <v>0</v>
      </c>
      <c r="AJ143" s="155">
        <f t="shared" si="16"/>
        <v>0</v>
      </c>
      <c r="AK143" s="155">
        <f t="shared" si="16"/>
        <v>0</v>
      </c>
      <c r="AL143" s="155">
        <f t="shared" si="16"/>
        <v>0</v>
      </c>
      <c r="AM143" s="155">
        <f t="shared" si="16"/>
        <v>0</v>
      </c>
      <c r="AN143" s="155">
        <f t="shared" si="16"/>
        <v>0</v>
      </c>
      <c r="AO143" s="155">
        <f t="shared" si="16"/>
        <v>0</v>
      </c>
      <c r="AP143" s="155">
        <f t="shared" si="16"/>
        <v>0</v>
      </c>
      <c r="AQ143" s="155">
        <f t="shared" si="16"/>
        <v>0</v>
      </c>
      <c r="AR143" s="155">
        <f t="shared" si="16"/>
        <v>0</v>
      </c>
      <c r="AS143" s="155">
        <f t="shared" si="16"/>
        <v>0</v>
      </c>
      <c r="AT143" s="155">
        <f t="shared" si="16"/>
        <v>0</v>
      </c>
      <c r="AU143" s="155">
        <f t="shared" si="16"/>
        <v>0</v>
      </c>
      <c r="AV143" s="155">
        <f t="shared" si="16"/>
        <v>0</v>
      </c>
      <c r="AW143" s="155">
        <f t="shared" si="16"/>
        <v>0</v>
      </c>
      <c r="AX143" s="155">
        <f t="shared" si="16"/>
        <v>0</v>
      </c>
      <c r="AY143" s="155">
        <f t="shared" si="16"/>
        <v>0</v>
      </c>
      <c r="AZ143" s="155">
        <f t="shared" si="16"/>
        <v>0</v>
      </c>
      <c r="BA143" s="155">
        <f t="shared" si="16"/>
        <v>0</v>
      </c>
      <c r="BB143" s="155">
        <f t="shared" si="16"/>
        <v>0</v>
      </c>
      <c r="BC143" s="156">
        <f t="shared" si="16"/>
        <v>0</v>
      </c>
      <c r="BD143" s="47">
        <f t="shared" si="15"/>
        <v>738</v>
      </c>
    </row>
    <row r="144" spans="1:56" ht="15.75">
      <c r="A144" s="421"/>
      <c r="B144" s="422"/>
      <c r="C144" s="154" t="s">
        <v>138</v>
      </c>
      <c r="D144" s="155">
        <f>D10+D22+D28</f>
        <v>0</v>
      </c>
      <c r="E144" s="155">
        <f t="shared" si="16"/>
        <v>9</v>
      </c>
      <c r="F144" s="155">
        <f t="shared" si="16"/>
        <v>18</v>
      </c>
      <c r="G144" s="155">
        <f t="shared" si="16"/>
        <v>18</v>
      </c>
      <c r="H144" s="155">
        <f t="shared" si="16"/>
        <v>18</v>
      </c>
      <c r="I144" s="155">
        <f t="shared" si="16"/>
        <v>18</v>
      </c>
      <c r="J144" s="155">
        <f t="shared" si="16"/>
        <v>18</v>
      </c>
      <c r="K144" s="155">
        <f t="shared" si="16"/>
        <v>18</v>
      </c>
      <c r="L144" s="155">
        <f t="shared" si="16"/>
        <v>18</v>
      </c>
      <c r="M144" s="155">
        <f t="shared" si="16"/>
        <v>18</v>
      </c>
      <c r="N144" s="155">
        <f t="shared" si="16"/>
        <v>18</v>
      </c>
      <c r="O144" s="155">
        <f t="shared" si="16"/>
        <v>18</v>
      </c>
      <c r="P144" s="155">
        <f t="shared" si="16"/>
        <v>18</v>
      </c>
      <c r="Q144" s="155">
        <f t="shared" si="16"/>
        <v>18</v>
      </c>
      <c r="R144" s="155">
        <f t="shared" si="16"/>
        <v>18</v>
      </c>
      <c r="S144" s="155">
        <f t="shared" si="16"/>
        <v>18</v>
      </c>
      <c r="T144" s="155">
        <f t="shared" si="16"/>
        <v>18</v>
      </c>
      <c r="U144" s="155">
        <f t="shared" si="16"/>
        <v>18</v>
      </c>
      <c r="V144" s="155">
        <f t="shared" si="16"/>
        <v>15</v>
      </c>
      <c r="W144" s="155">
        <f t="shared" si="16"/>
        <v>3</v>
      </c>
      <c r="X144" s="155">
        <f t="shared" si="16"/>
        <v>18</v>
      </c>
      <c r="Y144" s="155">
        <f t="shared" si="16"/>
        <v>18</v>
      </c>
      <c r="Z144" s="155">
        <f t="shared" si="16"/>
        <v>18</v>
      </c>
      <c r="AA144" s="155">
        <f t="shared" si="16"/>
        <v>0</v>
      </c>
      <c r="AB144" s="155">
        <f t="shared" si="16"/>
        <v>0</v>
      </c>
      <c r="AC144" s="155">
        <f t="shared" si="16"/>
        <v>0</v>
      </c>
      <c r="AD144" s="155">
        <f t="shared" si="16"/>
        <v>0</v>
      </c>
      <c r="AE144" s="155">
        <f t="shared" si="16"/>
        <v>0</v>
      </c>
      <c r="AF144" s="155">
        <f t="shared" si="16"/>
        <v>0</v>
      </c>
      <c r="AG144" s="155">
        <f t="shared" si="16"/>
        <v>0</v>
      </c>
      <c r="AH144" s="155">
        <f t="shared" si="16"/>
        <v>0</v>
      </c>
      <c r="AI144" s="155">
        <f t="shared" si="16"/>
        <v>0</v>
      </c>
      <c r="AJ144" s="155">
        <f t="shared" si="16"/>
        <v>0</v>
      </c>
      <c r="AK144" s="155">
        <f t="shared" si="16"/>
        <v>0</v>
      </c>
      <c r="AL144" s="155">
        <f t="shared" si="16"/>
        <v>0</v>
      </c>
      <c r="AM144" s="155">
        <f t="shared" si="16"/>
        <v>0</v>
      </c>
      <c r="AN144" s="155">
        <f t="shared" si="16"/>
        <v>0</v>
      </c>
      <c r="AO144" s="155">
        <f t="shared" si="16"/>
        <v>0</v>
      </c>
      <c r="AP144" s="155">
        <f t="shared" si="16"/>
        <v>0</v>
      </c>
      <c r="AQ144" s="155">
        <f t="shared" si="16"/>
        <v>0</v>
      </c>
      <c r="AR144" s="155">
        <f t="shared" si="16"/>
        <v>0</v>
      </c>
      <c r="AS144" s="155">
        <f t="shared" si="16"/>
        <v>0</v>
      </c>
      <c r="AT144" s="155">
        <f t="shared" si="16"/>
        <v>0</v>
      </c>
      <c r="AU144" s="155">
        <f t="shared" si="16"/>
        <v>0</v>
      </c>
      <c r="AV144" s="155">
        <f t="shared" si="16"/>
        <v>0</v>
      </c>
      <c r="AW144" s="155">
        <f t="shared" si="16"/>
        <v>0</v>
      </c>
      <c r="AX144" s="155">
        <f t="shared" si="16"/>
        <v>0</v>
      </c>
      <c r="AY144" s="155">
        <f t="shared" si="16"/>
        <v>0</v>
      </c>
      <c r="AZ144" s="155">
        <f t="shared" si="16"/>
        <v>0</v>
      </c>
      <c r="BA144" s="155">
        <f t="shared" si="16"/>
        <v>0</v>
      </c>
      <c r="BB144" s="155">
        <f t="shared" si="16"/>
        <v>0</v>
      </c>
      <c r="BC144" s="156">
        <f t="shared" si="16"/>
        <v>0</v>
      </c>
      <c r="BD144" s="47">
        <f t="shared" si="15"/>
        <v>369</v>
      </c>
    </row>
    <row r="145" spans="1:56" ht="15.75">
      <c r="A145" s="317" t="s">
        <v>125</v>
      </c>
      <c r="B145" s="319" t="s">
        <v>126</v>
      </c>
      <c r="C145" s="128" t="s">
        <v>137</v>
      </c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87"/>
      <c r="W145" s="87"/>
      <c r="X145" s="134"/>
      <c r="Y145" s="134"/>
      <c r="Z145" s="145"/>
      <c r="AA145" s="145"/>
      <c r="AB145" s="145"/>
      <c r="AC145" s="130"/>
      <c r="AD145" s="130"/>
      <c r="AE145" s="133"/>
      <c r="AF145" s="133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47">
        <f t="shared" si="15"/>
        <v>0</v>
      </c>
    </row>
    <row r="146" spans="1:56" ht="15.75">
      <c r="A146" s="423"/>
      <c r="B146" s="424"/>
      <c r="C146" s="128" t="s">
        <v>138</v>
      </c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87"/>
      <c r="W146" s="87"/>
      <c r="X146" s="134"/>
      <c r="Y146" s="134"/>
      <c r="Z146" s="145"/>
      <c r="AA146" s="145"/>
      <c r="AB146" s="145"/>
      <c r="AC146" s="130"/>
      <c r="AD146" s="130"/>
      <c r="AE146" s="133"/>
      <c r="AF146" s="133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47">
        <f t="shared" si="15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17">E149+E151</f>
        <v>0</v>
      </c>
      <c r="F147" s="155">
        <f t="shared" si="17"/>
        <v>0</v>
      </c>
      <c r="G147" s="155">
        <f t="shared" si="17"/>
        <v>0</v>
      </c>
      <c r="H147" s="155">
        <f t="shared" si="17"/>
        <v>0</v>
      </c>
      <c r="I147" s="155">
        <f t="shared" si="17"/>
        <v>0</v>
      </c>
      <c r="J147" s="155">
        <f t="shared" si="17"/>
        <v>0</v>
      </c>
      <c r="K147" s="155">
        <f t="shared" si="17"/>
        <v>0</v>
      </c>
      <c r="L147" s="155">
        <f t="shared" si="17"/>
        <v>0</v>
      </c>
      <c r="M147" s="155">
        <f t="shared" si="17"/>
        <v>0</v>
      </c>
      <c r="N147" s="155">
        <f t="shared" si="17"/>
        <v>0</v>
      </c>
      <c r="O147" s="155">
        <f t="shared" si="17"/>
        <v>0</v>
      </c>
      <c r="P147" s="155">
        <f t="shared" si="17"/>
        <v>0</v>
      </c>
      <c r="Q147" s="155">
        <f t="shared" si="17"/>
        <v>0</v>
      </c>
      <c r="R147" s="155">
        <f t="shared" si="17"/>
        <v>0</v>
      </c>
      <c r="S147" s="155">
        <f t="shared" si="17"/>
        <v>0</v>
      </c>
      <c r="T147" s="155">
        <f t="shared" si="17"/>
        <v>0</v>
      </c>
      <c r="U147" s="155">
        <f t="shared" si="17"/>
        <v>0</v>
      </c>
      <c r="V147" s="155">
        <f t="shared" si="17"/>
        <v>0</v>
      </c>
      <c r="W147" s="155">
        <f t="shared" si="17"/>
        <v>0</v>
      </c>
      <c r="X147" s="155">
        <f t="shared" si="17"/>
        <v>0</v>
      </c>
      <c r="Y147" s="155">
        <f t="shared" si="17"/>
        <v>0</v>
      </c>
      <c r="Z147" s="155">
        <f t="shared" si="17"/>
        <v>0</v>
      </c>
      <c r="AA147" s="155">
        <f t="shared" si="17"/>
        <v>0</v>
      </c>
      <c r="AB147" s="155">
        <f t="shared" si="17"/>
        <v>0</v>
      </c>
      <c r="AC147" s="155">
        <f t="shared" si="17"/>
        <v>0</v>
      </c>
      <c r="AD147" s="155">
        <f t="shared" si="17"/>
        <v>0</v>
      </c>
      <c r="AE147" s="155">
        <f t="shared" si="17"/>
        <v>0</v>
      </c>
      <c r="AF147" s="155">
        <f t="shared" si="17"/>
        <v>0</v>
      </c>
      <c r="AG147" s="155">
        <f t="shared" si="17"/>
        <v>0</v>
      </c>
      <c r="AH147" s="155">
        <f t="shared" si="17"/>
        <v>0</v>
      </c>
      <c r="AI147" s="155">
        <f t="shared" si="17"/>
        <v>0</v>
      </c>
      <c r="AJ147" s="155">
        <f t="shared" si="17"/>
        <v>0</v>
      </c>
      <c r="AK147" s="155">
        <f t="shared" si="17"/>
        <v>0</v>
      </c>
      <c r="AL147" s="155">
        <f t="shared" si="17"/>
        <v>0</v>
      </c>
      <c r="AM147" s="155">
        <f t="shared" si="17"/>
        <v>0</v>
      </c>
      <c r="AN147" s="155">
        <f t="shared" si="17"/>
        <v>0</v>
      </c>
      <c r="AO147" s="155">
        <f t="shared" si="17"/>
        <v>0</v>
      </c>
      <c r="AP147" s="155">
        <f t="shared" si="17"/>
        <v>0</v>
      </c>
      <c r="AQ147" s="155">
        <f t="shared" si="17"/>
        <v>0</v>
      </c>
      <c r="AR147" s="155">
        <f t="shared" si="17"/>
        <v>0</v>
      </c>
      <c r="AS147" s="155">
        <f t="shared" si="17"/>
        <v>0</v>
      </c>
      <c r="AT147" s="155">
        <f t="shared" si="17"/>
        <v>0</v>
      </c>
      <c r="AU147" s="155">
        <f t="shared" si="17"/>
        <v>0</v>
      </c>
      <c r="AV147" s="155">
        <f t="shared" si="17"/>
        <v>0</v>
      </c>
      <c r="AW147" s="155">
        <f t="shared" si="17"/>
        <v>0</v>
      </c>
      <c r="AX147" s="155">
        <f t="shared" si="17"/>
        <v>0</v>
      </c>
      <c r="AY147" s="155">
        <f t="shared" si="17"/>
        <v>0</v>
      </c>
      <c r="AZ147" s="155">
        <f t="shared" si="17"/>
        <v>0</v>
      </c>
      <c r="BA147" s="155">
        <f t="shared" si="17"/>
        <v>0</v>
      </c>
      <c r="BB147" s="155">
        <f t="shared" si="17"/>
        <v>0</v>
      </c>
      <c r="BC147" s="156">
        <f t="shared" si="17"/>
        <v>0</v>
      </c>
      <c r="BD147" s="47">
        <f t="shared" si="15"/>
        <v>0</v>
      </c>
    </row>
    <row r="148" spans="1:56" ht="15.75">
      <c r="A148" s="373"/>
      <c r="B148" s="408"/>
      <c r="C148" s="154" t="s">
        <v>138</v>
      </c>
      <c r="D148" s="155">
        <f>D150+D152</f>
        <v>0</v>
      </c>
      <c r="E148" s="155">
        <f t="shared" si="17"/>
        <v>0</v>
      </c>
      <c r="F148" s="155">
        <f t="shared" si="17"/>
        <v>0</v>
      </c>
      <c r="G148" s="155">
        <f t="shared" si="17"/>
        <v>0</v>
      </c>
      <c r="H148" s="155">
        <f t="shared" si="17"/>
        <v>0</v>
      </c>
      <c r="I148" s="155">
        <f t="shared" si="17"/>
        <v>0</v>
      </c>
      <c r="J148" s="155">
        <f t="shared" si="17"/>
        <v>0</v>
      </c>
      <c r="K148" s="155">
        <f t="shared" si="17"/>
        <v>0</v>
      </c>
      <c r="L148" s="155">
        <f t="shared" si="17"/>
        <v>0</v>
      </c>
      <c r="M148" s="155">
        <f t="shared" si="17"/>
        <v>0</v>
      </c>
      <c r="N148" s="155">
        <f t="shared" si="17"/>
        <v>0</v>
      </c>
      <c r="O148" s="155">
        <f t="shared" si="17"/>
        <v>0</v>
      </c>
      <c r="P148" s="155">
        <f t="shared" si="17"/>
        <v>0</v>
      </c>
      <c r="Q148" s="155">
        <f t="shared" si="17"/>
        <v>0</v>
      </c>
      <c r="R148" s="155">
        <f t="shared" si="17"/>
        <v>0</v>
      </c>
      <c r="S148" s="155">
        <f t="shared" si="17"/>
        <v>0</v>
      </c>
      <c r="T148" s="155">
        <f t="shared" si="17"/>
        <v>0</v>
      </c>
      <c r="U148" s="155">
        <f t="shared" si="17"/>
        <v>0</v>
      </c>
      <c r="V148" s="155">
        <f t="shared" si="17"/>
        <v>0</v>
      </c>
      <c r="W148" s="155">
        <f t="shared" si="17"/>
        <v>0</v>
      </c>
      <c r="X148" s="155">
        <f t="shared" si="17"/>
        <v>0</v>
      </c>
      <c r="Y148" s="155">
        <f t="shared" si="17"/>
        <v>0</v>
      </c>
      <c r="Z148" s="155">
        <f t="shared" si="17"/>
        <v>0</v>
      </c>
      <c r="AA148" s="155">
        <f t="shared" si="17"/>
        <v>0</v>
      </c>
      <c r="AB148" s="155">
        <f t="shared" si="17"/>
        <v>0</v>
      </c>
      <c r="AC148" s="155">
        <f t="shared" si="17"/>
        <v>0</v>
      </c>
      <c r="AD148" s="155">
        <f t="shared" si="17"/>
        <v>0</v>
      </c>
      <c r="AE148" s="155">
        <f t="shared" si="17"/>
        <v>0</v>
      </c>
      <c r="AF148" s="155">
        <f t="shared" si="17"/>
        <v>0</v>
      </c>
      <c r="AG148" s="155">
        <f t="shared" si="17"/>
        <v>0</v>
      </c>
      <c r="AH148" s="155">
        <f t="shared" si="17"/>
        <v>0</v>
      </c>
      <c r="AI148" s="155">
        <f t="shared" si="17"/>
        <v>0</v>
      </c>
      <c r="AJ148" s="155">
        <f t="shared" si="17"/>
        <v>0</v>
      </c>
      <c r="AK148" s="155">
        <f t="shared" si="17"/>
        <v>0</v>
      </c>
      <c r="AL148" s="155">
        <f t="shared" si="17"/>
        <v>0</v>
      </c>
      <c r="AM148" s="155">
        <f t="shared" si="17"/>
        <v>0</v>
      </c>
      <c r="AN148" s="155">
        <f t="shared" si="17"/>
        <v>0</v>
      </c>
      <c r="AO148" s="155">
        <f t="shared" si="17"/>
        <v>0</v>
      </c>
      <c r="AP148" s="155">
        <f t="shared" si="17"/>
        <v>0</v>
      </c>
      <c r="AQ148" s="155">
        <f t="shared" si="17"/>
        <v>0</v>
      </c>
      <c r="AR148" s="155">
        <f t="shared" si="17"/>
        <v>0</v>
      </c>
      <c r="AS148" s="155">
        <f t="shared" si="17"/>
        <v>0</v>
      </c>
      <c r="AT148" s="155">
        <f t="shared" si="17"/>
        <v>0</v>
      </c>
      <c r="AU148" s="155">
        <f t="shared" si="17"/>
        <v>0</v>
      </c>
      <c r="AV148" s="155">
        <f t="shared" si="17"/>
        <v>0</v>
      </c>
      <c r="AW148" s="155">
        <f t="shared" si="17"/>
        <v>0</v>
      </c>
      <c r="AX148" s="155">
        <f t="shared" si="17"/>
        <v>0</v>
      </c>
      <c r="AY148" s="155">
        <f t="shared" si="17"/>
        <v>0</v>
      </c>
      <c r="AZ148" s="155">
        <f t="shared" si="17"/>
        <v>0</v>
      </c>
      <c r="BA148" s="155">
        <f t="shared" si="17"/>
        <v>0</v>
      </c>
      <c r="BB148" s="155">
        <f t="shared" si="17"/>
        <v>0</v>
      </c>
      <c r="BC148" s="156">
        <f t="shared" si="17"/>
        <v>0</v>
      </c>
      <c r="BD148" s="47">
        <f t="shared" si="15"/>
        <v>0</v>
      </c>
    </row>
    <row r="149" spans="1:56" ht="15.75">
      <c r="A149" s="378" t="s">
        <v>129</v>
      </c>
      <c r="B149" s="351" t="s">
        <v>130</v>
      </c>
      <c r="C149" s="128" t="s">
        <v>137</v>
      </c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87"/>
      <c r="W149" s="87"/>
      <c r="X149" s="87"/>
      <c r="Y149" s="134"/>
      <c r="Z149" s="145"/>
      <c r="AA149" s="145"/>
      <c r="AB149" s="145"/>
      <c r="AC149" s="130"/>
      <c r="AD149" s="130"/>
      <c r="AE149" s="133"/>
      <c r="AF149" s="133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47">
        <f t="shared" si="15"/>
        <v>0</v>
      </c>
    </row>
    <row r="150" spans="1:56" ht="15.75">
      <c r="A150" s="373"/>
      <c r="B150" s="398"/>
      <c r="C150" s="128" t="s">
        <v>138</v>
      </c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87"/>
      <c r="W150" s="87"/>
      <c r="X150" s="87"/>
      <c r="Y150" s="134"/>
      <c r="Z150" s="145"/>
      <c r="AA150" s="145"/>
      <c r="AB150" s="145"/>
      <c r="AC150" s="130"/>
      <c r="AD150" s="130"/>
      <c r="AE150" s="133"/>
      <c r="AF150" s="133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47">
        <f t="shared" si="15"/>
        <v>0</v>
      </c>
    </row>
    <row r="151" spans="1:56" ht="15.75">
      <c r="A151" s="378" t="s">
        <v>131</v>
      </c>
      <c r="B151" s="351" t="s">
        <v>132</v>
      </c>
      <c r="C151" s="128" t="s">
        <v>137</v>
      </c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87"/>
      <c r="W151" s="87"/>
      <c r="X151" s="87"/>
      <c r="Y151" s="134"/>
      <c r="Z151" s="145"/>
      <c r="AA151" s="145"/>
      <c r="AB151" s="145"/>
      <c r="AC151" s="130"/>
      <c r="AD151" s="130"/>
      <c r="AE151" s="133"/>
      <c r="AF151" s="133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47">
        <f t="shared" si="15"/>
        <v>0</v>
      </c>
    </row>
    <row r="152" spans="1:56" ht="15.75">
      <c r="A152" s="373"/>
      <c r="B152" s="398"/>
      <c r="C152" s="128" t="s">
        <v>138</v>
      </c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87"/>
      <c r="W152" s="87"/>
      <c r="X152" s="87"/>
      <c r="Y152" s="134"/>
      <c r="Z152" s="145"/>
      <c r="AA152" s="145"/>
      <c r="AB152" s="145"/>
      <c r="AC152" s="130"/>
      <c r="AD152" s="130"/>
      <c r="AE152" s="133"/>
      <c r="AF152" s="133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47">
        <f t="shared" si="15"/>
        <v>0</v>
      </c>
    </row>
    <row r="153" spans="1:56" ht="15.75">
      <c r="A153" s="413" t="s">
        <v>134</v>
      </c>
      <c r="B153" s="413"/>
      <c r="C153" s="414"/>
      <c r="D153" s="174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74">
        <f t="shared" ref="E153:BC154" si="18">E11+E13+E15+E17+E19+E23+E25+E31+E33+E35+E37+E39+E41+E43+E45+E47+E49+E51+E57+E59+E61+E63+E65+E67+E69+E71+E73+E75+E77+E79+E83+E85+E87+E89+E91+E93+E95+E97+E99+E101+E103+E107+E109+E113+E115+E119+E121+E125+E127+E131+E133+E135+E137+E139+E141+E145+E149+E151</f>
        <v>18</v>
      </c>
      <c r="F153" s="174">
        <f t="shared" si="18"/>
        <v>36</v>
      </c>
      <c r="G153" s="174">
        <f t="shared" si="18"/>
        <v>36</v>
      </c>
      <c r="H153" s="174">
        <f t="shared" si="18"/>
        <v>36</v>
      </c>
      <c r="I153" s="174">
        <f t="shared" si="18"/>
        <v>36</v>
      </c>
      <c r="J153" s="174">
        <f t="shared" si="18"/>
        <v>36</v>
      </c>
      <c r="K153" s="174">
        <f t="shared" si="18"/>
        <v>36</v>
      </c>
      <c r="L153" s="174">
        <f t="shared" si="18"/>
        <v>36</v>
      </c>
      <c r="M153" s="174">
        <f t="shared" si="18"/>
        <v>36</v>
      </c>
      <c r="N153" s="174">
        <f t="shared" si="18"/>
        <v>36</v>
      </c>
      <c r="O153" s="174">
        <f t="shared" si="18"/>
        <v>36</v>
      </c>
      <c r="P153" s="174">
        <f t="shared" si="18"/>
        <v>36</v>
      </c>
      <c r="Q153" s="174">
        <f t="shared" si="18"/>
        <v>36</v>
      </c>
      <c r="R153" s="174">
        <f t="shared" si="18"/>
        <v>36</v>
      </c>
      <c r="S153" s="174">
        <f t="shared" si="18"/>
        <v>36</v>
      </c>
      <c r="T153" s="174">
        <f t="shared" si="18"/>
        <v>36</v>
      </c>
      <c r="U153" s="174">
        <f t="shared" si="18"/>
        <v>36</v>
      </c>
      <c r="V153" s="174">
        <f t="shared" si="18"/>
        <v>36</v>
      </c>
      <c r="W153" s="174">
        <f t="shared" si="18"/>
        <v>36</v>
      </c>
      <c r="X153" s="174">
        <f t="shared" si="18"/>
        <v>36</v>
      </c>
      <c r="Y153" s="174">
        <f t="shared" si="18"/>
        <v>36</v>
      </c>
      <c r="Z153" s="174">
        <f t="shared" si="18"/>
        <v>36</v>
      </c>
      <c r="AA153" s="174">
        <f t="shared" si="18"/>
        <v>0</v>
      </c>
      <c r="AB153" s="174">
        <f t="shared" si="18"/>
        <v>0</v>
      </c>
      <c r="AC153" s="174">
        <f t="shared" si="18"/>
        <v>0</v>
      </c>
      <c r="AD153" s="174">
        <f t="shared" si="18"/>
        <v>0</v>
      </c>
      <c r="AE153" s="174">
        <f t="shared" si="18"/>
        <v>0</v>
      </c>
      <c r="AF153" s="174">
        <f t="shared" si="18"/>
        <v>0</v>
      </c>
      <c r="AG153" s="174">
        <f t="shared" si="18"/>
        <v>0</v>
      </c>
      <c r="AH153" s="174">
        <f t="shared" si="18"/>
        <v>0</v>
      </c>
      <c r="AI153" s="174">
        <f t="shared" si="18"/>
        <v>0</v>
      </c>
      <c r="AJ153" s="174">
        <f t="shared" si="18"/>
        <v>0</v>
      </c>
      <c r="AK153" s="174">
        <f t="shared" si="18"/>
        <v>0</v>
      </c>
      <c r="AL153" s="174">
        <f t="shared" si="18"/>
        <v>0</v>
      </c>
      <c r="AM153" s="174">
        <f t="shared" si="18"/>
        <v>0</v>
      </c>
      <c r="AN153" s="174">
        <f t="shared" si="18"/>
        <v>0</v>
      </c>
      <c r="AO153" s="174">
        <f t="shared" si="18"/>
        <v>0</v>
      </c>
      <c r="AP153" s="174">
        <f t="shared" si="18"/>
        <v>0</v>
      </c>
      <c r="AQ153" s="174">
        <f t="shared" si="18"/>
        <v>0</v>
      </c>
      <c r="AR153" s="174">
        <f t="shared" si="18"/>
        <v>0</v>
      </c>
      <c r="AS153" s="174">
        <f t="shared" si="18"/>
        <v>0</v>
      </c>
      <c r="AT153" s="174">
        <f t="shared" si="18"/>
        <v>0</v>
      </c>
      <c r="AU153" s="174">
        <f t="shared" si="18"/>
        <v>0</v>
      </c>
      <c r="AV153" s="174">
        <f t="shared" si="18"/>
        <v>0</v>
      </c>
      <c r="AW153" s="174">
        <f t="shared" si="18"/>
        <v>0</v>
      </c>
      <c r="AX153" s="174">
        <f t="shared" si="18"/>
        <v>0</v>
      </c>
      <c r="AY153" s="174">
        <f t="shared" si="18"/>
        <v>0</v>
      </c>
      <c r="AZ153" s="174">
        <f t="shared" si="18"/>
        <v>0</v>
      </c>
      <c r="BA153" s="174">
        <f t="shared" si="18"/>
        <v>0</v>
      </c>
      <c r="BB153" s="174">
        <f t="shared" si="18"/>
        <v>0</v>
      </c>
      <c r="BC153" s="174">
        <f t="shared" si="18"/>
        <v>0</v>
      </c>
    </row>
    <row r="154" spans="1:56" ht="15.75">
      <c r="A154" s="415" t="s">
        <v>135</v>
      </c>
      <c r="B154" s="415"/>
      <c r="C154" s="416"/>
      <c r="D154" s="175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75">
        <f t="shared" si="18"/>
        <v>9</v>
      </c>
      <c r="F154" s="175">
        <f t="shared" si="18"/>
        <v>18</v>
      </c>
      <c r="G154" s="175">
        <f t="shared" si="18"/>
        <v>18</v>
      </c>
      <c r="H154" s="175">
        <f t="shared" si="18"/>
        <v>18</v>
      </c>
      <c r="I154" s="175">
        <f t="shared" si="18"/>
        <v>18</v>
      </c>
      <c r="J154" s="175">
        <f t="shared" si="18"/>
        <v>18</v>
      </c>
      <c r="K154" s="175">
        <f t="shared" si="18"/>
        <v>18</v>
      </c>
      <c r="L154" s="175">
        <f t="shared" si="18"/>
        <v>18</v>
      </c>
      <c r="M154" s="175">
        <f t="shared" si="18"/>
        <v>18</v>
      </c>
      <c r="N154" s="175">
        <f t="shared" si="18"/>
        <v>18</v>
      </c>
      <c r="O154" s="175">
        <f t="shared" si="18"/>
        <v>18</v>
      </c>
      <c r="P154" s="175">
        <f t="shared" si="18"/>
        <v>18</v>
      </c>
      <c r="Q154" s="175">
        <f t="shared" si="18"/>
        <v>18</v>
      </c>
      <c r="R154" s="175">
        <f t="shared" si="18"/>
        <v>18</v>
      </c>
      <c r="S154" s="175">
        <f t="shared" si="18"/>
        <v>18</v>
      </c>
      <c r="T154" s="175">
        <v>18</v>
      </c>
      <c r="U154" s="175">
        <f t="shared" si="18"/>
        <v>18</v>
      </c>
      <c r="V154" s="175">
        <v>18</v>
      </c>
      <c r="W154" s="175">
        <v>18</v>
      </c>
      <c r="X154" s="175">
        <f t="shared" si="18"/>
        <v>18</v>
      </c>
      <c r="Y154" s="175">
        <f t="shared" si="18"/>
        <v>18</v>
      </c>
      <c r="Z154" s="175">
        <f t="shared" si="18"/>
        <v>18</v>
      </c>
      <c r="AA154" s="175">
        <f t="shared" si="18"/>
        <v>0</v>
      </c>
      <c r="AB154" s="175">
        <f t="shared" si="18"/>
        <v>0</v>
      </c>
      <c r="AC154" s="175">
        <f t="shared" si="18"/>
        <v>0</v>
      </c>
      <c r="AD154" s="175">
        <f t="shared" si="18"/>
        <v>0</v>
      </c>
      <c r="AE154" s="175">
        <f t="shared" si="18"/>
        <v>0</v>
      </c>
      <c r="AF154" s="175">
        <f t="shared" si="18"/>
        <v>0</v>
      </c>
      <c r="AG154" s="175">
        <f t="shared" si="18"/>
        <v>0</v>
      </c>
      <c r="AH154" s="175">
        <f t="shared" si="18"/>
        <v>0</v>
      </c>
      <c r="AI154" s="175">
        <f t="shared" si="18"/>
        <v>0</v>
      </c>
      <c r="AJ154" s="175">
        <f t="shared" si="18"/>
        <v>0</v>
      </c>
      <c r="AK154" s="175">
        <f t="shared" si="18"/>
        <v>0</v>
      </c>
      <c r="AL154" s="175">
        <f t="shared" si="18"/>
        <v>0</v>
      </c>
      <c r="AM154" s="175">
        <f t="shared" si="18"/>
        <v>0</v>
      </c>
      <c r="AN154" s="175">
        <f t="shared" si="18"/>
        <v>0</v>
      </c>
      <c r="AO154" s="175">
        <f t="shared" si="18"/>
        <v>0</v>
      </c>
      <c r="AP154" s="175">
        <f t="shared" si="18"/>
        <v>0</v>
      </c>
      <c r="AQ154" s="175">
        <f t="shared" si="18"/>
        <v>0</v>
      </c>
      <c r="AR154" s="175">
        <f t="shared" si="18"/>
        <v>0</v>
      </c>
      <c r="AS154" s="175">
        <f t="shared" si="18"/>
        <v>0</v>
      </c>
      <c r="AT154" s="175">
        <f t="shared" si="18"/>
        <v>0</v>
      </c>
      <c r="AU154" s="175">
        <f t="shared" si="18"/>
        <v>0</v>
      </c>
      <c r="AV154" s="175">
        <f t="shared" si="18"/>
        <v>0</v>
      </c>
      <c r="AW154" s="175">
        <f t="shared" si="18"/>
        <v>0</v>
      </c>
      <c r="AX154" s="175">
        <f t="shared" si="18"/>
        <v>0</v>
      </c>
      <c r="AY154" s="175">
        <f t="shared" si="18"/>
        <v>0</v>
      </c>
      <c r="AZ154" s="175">
        <f t="shared" si="18"/>
        <v>0</v>
      </c>
      <c r="BA154" s="175">
        <f t="shared" si="18"/>
        <v>0</v>
      </c>
      <c r="BB154" s="175">
        <f t="shared" si="18"/>
        <v>0</v>
      </c>
      <c r="BC154" s="175">
        <f t="shared" si="18"/>
        <v>0</v>
      </c>
    </row>
    <row r="155" spans="1:56" ht="15.75">
      <c r="A155" s="417" t="s">
        <v>136</v>
      </c>
      <c r="B155" s="417"/>
      <c r="C155" s="418"/>
      <c r="D155" s="176">
        <f>D153+D154</f>
        <v>0</v>
      </c>
      <c r="E155" s="176">
        <f t="shared" ref="E155:BC155" si="19">E153+E154</f>
        <v>27</v>
      </c>
      <c r="F155" s="176">
        <f t="shared" si="19"/>
        <v>54</v>
      </c>
      <c r="G155" s="176">
        <f t="shared" si="19"/>
        <v>54</v>
      </c>
      <c r="H155" s="176">
        <f t="shared" si="19"/>
        <v>54</v>
      </c>
      <c r="I155" s="176">
        <f t="shared" si="19"/>
        <v>54</v>
      </c>
      <c r="J155" s="176">
        <f t="shared" si="19"/>
        <v>54</v>
      </c>
      <c r="K155" s="176">
        <f t="shared" si="19"/>
        <v>54</v>
      </c>
      <c r="L155" s="176">
        <f t="shared" si="19"/>
        <v>54</v>
      </c>
      <c r="M155" s="176">
        <f t="shared" si="19"/>
        <v>54</v>
      </c>
      <c r="N155" s="176">
        <f t="shared" si="19"/>
        <v>54</v>
      </c>
      <c r="O155" s="176">
        <f t="shared" si="19"/>
        <v>54</v>
      </c>
      <c r="P155" s="176">
        <f t="shared" si="19"/>
        <v>54</v>
      </c>
      <c r="Q155" s="176">
        <f t="shared" si="19"/>
        <v>54</v>
      </c>
      <c r="R155" s="176">
        <f t="shared" si="19"/>
        <v>54</v>
      </c>
      <c r="S155" s="176">
        <f t="shared" si="19"/>
        <v>54</v>
      </c>
      <c r="T155" s="176">
        <f t="shared" si="19"/>
        <v>54</v>
      </c>
      <c r="U155" s="176">
        <f t="shared" si="19"/>
        <v>54</v>
      </c>
      <c r="V155" s="176">
        <f t="shared" si="19"/>
        <v>54</v>
      </c>
      <c r="W155" s="176">
        <f t="shared" si="19"/>
        <v>54</v>
      </c>
      <c r="X155" s="176">
        <f t="shared" si="19"/>
        <v>54</v>
      </c>
      <c r="Y155" s="176">
        <f t="shared" si="19"/>
        <v>54</v>
      </c>
      <c r="Z155" s="176">
        <f t="shared" si="19"/>
        <v>54</v>
      </c>
      <c r="AA155" s="176">
        <f t="shared" si="19"/>
        <v>0</v>
      </c>
      <c r="AB155" s="176">
        <f t="shared" si="19"/>
        <v>0</v>
      </c>
      <c r="AC155" s="176">
        <f t="shared" si="19"/>
        <v>0</v>
      </c>
      <c r="AD155" s="176">
        <f t="shared" si="19"/>
        <v>0</v>
      </c>
      <c r="AE155" s="176">
        <f t="shared" si="19"/>
        <v>0</v>
      </c>
      <c r="AF155" s="176">
        <f t="shared" si="19"/>
        <v>0</v>
      </c>
      <c r="AG155" s="176">
        <f t="shared" si="19"/>
        <v>0</v>
      </c>
      <c r="AH155" s="176">
        <f t="shared" si="19"/>
        <v>0</v>
      </c>
      <c r="AI155" s="176">
        <f t="shared" si="19"/>
        <v>0</v>
      </c>
      <c r="AJ155" s="176">
        <f t="shared" si="19"/>
        <v>0</v>
      </c>
      <c r="AK155" s="176">
        <f t="shared" si="19"/>
        <v>0</v>
      </c>
      <c r="AL155" s="176">
        <f t="shared" si="19"/>
        <v>0</v>
      </c>
      <c r="AM155" s="176">
        <f t="shared" si="19"/>
        <v>0</v>
      </c>
      <c r="AN155" s="176">
        <f t="shared" si="19"/>
        <v>0</v>
      </c>
      <c r="AO155" s="176">
        <f t="shared" si="19"/>
        <v>0</v>
      </c>
      <c r="AP155" s="176">
        <f t="shared" si="19"/>
        <v>0</v>
      </c>
      <c r="AQ155" s="176">
        <f t="shared" si="19"/>
        <v>0</v>
      </c>
      <c r="AR155" s="176">
        <f t="shared" si="19"/>
        <v>0</v>
      </c>
      <c r="AS155" s="176">
        <f t="shared" si="19"/>
        <v>0</v>
      </c>
      <c r="AT155" s="176">
        <f t="shared" si="19"/>
        <v>0</v>
      </c>
      <c r="AU155" s="176">
        <f t="shared" si="19"/>
        <v>0</v>
      </c>
      <c r="AV155" s="176">
        <f t="shared" si="19"/>
        <v>0</v>
      </c>
      <c r="AW155" s="176">
        <f t="shared" si="19"/>
        <v>0</v>
      </c>
      <c r="AX155" s="176">
        <f t="shared" si="19"/>
        <v>0</v>
      </c>
      <c r="AY155" s="176">
        <f t="shared" si="19"/>
        <v>0</v>
      </c>
      <c r="AZ155" s="176">
        <f t="shared" si="19"/>
        <v>0</v>
      </c>
      <c r="BA155" s="176">
        <f t="shared" si="19"/>
        <v>0</v>
      </c>
      <c r="BB155" s="176">
        <f t="shared" si="19"/>
        <v>0</v>
      </c>
      <c r="BC155" s="176">
        <f t="shared" si="19"/>
        <v>0</v>
      </c>
    </row>
    <row r="158" spans="1:56">
      <c r="B158" s="64"/>
      <c r="C158" s="170" t="s">
        <v>145</v>
      </c>
      <c r="D158" s="170"/>
      <c r="E158" s="170"/>
      <c r="F158" s="170"/>
      <c r="G158" s="170"/>
      <c r="H158" s="170"/>
    </row>
    <row r="159" spans="1:56">
      <c r="C159" s="170"/>
      <c r="D159" s="170"/>
      <c r="E159" s="170"/>
      <c r="F159" s="170"/>
      <c r="G159" s="170"/>
      <c r="H159" s="170"/>
    </row>
    <row r="160" spans="1:56">
      <c r="B160" s="65"/>
      <c r="C160" s="460" t="s">
        <v>146</v>
      </c>
      <c r="D160" s="460"/>
      <c r="E160" s="460"/>
      <c r="F160" s="460"/>
      <c r="G160" s="460"/>
      <c r="H160" s="460"/>
    </row>
    <row r="161" spans="2:8">
      <c r="C161" s="170"/>
      <c r="D161" s="170"/>
      <c r="E161" s="170"/>
      <c r="F161" s="170"/>
      <c r="G161" s="170"/>
      <c r="H161" s="170"/>
    </row>
    <row r="162" spans="2:8">
      <c r="B162" s="66"/>
      <c r="C162" s="460" t="s">
        <v>147</v>
      </c>
      <c r="D162" s="460"/>
      <c r="E162" s="460"/>
      <c r="F162" s="460"/>
      <c r="G162" s="460"/>
      <c r="H162" s="170"/>
    </row>
  </sheetData>
  <mergeCells count="155">
    <mergeCell ref="A2:Z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51:A52"/>
    <mergeCell ref="B51:B52"/>
    <mergeCell ref="A41:A42"/>
    <mergeCell ref="B41:B42"/>
    <mergeCell ref="A43:A44"/>
    <mergeCell ref="B43:B44"/>
    <mergeCell ref="A45:A46"/>
    <mergeCell ref="B45:B46"/>
    <mergeCell ref="A59:A60"/>
    <mergeCell ref="B59:B60"/>
    <mergeCell ref="A23:A24"/>
    <mergeCell ref="B23:B24"/>
    <mergeCell ref="A25:A26"/>
    <mergeCell ref="B25:B26"/>
    <mergeCell ref="A27:A28"/>
    <mergeCell ref="B27:B28"/>
    <mergeCell ref="A47:A48"/>
    <mergeCell ref="B47:B48"/>
    <mergeCell ref="A49:A50"/>
    <mergeCell ref="B49:B50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Q3:Z3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4:BD155"/>
  <sheetViews>
    <sheetView workbookViewId="0">
      <selection sqref="A1:XFD1048576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>
      <c r="A4" s="334" t="s">
        <v>139</v>
      </c>
      <c r="B4" s="334" t="s">
        <v>140</v>
      </c>
      <c r="C4" s="321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>
      <c r="A5" s="334"/>
      <c r="B5" s="334"/>
      <c r="C5" s="321"/>
      <c r="D5" s="325" t="s">
        <v>143</v>
      </c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</row>
    <row r="6" spans="1:56">
      <c r="A6" s="334"/>
      <c r="B6" s="334"/>
      <c r="C6" s="321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>
      <c r="A7" s="334"/>
      <c r="B7" s="334"/>
      <c r="C7" s="321"/>
      <c r="D7" s="322" t="s">
        <v>142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4"/>
      <c r="BD7" s="46" t="s">
        <v>133</v>
      </c>
    </row>
    <row r="8" spans="1:56" ht="15" customHeight="1">
      <c r="A8" s="46">
        <v>1</v>
      </c>
      <c r="B8" s="46">
        <v>2</v>
      </c>
      <c r="C8" s="321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>
      <c r="A9" s="341" t="s">
        <v>0</v>
      </c>
      <c r="B9" s="339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>
      <c r="A10" s="342"/>
      <c r="B10" s="340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>
      <c r="A11" s="351" t="s">
        <v>2</v>
      </c>
      <c r="B11" s="353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>
      <c r="A12" s="398"/>
      <c r="B12" s="399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>
      <c r="A13" s="326" t="s">
        <v>4</v>
      </c>
      <c r="B13" s="328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>
      <c r="A14" s="400"/>
      <c r="B14" s="401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>
      <c r="A15" s="332" t="s">
        <v>6</v>
      </c>
      <c r="B15" s="330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>
      <c r="A16" s="333"/>
      <c r="B16" s="331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>
      <c r="A17" s="332" t="s">
        <v>8</v>
      </c>
      <c r="B17" s="330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>
      <c r="A18" s="333"/>
      <c r="B18" s="331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>
      <c r="A19" s="326" t="s">
        <v>10</v>
      </c>
      <c r="B19" s="328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>
      <c r="A20" s="327"/>
      <c r="B20" s="329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>
      <c r="A21" s="349" t="s">
        <v>12</v>
      </c>
      <c r="B21" s="347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>
      <c r="A22" s="350"/>
      <c r="B22" s="348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>
      <c r="A23" s="332" t="s">
        <v>14</v>
      </c>
      <c r="B23" s="330" t="s">
        <v>15</v>
      </c>
      <c r="C23" s="57" t="s">
        <v>137</v>
      </c>
      <c r="D23" s="5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60"/>
      <c r="BD23" s="47">
        <f t="shared" si="1"/>
        <v>0</v>
      </c>
    </row>
    <row r="24" spans="1:56" ht="13.15" customHeight="1">
      <c r="A24" s="333"/>
      <c r="B24" s="331"/>
      <c r="C24" s="57" t="s">
        <v>138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  <c r="BD24" s="47">
        <f t="shared" si="1"/>
        <v>0</v>
      </c>
    </row>
    <row r="25" spans="1:56" ht="13.15" customHeight="1">
      <c r="A25" s="326" t="s">
        <v>16</v>
      </c>
      <c r="B25" s="328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>
      <c r="A26" s="396"/>
      <c r="B26" s="397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>
      <c r="A27" s="341" t="s">
        <v>18</v>
      </c>
      <c r="B27" s="339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>
      <c r="A28" s="357"/>
      <c r="B28" s="358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>
      <c r="A29" s="359" t="s">
        <v>20</v>
      </c>
      <c r="B29" s="361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>
      <c r="A30" s="360"/>
      <c r="B30" s="362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>
      <c r="A31" s="351" t="s">
        <v>22</v>
      </c>
      <c r="B31" s="353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>
      <c r="A32" s="372"/>
      <c r="B32" s="395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>
      <c r="A33" s="337" t="s">
        <v>24</v>
      </c>
      <c r="B33" s="335" t="s">
        <v>25</v>
      </c>
      <c r="C33" s="57" t="s">
        <v>137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60"/>
      <c r="BD33" s="47">
        <f t="shared" si="1"/>
        <v>0</v>
      </c>
    </row>
    <row r="34" spans="1:56" ht="13.15" customHeight="1">
      <c r="A34" s="355"/>
      <c r="B34" s="356"/>
      <c r="C34" s="57" t="s">
        <v>138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60"/>
      <c r="BD34" s="47">
        <f t="shared" si="1"/>
        <v>0</v>
      </c>
    </row>
    <row r="35" spans="1:56" ht="13.15" customHeight="1">
      <c r="A35" s="351" t="s">
        <v>26</v>
      </c>
      <c r="B35" s="353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>
      <c r="A36" s="352"/>
      <c r="B36" s="354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>
      <c r="A37" s="351" t="s">
        <v>28</v>
      </c>
      <c r="B37" s="353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>
      <c r="A38" s="352"/>
      <c r="B38" s="354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>
      <c r="A39" s="351" t="s">
        <v>30</v>
      </c>
      <c r="B39" s="353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>
      <c r="A40" s="352"/>
      <c r="B40" s="354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>
      <c r="A41" s="351" t="s">
        <v>32</v>
      </c>
      <c r="B41" s="353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>
      <c r="A42" s="352"/>
      <c r="B42" s="354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>
      <c r="A43" s="351" t="s">
        <v>34</v>
      </c>
      <c r="B43" s="353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>
      <c r="A44" s="352"/>
      <c r="B44" s="354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>
      <c r="A45" s="351" t="s">
        <v>36</v>
      </c>
      <c r="B45" s="353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>
      <c r="A46" s="352"/>
      <c r="B46" s="354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>
      <c r="A47" s="351" t="s">
        <v>38</v>
      </c>
      <c r="B47" s="353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>
      <c r="A48" s="352"/>
      <c r="B48" s="354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>
      <c r="A49" s="337" t="s">
        <v>40</v>
      </c>
      <c r="B49" s="335" t="s">
        <v>41</v>
      </c>
      <c r="C49" s="57" t="s">
        <v>137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0"/>
      <c r="BD49" s="47">
        <f t="shared" si="1"/>
        <v>0</v>
      </c>
    </row>
    <row r="50" spans="1:56" ht="13.15" customHeight="1">
      <c r="A50" s="355"/>
      <c r="B50" s="356"/>
      <c r="C50" s="57" t="s">
        <v>138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0"/>
      <c r="BD50" s="47">
        <f t="shared" si="1"/>
        <v>0</v>
      </c>
    </row>
    <row r="51" spans="1:56" ht="13.15" customHeight="1">
      <c r="A51" s="326" t="s">
        <v>42</v>
      </c>
      <c r="B51" s="328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>
      <c r="A52" s="346"/>
      <c r="B52" s="345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>
      <c r="A53" s="359" t="s">
        <v>44</v>
      </c>
      <c r="B53" s="382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>
      <c r="A54" s="360"/>
      <c r="B54" s="383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>
      <c r="A55" s="367" t="s">
        <v>46</v>
      </c>
      <c r="B55" s="368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>
      <c r="A56" s="352"/>
      <c r="B56" s="369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>
      <c r="A57" s="379" t="s">
        <v>48</v>
      </c>
      <c r="B57" s="363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>
      <c r="A58" s="372"/>
      <c r="B58" s="371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>
      <c r="A59" s="351" t="s">
        <v>50</v>
      </c>
      <c r="B59" s="363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>
      <c r="A60" s="352"/>
      <c r="B60" s="364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>
      <c r="A61" s="351" t="s">
        <v>52</v>
      </c>
      <c r="B61" s="363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>
      <c r="A62" s="352"/>
      <c r="B62" s="364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>
      <c r="A63" s="351" t="s">
        <v>54</v>
      </c>
      <c r="B63" s="363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>
      <c r="A64" s="352"/>
      <c r="B64" s="364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>
      <c r="A65" s="351" t="s">
        <v>56</v>
      </c>
      <c r="B65" s="363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>
      <c r="A66" s="352"/>
      <c r="B66" s="364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>
      <c r="A67" s="351" t="s">
        <v>58</v>
      </c>
      <c r="B67" s="363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>
      <c r="A68" s="352"/>
      <c r="B68" s="364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>
      <c r="A69" s="379" t="s">
        <v>60</v>
      </c>
      <c r="B69" s="363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>
      <c r="A70" s="352"/>
      <c r="B70" s="364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>
      <c r="A71" s="337" t="s">
        <v>62</v>
      </c>
      <c r="B71" s="376" t="s">
        <v>63</v>
      </c>
      <c r="C71" s="57" t="s">
        <v>137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0"/>
      <c r="BD71" s="47">
        <f t="shared" si="1"/>
        <v>0</v>
      </c>
    </row>
    <row r="72" spans="1:56" ht="13.15" customHeight="1">
      <c r="A72" s="355"/>
      <c r="B72" s="377"/>
      <c r="C72" s="57" t="s">
        <v>138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0"/>
      <c r="BD72" s="47">
        <f t="shared" si="1"/>
        <v>0</v>
      </c>
    </row>
    <row r="73" spans="1:56" ht="13.15" customHeight="1">
      <c r="A73" s="351" t="s">
        <v>64</v>
      </c>
      <c r="B73" s="363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>
      <c r="A74" s="352"/>
      <c r="B74" s="364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>
      <c r="A75" s="351" t="s">
        <v>66</v>
      </c>
      <c r="B75" s="363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>
      <c r="A76" s="352"/>
      <c r="B76" s="364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>
      <c r="A77" s="337" t="s">
        <v>68</v>
      </c>
      <c r="B77" s="376" t="s">
        <v>69</v>
      </c>
      <c r="C77" s="57" t="s">
        <v>137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0"/>
      <c r="BD77" s="47">
        <f t="shared" si="7"/>
        <v>0</v>
      </c>
    </row>
    <row r="78" spans="1:56" ht="13.15" customHeight="1">
      <c r="A78" s="355"/>
      <c r="B78" s="377"/>
      <c r="C78" s="57" t="s">
        <v>138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0"/>
      <c r="BD78" s="47">
        <f t="shared" si="7"/>
        <v>0</v>
      </c>
    </row>
    <row r="79" spans="1:56" ht="13.15" customHeight="1">
      <c r="A79" s="326" t="s">
        <v>70</v>
      </c>
      <c r="B79" s="363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>
      <c r="A80" s="326"/>
      <c r="B80" s="364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>
      <c r="A81" s="367" t="s">
        <v>71</v>
      </c>
      <c r="B81" s="368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>
      <c r="A82" s="352"/>
      <c r="B82" s="369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>
      <c r="A83" s="375" t="s">
        <v>73</v>
      </c>
      <c r="B83" s="376" t="s">
        <v>74</v>
      </c>
      <c r="C83" s="57" t="s">
        <v>137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0"/>
      <c r="BD83" s="47">
        <f t="shared" si="7"/>
        <v>0</v>
      </c>
    </row>
    <row r="84" spans="1:56" ht="13.15" customHeight="1">
      <c r="A84" s="355"/>
      <c r="B84" s="377"/>
      <c r="C84" s="57" t="s">
        <v>138</v>
      </c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0"/>
      <c r="BD84" s="47">
        <f t="shared" si="7"/>
        <v>0</v>
      </c>
    </row>
    <row r="85" spans="1:56" ht="13.15" customHeight="1">
      <c r="A85" s="351" t="s">
        <v>50</v>
      </c>
      <c r="B85" s="363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>
      <c r="A86" s="352"/>
      <c r="B86" s="364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>
      <c r="A87" s="351" t="s">
        <v>76</v>
      </c>
      <c r="B87" s="363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>
      <c r="A88" s="352"/>
      <c r="B88" s="364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>
      <c r="A89" s="326" t="s">
        <v>77</v>
      </c>
      <c r="B89" s="363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>
      <c r="A90" s="326"/>
      <c r="B90" s="364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>
      <c r="A91" s="326" t="s">
        <v>77</v>
      </c>
      <c r="B91" s="366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>
      <c r="A92" s="326"/>
      <c r="B92" s="364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>
      <c r="A93" s="365" t="s">
        <v>78</v>
      </c>
      <c r="B93" s="363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>
      <c r="A94" s="352"/>
      <c r="B94" s="364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>
      <c r="A95" s="326" t="s">
        <v>77</v>
      </c>
      <c r="B95" s="363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>
      <c r="A96" s="326"/>
      <c r="B96" s="364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>
      <c r="A97" s="365" t="s">
        <v>80</v>
      </c>
      <c r="B97" s="363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>
      <c r="A98" s="352"/>
      <c r="B98" s="364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>
      <c r="A99" s="326" t="s">
        <v>77</v>
      </c>
      <c r="B99" s="380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>
      <c r="A100" s="326"/>
      <c r="B100" s="381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>
      <c r="A101" s="392" t="s">
        <v>82</v>
      </c>
      <c r="B101" s="393" t="s">
        <v>83</v>
      </c>
      <c r="C101" s="57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0"/>
      <c r="BD101" s="47">
        <f t="shared" si="7"/>
        <v>0</v>
      </c>
    </row>
    <row r="102" spans="1:56" ht="13.15" customHeight="1">
      <c r="A102" s="333"/>
      <c r="B102" s="394"/>
      <c r="C102" s="57" t="s">
        <v>138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0"/>
      <c r="BD102" s="47">
        <f t="shared" si="7"/>
        <v>0</v>
      </c>
    </row>
    <row r="103" spans="1:56" ht="13.15" customHeight="1">
      <c r="A103" s="326" t="s">
        <v>77</v>
      </c>
      <c r="B103" s="363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>
      <c r="A104" s="326"/>
      <c r="B104" s="364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>
      <c r="A105" s="367" t="s">
        <v>84</v>
      </c>
      <c r="B105" s="368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>
      <c r="A106" s="352"/>
      <c r="B106" s="369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>
      <c r="A107" s="375" t="s">
        <v>86</v>
      </c>
      <c r="B107" s="376" t="s">
        <v>87</v>
      </c>
      <c r="C107" s="57" t="s">
        <v>137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0"/>
      <c r="BD107" s="47">
        <f t="shared" si="7"/>
        <v>0</v>
      </c>
    </row>
    <row r="108" spans="1:56" ht="13.15" customHeight="1">
      <c r="A108" s="355"/>
      <c r="B108" s="377"/>
      <c r="C108" s="57" t="s">
        <v>138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0"/>
      <c r="BD108" s="47">
        <f t="shared" si="7"/>
        <v>0</v>
      </c>
    </row>
    <row r="109" spans="1:56" ht="13.15" customHeight="1">
      <c r="A109" s="326" t="s">
        <v>88</v>
      </c>
      <c r="B109" s="363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>
      <c r="A110" s="326"/>
      <c r="B110" s="364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>
      <c r="A111" s="367" t="s">
        <v>89</v>
      </c>
      <c r="B111" s="368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>
      <c r="A112" s="352"/>
      <c r="B112" s="369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>
      <c r="A113" s="365" t="s">
        <v>91</v>
      </c>
      <c r="B113" s="363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>
      <c r="A114" s="352"/>
      <c r="B114" s="364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>
      <c r="A115" s="370" t="s">
        <v>93</v>
      </c>
      <c r="B115" s="363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>
      <c r="A116" s="370"/>
      <c r="B116" s="364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>
      <c r="A117" s="367" t="s">
        <v>94</v>
      </c>
      <c r="B117" s="368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>
      <c r="A118" s="352"/>
      <c r="B118" s="369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>
      <c r="A119" s="365" t="s">
        <v>96</v>
      </c>
      <c r="B119" s="363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>
      <c r="A120" s="352"/>
      <c r="B120" s="364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>
      <c r="A121" s="370" t="s">
        <v>98</v>
      </c>
      <c r="B121" s="363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>
      <c r="A122" s="370"/>
      <c r="B122" s="364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>
      <c r="A123" s="367" t="s">
        <v>99</v>
      </c>
      <c r="B123" s="368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>
      <c r="A124" s="352"/>
      <c r="B124" s="369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>
      <c r="A125" s="365" t="s">
        <v>101</v>
      </c>
      <c r="B125" s="363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>
      <c r="A126" s="372"/>
      <c r="B126" s="371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>
      <c r="A127" s="370" t="s">
        <v>103</v>
      </c>
      <c r="B127" s="363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>
      <c r="A128" s="370"/>
      <c r="B128" s="371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>
      <c r="A129" s="367" t="s">
        <v>104</v>
      </c>
      <c r="B129" s="368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>
      <c r="A130" s="352"/>
      <c r="B130" s="369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>
      <c r="A131" s="365" t="s">
        <v>106</v>
      </c>
      <c r="B131" s="363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>
      <c r="A132" s="352"/>
      <c r="B132" s="371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>
      <c r="A133" s="365" t="s">
        <v>108</v>
      </c>
      <c r="B133" s="363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>
      <c r="A134" s="352"/>
      <c r="B134" s="364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>
      <c r="A135" s="365" t="s">
        <v>110</v>
      </c>
      <c r="B135" s="363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>
      <c r="A136" s="352"/>
      <c r="B136" s="364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>
      <c r="A137" s="351" t="s">
        <v>112</v>
      </c>
      <c r="B137" s="366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>
      <c r="A138" s="352"/>
      <c r="B138" s="364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>
      <c r="A139" s="365" t="s">
        <v>112</v>
      </c>
      <c r="B139" s="366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>
      <c r="A140" s="352"/>
      <c r="B140" s="364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>
      <c r="A141" s="351" t="s">
        <v>113</v>
      </c>
      <c r="B141" s="363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>
      <c r="A142" s="373"/>
      <c r="B142" s="374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>
      <c r="A143" s="388" t="s">
        <v>124</v>
      </c>
      <c r="B143" s="389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>
      <c r="A144" s="389"/>
      <c r="B144" s="389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>
      <c r="A145" s="390" t="s">
        <v>125</v>
      </c>
      <c r="B145" s="390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>
      <c r="A146" s="391"/>
      <c r="B146" s="391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>
      <c r="A147" s="359" t="s">
        <v>127</v>
      </c>
      <c r="B147" s="359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>
      <c r="A148" s="352"/>
      <c r="B148" s="360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>
      <c r="A149" s="378" t="s">
        <v>129</v>
      </c>
      <c r="B149" s="351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>
      <c r="A150" s="352"/>
      <c r="B150" s="372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>
      <c r="A151" s="378" t="s">
        <v>131</v>
      </c>
      <c r="B151" s="351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>
      <c r="A152" s="352"/>
      <c r="B152" s="372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>
      <c r="A153" s="311" t="s">
        <v>134</v>
      </c>
      <c r="B153" s="311"/>
      <c r="C153" s="312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>
      <c r="A154" s="313" t="s">
        <v>135</v>
      </c>
      <c r="B154" s="313"/>
      <c r="C154" s="314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>
      <c r="A155" s="315" t="s">
        <v>136</v>
      </c>
      <c r="B155" s="315"/>
      <c r="C155" s="316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4:BD155"/>
  <sheetViews>
    <sheetView workbookViewId="0">
      <selection activeCell="J1" sqref="J1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>
      <c r="A4" s="334" t="s">
        <v>139</v>
      </c>
      <c r="B4" s="334" t="s">
        <v>140</v>
      </c>
      <c r="C4" s="321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>
      <c r="A5" s="334"/>
      <c r="B5" s="334"/>
      <c r="C5" s="321"/>
      <c r="D5" s="325" t="s">
        <v>143</v>
      </c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</row>
    <row r="6" spans="1:56">
      <c r="A6" s="334"/>
      <c r="B6" s="334"/>
      <c r="C6" s="321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>
      <c r="A7" s="334"/>
      <c r="B7" s="334"/>
      <c r="C7" s="321"/>
      <c r="D7" s="322" t="s">
        <v>142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4"/>
      <c r="BD7" s="46" t="s">
        <v>133</v>
      </c>
    </row>
    <row r="8" spans="1:56" ht="15" customHeight="1">
      <c r="A8" s="46">
        <v>1</v>
      </c>
      <c r="B8" s="46">
        <v>2</v>
      </c>
      <c r="C8" s="321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>
      <c r="A9" s="341" t="s">
        <v>0</v>
      </c>
      <c r="B9" s="339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>
      <c r="A10" s="342"/>
      <c r="B10" s="340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hidden="1" customHeight="1">
      <c r="A11" s="351" t="s">
        <v>2</v>
      </c>
      <c r="B11" s="353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hidden="1" customHeight="1">
      <c r="A12" s="398"/>
      <c r="B12" s="399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hidden="1" customHeight="1">
      <c r="A13" s="326" t="s">
        <v>4</v>
      </c>
      <c r="B13" s="328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hidden="1" customHeight="1">
      <c r="A14" s="400"/>
      <c r="B14" s="401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>
      <c r="A15" s="332" t="s">
        <v>6</v>
      </c>
      <c r="B15" s="330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>
      <c r="A16" s="333"/>
      <c r="B16" s="331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>
      <c r="A17" s="332" t="s">
        <v>8</v>
      </c>
      <c r="B17" s="330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>
      <c r="A18" s="333"/>
      <c r="B18" s="331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>
      <c r="A19" s="332" t="s">
        <v>10</v>
      </c>
      <c r="B19" s="330" t="s">
        <v>11</v>
      </c>
      <c r="C19" s="57" t="s">
        <v>137</v>
      </c>
      <c r="D19" s="58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60"/>
      <c r="BD19" s="47">
        <f t="shared" si="1"/>
        <v>0</v>
      </c>
    </row>
    <row r="20" spans="1:56" ht="13.15" customHeight="1">
      <c r="A20" s="343"/>
      <c r="B20" s="344"/>
      <c r="C20" s="57" t="s">
        <v>138</v>
      </c>
      <c r="D20" s="63"/>
      <c r="E20" s="63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47">
        <f t="shared" si="1"/>
        <v>0</v>
      </c>
    </row>
    <row r="21" spans="1:56" ht="13.15" customHeight="1">
      <c r="A21" s="349" t="s">
        <v>12</v>
      </c>
      <c r="B21" s="347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>
      <c r="A22" s="350"/>
      <c r="B22" s="348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>
      <c r="A23" s="332" t="s">
        <v>14</v>
      </c>
      <c r="B23" s="330" t="s">
        <v>15</v>
      </c>
      <c r="C23" s="57" t="s">
        <v>137</v>
      </c>
      <c r="D23" s="5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60"/>
      <c r="BD23" s="47">
        <f t="shared" si="1"/>
        <v>0</v>
      </c>
    </row>
    <row r="24" spans="1:56" ht="13.15" customHeight="1">
      <c r="A24" s="333"/>
      <c r="B24" s="331"/>
      <c r="C24" s="57" t="s">
        <v>138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  <c r="BD24" s="47">
        <f t="shared" si="1"/>
        <v>0</v>
      </c>
    </row>
    <row r="25" spans="1:56" ht="13.15" hidden="1" customHeight="1">
      <c r="A25" s="326" t="s">
        <v>16</v>
      </c>
      <c r="B25" s="328" t="s">
        <v>17</v>
      </c>
      <c r="C25" s="53" t="s">
        <v>137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39"/>
      <c r="BD25" s="47">
        <f t="shared" si="1"/>
        <v>0</v>
      </c>
    </row>
    <row r="26" spans="1:56" ht="13.15" hidden="1" customHeight="1">
      <c r="A26" s="327"/>
      <c r="B26" s="329"/>
      <c r="C26" s="53" t="s">
        <v>138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40"/>
      <c r="BD26" s="47">
        <f t="shared" si="1"/>
        <v>0</v>
      </c>
    </row>
    <row r="27" spans="1:56" ht="13.15" customHeight="1">
      <c r="A27" s="341" t="s">
        <v>18</v>
      </c>
      <c r="B27" s="339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>
      <c r="A28" s="357"/>
      <c r="B28" s="358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>
      <c r="A29" s="359" t="s">
        <v>20</v>
      </c>
      <c r="B29" s="361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>
      <c r="A30" s="360"/>
      <c r="B30" s="362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hidden="1" customHeight="1">
      <c r="A31" s="351" t="s">
        <v>22</v>
      </c>
      <c r="B31" s="353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hidden="1" customHeight="1">
      <c r="A32" s="372"/>
      <c r="B32" s="395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>
      <c r="A33" s="337" t="s">
        <v>24</v>
      </c>
      <c r="B33" s="335" t="s">
        <v>25</v>
      </c>
      <c r="C33" s="57" t="s">
        <v>137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60"/>
      <c r="BD33" s="47">
        <f t="shared" si="1"/>
        <v>0</v>
      </c>
    </row>
    <row r="34" spans="1:56" ht="13.15" customHeight="1">
      <c r="A34" s="355"/>
      <c r="B34" s="356"/>
      <c r="C34" s="57" t="s">
        <v>138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60"/>
      <c r="BD34" s="47">
        <f t="shared" si="1"/>
        <v>0</v>
      </c>
    </row>
    <row r="35" spans="1:56" ht="13.15" hidden="1" customHeight="1">
      <c r="A35" s="351" t="s">
        <v>26</v>
      </c>
      <c r="B35" s="353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hidden="1" customHeight="1">
      <c r="A36" s="352"/>
      <c r="B36" s="354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hidden="1" customHeight="1">
      <c r="A37" s="351" t="s">
        <v>28</v>
      </c>
      <c r="B37" s="353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hidden="1" customHeight="1">
      <c r="A38" s="352"/>
      <c r="B38" s="354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hidden="1" customHeight="1">
      <c r="A39" s="351" t="s">
        <v>30</v>
      </c>
      <c r="B39" s="353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hidden="1" customHeight="1">
      <c r="A40" s="352"/>
      <c r="B40" s="354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hidden="1" customHeight="1">
      <c r="A41" s="351" t="s">
        <v>32</v>
      </c>
      <c r="B41" s="353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hidden="1" customHeight="1">
      <c r="A42" s="352"/>
      <c r="B42" s="354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hidden="1" customHeight="1">
      <c r="A43" s="351" t="s">
        <v>34</v>
      </c>
      <c r="B43" s="353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hidden="1" customHeight="1">
      <c r="A44" s="352"/>
      <c r="B44" s="354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hidden="1" customHeight="1">
      <c r="A45" s="351" t="s">
        <v>36</v>
      </c>
      <c r="B45" s="353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hidden="1" customHeight="1">
      <c r="A46" s="352"/>
      <c r="B46" s="354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hidden="1" customHeight="1">
      <c r="A47" s="351" t="s">
        <v>38</v>
      </c>
      <c r="B47" s="353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hidden="1" customHeight="1">
      <c r="A48" s="352"/>
      <c r="B48" s="354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hidden="1" customHeight="1">
      <c r="A49" s="351" t="s">
        <v>40</v>
      </c>
      <c r="B49" s="353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hidden="1" customHeight="1">
      <c r="A50" s="352"/>
      <c r="B50" s="354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hidden="1" customHeight="1">
      <c r="A51" s="326" t="s">
        <v>42</v>
      </c>
      <c r="B51" s="328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hidden="1" customHeight="1">
      <c r="A52" s="346"/>
      <c r="B52" s="345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>
      <c r="A53" s="359" t="s">
        <v>44</v>
      </c>
      <c r="B53" s="382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>
      <c r="A54" s="360"/>
      <c r="B54" s="383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>
      <c r="A55" s="367" t="s">
        <v>46</v>
      </c>
      <c r="B55" s="368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>
      <c r="A56" s="352"/>
      <c r="B56" s="369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hidden="1" customHeight="1">
      <c r="A57" s="379" t="s">
        <v>48</v>
      </c>
      <c r="B57" s="363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hidden="1" customHeight="1">
      <c r="A58" s="372"/>
      <c r="B58" s="371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hidden="1" customHeight="1">
      <c r="A59" s="351" t="s">
        <v>50</v>
      </c>
      <c r="B59" s="363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hidden="1" customHeight="1">
      <c r="A60" s="352"/>
      <c r="B60" s="364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hidden="1" customHeight="1">
      <c r="A61" s="351" t="s">
        <v>52</v>
      </c>
      <c r="B61" s="363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hidden="1" customHeight="1">
      <c r="A62" s="352"/>
      <c r="B62" s="364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hidden="1" customHeight="1">
      <c r="A63" s="351" t="s">
        <v>54</v>
      </c>
      <c r="B63" s="363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hidden="1" customHeight="1">
      <c r="A64" s="352"/>
      <c r="B64" s="364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hidden="1" customHeight="1">
      <c r="A65" s="351" t="s">
        <v>56</v>
      </c>
      <c r="B65" s="363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hidden="1" customHeight="1">
      <c r="A66" s="352"/>
      <c r="B66" s="364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hidden="1" customHeight="1">
      <c r="A67" s="351" t="s">
        <v>58</v>
      </c>
      <c r="B67" s="363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hidden="1" customHeight="1">
      <c r="A68" s="352"/>
      <c r="B68" s="364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hidden="1" customHeight="1">
      <c r="A69" s="379" t="s">
        <v>60</v>
      </c>
      <c r="B69" s="363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hidden="1" customHeight="1">
      <c r="A70" s="352"/>
      <c r="B70" s="364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hidden="1" customHeight="1">
      <c r="A71" s="351" t="s">
        <v>62</v>
      </c>
      <c r="B71" s="363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hidden="1" customHeight="1">
      <c r="A72" s="352"/>
      <c r="B72" s="364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hidden="1" customHeight="1">
      <c r="A73" s="351" t="s">
        <v>64</v>
      </c>
      <c r="B73" s="363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hidden="1" customHeight="1">
      <c r="A74" s="352"/>
      <c r="B74" s="364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hidden="1" customHeight="1">
      <c r="A75" s="351" t="s">
        <v>66</v>
      </c>
      <c r="B75" s="363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hidden="1" customHeight="1">
      <c r="A76" s="352"/>
      <c r="B76" s="364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hidden="1" customHeight="1">
      <c r="A77" s="351" t="s">
        <v>68</v>
      </c>
      <c r="B77" s="363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hidden="1" customHeight="1">
      <c r="A78" s="352"/>
      <c r="B78" s="364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hidden="1" customHeight="1">
      <c r="A79" s="326" t="s">
        <v>70</v>
      </c>
      <c r="B79" s="363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hidden="1" customHeight="1">
      <c r="A80" s="326"/>
      <c r="B80" s="364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>
      <c r="A81" s="367" t="s">
        <v>71</v>
      </c>
      <c r="B81" s="368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>
      <c r="A82" s="352"/>
      <c r="B82" s="369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hidden="1" customHeight="1">
      <c r="A83" s="365" t="s">
        <v>73</v>
      </c>
      <c r="B83" s="363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hidden="1" customHeight="1">
      <c r="A84" s="352"/>
      <c r="B84" s="364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hidden="1" customHeight="1">
      <c r="A85" s="351" t="s">
        <v>50</v>
      </c>
      <c r="B85" s="363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hidden="1" customHeight="1">
      <c r="A86" s="352"/>
      <c r="B86" s="364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hidden="1" customHeight="1">
      <c r="A87" s="351" t="s">
        <v>76</v>
      </c>
      <c r="B87" s="363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hidden="1" customHeight="1">
      <c r="A88" s="352"/>
      <c r="B88" s="364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hidden="1" customHeight="1">
      <c r="A89" s="326" t="s">
        <v>77</v>
      </c>
      <c r="B89" s="363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hidden="1" customHeight="1">
      <c r="A90" s="326"/>
      <c r="B90" s="364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hidden="1" customHeight="1">
      <c r="A91" s="326" t="s">
        <v>77</v>
      </c>
      <c r="B91" s="366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hidden="1" customHeight="1">
      <c r="A92" s="326"/>
      <c r="B92" s="364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hidden="1" customHeight="1">
      <c r="A93" s="365" t="s">
        <v>78</v>
      </c>
      <c r="B93" s="363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hidden="1" customHeight="1">
      <c r="A94" s="352"/>
      <c r="B94" s="364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hidden="1" customHeight="1">
      <c r="A95" s="326" t="s">
        <v>77</v>
      </c>
      <c r="B95" s="363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hidden="1" customHeight="1">
      <c r="A96" s="326"/>
      <c r="B96" s="364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hidden="1" customHeight="1">
      <c r="A97" s="365" t="s">
        <v>80</v>
      </c>
      <c r="B97" s="363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hidden="1" customHeight="1">
      <c r="A98" s="352"/>
      <c r="B98" s="364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hidden="1" customHeight="1">
      <c r="A99" s="326" t="s">
        <v>77</v>
      </c>
      <c r="B99" s="380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hidden="1" customHeight="1">
      <c r="A100" s="326"/>
      <c r="B100" s="381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hidden="1" customHeight="1">
      <c r="A101" s="370" t="s">
        <v>82</v>
      </c>
      <c r="B101" s="380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hidden="1" customHeight="1">
      <c r="A102" s="346"/>
      <c r="B102" s="381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hidden="1" customHeight="1">
      <c r="A103" s="326" t="s">
        <v>77</v>
      </c>
      <c r="B103" s="363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hidden="1" customHeight="1">
      <c r="A104" s="326"/>
      <c r="B104" s="364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>
      <c r="A105" s="367" t="s">
        <v>84</v>
      </c>
      <c r="B105" s="368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>
      <c r="A106" s="352"/>
      <c r="B106" s="369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5.75" customHeight="1">
      <c r="A107" s="375" t="s">
        <v>86</v>
      </c>
      <c r="B107" s="376" t="s">
        <v>87</v>
      </c>
      <c r="C107" s="57" t="s">
        <v>137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0"/>
      <c r="BD107" s="47">
        <f t="shared" si="7"/>
        <v>0</v>
      </c>
    </row>
    <row r="108" spans="1:56" ht="24" customHeight="1">
      <c r="A108" s="355"/>
      <c r="B108" s="377"/>
      <c r="C108" s="57" t="s">
        <v>138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0"/>
      <c r="BD108" s="47">
        <f t="shared" si="7"/>
        <v>0</v>
      </c>
    </row>
    <row r="109" spans="1:56" ht="13.15" hidden="1" customHeight="1">
      <c r="A109" s="326" t="s">
        <v>88</v>
      </c>
      <c r="B109" s="363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hidden="1" customHeight="1">
      <c r="A110" s="326"/>
      <c r="B110" s="364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>
      <c r="A111" s="367" t="s">
        <v>89</v>
      </c>
      <c r="B111" s="368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>
      <c r="A112" s="352"/>
      <c r="B112" s="369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>
      <c r="A113" s="375" t="s">
        <v>91</v>
      </c>
      <c r="B113" s="376" t="s">
        <v>92</v>
      </c>
      <c r="C113" s="57" t="s">
        <v>137</v>
      </c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0"/>
      <c r="BD113" s="47">
        <f t="shared" si="7"/>
        <v>0</v>
      </c>
    </row>
    <row r="114" spans="1:56" ht="13.15" customHeight="1">
      <c r="A114" s="355"/>
      <c r="B114" s="377"/>
      <c r="C114" s="57" t="s">
        <v>138</v>
      </c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0"/>
      <c r="BD114" s="47">
        <f t="shared" si="7"/>
        <v>0</v>
      </c>
    </row>
    <row r="115" spans="1:56" ht="13.15" hidden="1" customHeight="1">
      <c r="A115" s="370" t="s">
        <v>93</v>
      </c>
      <c r="B115" s="363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hidden="1" customHeight="1">
      <c r="A116" s="370"/>
      <c r="B116" s="364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>
      <c r="A117" s="367" t="s">
        <v>94</v>
      </c>
      <c r="B117" s="368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>
      <c r="A118" s="352"/>
      <c r="B118" s="369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>
      <c r="A119" s="375" t="s">
        <v>96</v>
      </c>
      <c r="B119" s="376" t="s">
        <v>97</v>
      </c>
      <c r="C119" s="57" t="s">
        <v>137</v>
      </c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0"/>
      <c r="BD119" s="47">
        <f t="shared" si="7"/>
        <v>0</v>
      </c>
    </row>
    <row r="120" spans="1:56" ht="13.15" customHeight="1">
      <c r="A120" s="355"/>
      <c r="B120" s="377"/>
      <c r="C120" s="57" t="s">
        <v>138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0"/>
      <c r="BD120" s="47">
        <f t="shared" si="7"/>
        <v>0</v>
      </c>
    </row>
    <row r="121" spans="1:56" ht="13.15" hidden="1" customHeight="1">
      <c r="A121" s="370" t="s">
        <v>98</v>
      </c>
      <c r="B121" s="363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hidden="1" customHeight="1">
      <c r="A122" s="370"/>
      <c r="B122" s="364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>
      <c r="A123" s="367" t="s">
        <v>99</v>
      </c>
      <c r="B123" s="368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>
      <c r="A124" s="352"/>
      <c r="B124" s="369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>
      <c r="A125" s="375" t="s">
        <v>101</v>
      </c>
      <c r="B125" s="376" t="s">
        <v>102</v>
      </c>
      <c r="C125" s="57" t="s">
        <v>137</v>
      </c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0"/>
      <c r="BD125" s="47">
        <f t="shared" si="7"/>
        <v>0</v>
      </c>
    </row>
    <row r="126" spans="1:56" ht="13.15" customHeight="1">
      <c r="A126" s="355"/>
      <c r="B126" s="377"/>
      <c r="C126" s="57" t="s">
        <v>138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0"/>
      <c r="BD126" s="47">
        <f t="shared" si="7"/>
        <v>0</v>
      </c>
    </row>
    <row r="127" spans="1:56" ht="13.15" hidden="1" customHeight="1">
      <c r="A127" s="370" t="s">
        <v>103</v>
      </c>
      <c r="B127" s="363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hidden="1" customHeight="1">
      <c r="A128" s="370"/>
      <c r="B128" s="371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>
      <c r="A129" s="367" t="s">
        <v>104</v>
      </c>
      <c r="B129" s="368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>
      <c r="A130" s="352"/>
      <c r="B130" s="369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hidden="1" customHeight="1">
      <c r="A131" s="365" t="s">
        <v>106</v>
      </c>
      <c r="B131" s="363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hidden="1" customHeight="1">
      <c r="A132" s="352"/>
      <c r="B132" s="371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hidden="1" customHeight="1">
      <c r="A133" s="365" t="s">
        <v>108</v>
      </c>
      <c r="B133" s="363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hidden="1" customHeight="1">
      <c r="A134" s="352"/>
      <c r="B134" s="364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hidden="1" customHeight="1">
      <c r="A135" s="365" t="s">
        <v>110</v>
      </c>
      <c r="B135" s="363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hidden="1" customHeight="1">
      <c r="A136" s="352"/>
      <c r="B136" s="364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hidden="1" customHeight="1">
      <c r="A137" s="351" t="s">
        <v>112</v>
      </c>
      <c r="B137" s="366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hidden="1" customHeight="1">
      <c r="A138" s="352"/>
      <c r="B138" s="364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hidden="1" customHeight="1">
      <c r="A139" s="365" t="s">
        <v>112</v>
      </c>
      <c r="B139" s="366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hidden="1" customHeight="1">
      <c r="A140" s="352"/>
      <c r="B140" s="364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hidden="1" customHeight="1">
      <c r="A141" s="351" t="s">
        <v>113</v>
      </c>
      <c r="B141" s="363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hidden="1" customHeight="1">
      <c r="A142" s="373"/>
      <c r="B142" s="374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>
      <c r="A143" s="384" t="s">
        <v>124</v>
      </c>
      <c r="B143" s="385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>
      <c r="A144" s="386"/>
      <c r="B144" s="387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>
      <c r="A145" s="317" t="s">
        <v>125</v>
      </c>
      <c r="B145" s="319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>
      <c r="A146" s="318"/>
      <c r="B146" s="320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>
      <c r="A147" s="359" t="s">
        <v>127</v>
      </c>
      <c r="B147" s="359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>
      <c r="A148" s="352"/>
      <c r="B148" s="360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>
      <c r="A149" s="378" t="s">
        <v>129</v>
      </c>
      <c r="B149" s="351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>
      <c r="A150" s="352"/>
      <c r="B150" s="372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>
      <c r="A151" s="378" t="s">
        <v>131</v>
      </c>
      <c r="B151" s="351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>
      <c r="A152" s="352"/>
      <c r="B152" s="372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>
      <c r="A153" s="311" t="s">
        <v>134</v>
      </c>
      <c r="B153" s="311"/>
      <c r="C153" s="312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>
      <c r="A154" s="313" t="s">
        <v>135</v>
      </c>
      <c r="B154" s="313"/>
      <c r="C154" s="314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>
      <c r="A155" s="315" t="s">
        <v>136</v>
      </c>
      <c r="B155" s="315"/>
      <c r="C155" s="316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D166"/>
  <sheetViews>
    <sheetView zoomScale="70" zoomScaleNormal="70" workbookViewId="0">
      <selection activeCell="S55" sqref="S55"/>
    </sheetView>
  </sheetViews>
  <sheetFormatPr defaultRowHeight="15.75"/>
  <cols>
    <col min="1" max="1" width="9.140625" style="125"/>
    <col min="2" max="2" width="35.85546875" style="125" customWidth="1"/>
    <col min="3" max="3" width="8.42578125" style="125" customWidth="1"/>
    <col min="4" max="55" width="4.140625" style="125" customWidth="1"/>
    <col min="56" max="16384" width="9.140625" style="125"/>
  </cols>
  <sheetData>
    <row r="2" spans="1:56" ht="18.75">
      <c r="B2" s="411" t="s">
        <v>188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</row>
    <row r="3" spans="1:56">
      <c r="W3" s="419" t="s">
        <v>144</v>
      </c>
      <c r="X3" s="419"/>
      <c r="Y3" s="419"/>
      <c r="Z3" s="419"/>
      <c r="AA3" s="419"/>
      <c r="AB3" s="419"/>
    </row>
    <row r="4" spans="1:56" ht="100.5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</row>
    <row r="5" spans="1:56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</row>
    <row r="6" spans="1:56">
      <c r="A6" s="406"/>
      <c r="B6" s="406"/>
      <c r="C6" s="407"/>
      <c r="D6" s="76">
        <v>36</v>
      </c>
      <c r="E6" s="76">
        <v>37</v>
      </c>
      <c r="F6" s="76">
        <v>38</v>
      </c>
      <c r="G6" s="76">
        <v>39</v>
      </c>
      <c r="H6" s="76">
        <v>40</v>
      </c>
      <c r="I6" s="76">
        <v>41</v>
      </c>
      <c r="J6" s="76">
        <v>42</v>
      </c>
      <c r="K6" s="76">
        <v>43</v>
      </c>
      <c r="L6" s="76">
        <v>44</v>
      </c>
      <c r="M6" s="76">
        <v>45</v>
      </c>
      <c r="N6" s="76">
        <v>46</v>
      </c>
      <c r="O6" s="76">
        <v>47</v>
      </c>
      <c r="P6" s="76">
        <v>48</v>
      </c>
      <c r="Q6" s="76">
        <v>49</v>
      </c>
      <c r="R6" s="76">
        <v>50</v>
      </c>
      <c r="S6" s="76">
        <v>51</v>
      </c>
      <c r="T6" s="76">
        <v>52</v>
      </c>
      <c r="U6" s="76">
        <v>1</v>
      </c>
      <c r="V6" s="76">
        <v>2</v>
      </c>
      <c r="W6" s="76">
        <v>3</v>
      </c>
      <c r="X6" s="76">
        <v>4</v>
      </c>
      <c r="Y6" s="76">
        <v>5</v>
      </c>
      <c r="Z6" s="76">
        <v>6</v>
      </c>
      <c r="AA6" s="76">
        <v>7</v>
      </c>
      <c r="AB6" s="76">
        <v>8</v>
      </c>
      <c r="AC6" s="76">
        <v>9</v>
      </c>
      <c r="AD6" s="76">
        <v>10</v>
      </c>
      <c r="AE6" s="76">
        <v>11</v>
      </c>
      <c r="AF6" s="76">
        <v>12</v>
      </c>
      <c r="AG6" s="76">
        <v>13</v>
      </c>
      <c r="AH6" s="76">
        <v>14</v>
      </c>
      <c r="AI6" s="76">
        <v>15</v>
      </c>
      <c r="AJ6" s="76">
        <v>16</v>
      </c>
      <c r="AK6" s="76">
        <v>17</v>
      </c>
      <c r="AL6" s="76">
        <v>18</v>
      </c>
      <c r="AM6" s="76">
        <v>19</v>
      </c>
      <c r="AN6" s="76">
        <v>20</v>
      </c>
      <c r="AO6" s="76">
        <v>21</v>
      </c>
      <c r="AP6" s="76">
        <v>22</v>
      </c>
      <c r="AQ6" s="76">
        <v>23</v>
      </c>
      <c r="AR6" s="76">
        <v>24</v>
      </c>
      <c r="AS6" s="76">
        <v>25</v>
      </c>
      <c r="AT6" s="76">
        <v>26</v>
      </c>
      <c r="AU6" s="76">
        <v>27</v>
      </c>
      <c r="AV6" s="76">
        <v>28</v>
      </c>
      <c r="AW6" s="76">
        <v>29</v>
      </c>
      <c r="AX6" s="76">
        <v>30</v>
      </c>
      <c r="AY6" s="76">
        <v>31</v>
      </c>
      <c r="AZ6" s="76">
        <v>32</v>
      </c>
      <c r="BA6" s="76">
        <v>33</v>
      </c>
      <c r="BB6" s="76">
        <v>34</v>
      </c>
      <c r="BC6" s="76">
        <v>35</v>
      </c>
    </row>
    <row r="7" spans="1:56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76" t="s">
        <v>133</v>
      </c>
    </row>
    <row r="8" spans="1:56" ht="15" customHeight="1">
      <c r="A8" s="76">
        <v>1</v>
      </c>
      <c r="B8" s="76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76"/>
    </row>
    <row r="9" spans="1:56" ht="12.75" customHeight="1">
      <c r="A9" s="341" t="s">
        <v>0</v>
      </c>
      <c r="B9" s="341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0</v>
      </c>
      <c r="G9" s="84">
        <f t="shared" si="0"/>
        <v>2</v>
      </c>
      <c r="H9" s="84">
        <f t="shared" si="0"/>
        <v>4</v>
      </c>
      <c r="I9" s="84">
        <f t="shared" si="0"/>
        <v>4</v>
      </c>
      <c r="J9" s="84">
        <f t="shared" si="0"/>
        <v>8</v>
      </c>
      <c r="K9" s="84">
        <f t="shared" si="0"/>
        <v>10</v>
      </c>
      <c r="L9" s="84">
        <f t="shared" si="0"/>
        <v>14</v>
      </c>
      <c r="M9" s="84">
        <f t="shared" si="0"/>
        <v>28</v>
      </c>
      <c r="N9" s="84">
        <f t="shared" si="0"/>
        <v>12</v>
      </c>
      <c r="O9" s="84">
        <f t="shared" si="0"/>
        <v>0</v>
      </c>
      <c r="P9" s="84">
        <f t="shared" si="0"/>
        <v>0</v>
      </c>
      <c r="Q9" s="84">
        <f t="shared" si="0"/>
        <v>0</v>
      </c>
      <c r="R9" s="84">
        <f t="shared" si="0"/>
        <v>0</v>
      </c>
      <c r="S9" s="84">
        <f t="shared" si="0"/>
        <v>0</v>
      </c>
      <c r="T9" s="84">
        <f t="shared" si="0"/>
        <v>0</v>
      </c>
      <c r="U9" s="84">
        <f t="shared" si="0"/>
        <v>0</v>
      </c>
      <c r="V9" s="84">
        <f t="shared" si="0"/>
        <v>0</v>
      </c>
      <c r="W9" s="84">
        <f t="shared" si="0"/>
        <v>0</v>
      </c>
      <c r="X9" s="84">
        <f t="shared" si="0"/>
        <v>0</v>
      </c>
      <c r="Y9" s="84">
        <f t="shared" si="0"/>
        <v>0</v>
      </c>
      <c r="Z9" s="84">
        <f t="shared" si="0"/>
        <v>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82</v>
      </c>
    </row>
    <row r="10" spans="1:56" ht="40.5" customHeight="1">
      <c r="A10" s="342"/>
      <c r="B10" s="342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1</v>
      </c>
      <c r="H10" s="84">
        <f t="shared" si="0"/>
        <v>2</v>
      </c>
      <c r="I10" s="84">
        <f t="shared" si="0"/>
        <v>2</v>
      </c>
      <c r="J10" s="84">
        <f t="shared" si="0"/>
        <v>4</v>
      </c>
      <c r="K10" s="84">
        <f t="shared" si="0"/>
        <v>5</v>
      </c>
      <c r="L10" s="84">
        <f t="shared" si="0"/>
        <v>7</v>
      </c>
      <c r="M10" s="84">
        <f t="shared" si="0"/>
        <v>14</v>
      </c>
      <c r="N10" s="84">
        <f t="shared" si="0"/>
        <v>6</v>
      </c>
      <c r="O10" s="84">
        <f t="shared" si="0"/>
        <v>0</v>
      </c>
      <c r="P10" s="84">
        <f t="shared" si="0"/>
        <v>0</v>
      </c>
      <c r="Q10" s="84">
        <f t="shared" si="0"/>
        <v>0</v>
      </c>
      <c r="R10" s="84">
        <f t="shared" si="0"/>
        <v>0</v>
      </c>
      <c r="S10" s="84">
        <f t="shared" si="0"/>
        <v>0</v>
      </c>
      <c r="T10" s="84">
        <f t="shared" si="0"/>
        <v>0</v>
      </c>
      <c r="U10" s="84">
        <f t="shared" si="0"/>
        <v>0</v>
      </c>
      <c r="V10" s="84">
        <f t="shared" si="0"/>
        <v>0</v>
      </c>
      <c r="W10" s="84">
        <f t="shared" si="0"/>
        <v>0</v>
      </c>
      <c r="X10" s="84">
        <f t="shared" si="0"/>
        <v>0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41</v>
      </c>
    </row>
    <row r="11" spans="1:56" ht="13.15" customHeight="1">
      <c r="A11" s="351" t="s">
        <v>2</v>
      </c>
      <c r="B11" s="351" t="s">
        <v>3</v>
      </c>
      <c r="C11" s="128" t="s">
        <v>137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29"/>
      <c r="O11" s="129"/>
      <c r="P11" s="129"/>
      <c r="Q11" s="129"/>
      <c r="R11" s="129"/>
      <c r="S11" s="130"/>
      <c r="T11" s="131"/>
      <c r="U11" s="131"/>
      <c r="V11" s="131"/>
      <c r="W11" s="131"/>
      <c r="X11" s="132"/>
      <c r="Y11" s="132"/>
      <c r="Z11" s="132"/>
      <c r="AA11" s="132"/>
      <c r="AB11" s="132"/>
      <c r="AC11" s="132"/>
      <c r="AD11" s="133"/>
      <c r="AE11" s="133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6" ht="13.15" customHeight="1">
      <c r="A12" s="398"/>
      <c r="B12" s="398"/>
      <c r="C12" s="128" t="s">
        <v>138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129"/>
      <c r="O12" s="129"/>
      <c r="P12" s="129"/>
      <c r="Q12" s="129"/>
      <c r="R12" s="129"/>
      <c r="S12" s="130"/>
      <c r="T12" s="131"/>
      <c r="U12" s="131"/>
      <c r="V12" s="131"/>
      <c r="W12" s="131"/>
      <c r="X12" s="132"/>
      <c r="Y12" s="132"/>
      <c r="Z12" s="132"/>
      <c r="AA12" s="132"/>
      <c r="AB12" s="132"/>
      <c r="AC12" s="132"/>
      <c r="AD12" s="133"/>
      <c r="AE12" s="133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6" ht="13.15" customHeight="1">
      <c r="A13" s="326" t="s">
        <v>4</v>
      </c>
      <c r="B13" s="326" t="s">
        <v>5</v>
      </c>
      <c r="C13" s="128" t="s">
        <v>137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129"/>
      <c r="O13" s="129"/>
      <c r="P13" s="129"/>
      <c r="Q13" s="129"/>
      <c r="R13" s="129"/>
      <c r="S13" s="130"/>
      <c r="T13" s="131"/>
      <c r="U13" s="131"/>
      <c r="V13" s="131"/>
      <c r="W13" s="131"/>
      <c r="X13" s="132"/>
      <c r="Y13" s="132"/>
      <c r="Z13" s="132"/>
      <c r="AA13" s="132"/>
      <c r="AB13" s="132"/>
      <c r="AC13" s="132"/>
      <c r="AD13" s="133"/>
      <c r="AE13" s="133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6" ht="13.15" customHeight="1">
      <c r="A14" s="326"/>
      <c r="B14" s="326"/>
      <c r="C14" s="128" t="s">
        <v>138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129"/>
      <c r="O14" s="129"/>
      <c r="P14" s="129"/>
      <c r="Q14" s="129"/>
      <c r="R14" s="129"/>
      <c r="S14" s="130"/>
      <c r="T14" s="131"/>
      <c r="U14" s="131"/>
      <c r="V14" s="131"/>
      <c r="W14" s="131"/>
      <c r="X14" s="132"/>
      <c r="Y14" s="132"/>
      <c r="Z14" s="132"/>
      <c r="AA14" s="132"/>
      <c r="AB14" s="132"/>
      <c r="AC14" s="132"/>
      <c r="AD14" s="133"/>
      <c r="AE14" s="133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95" t="s">
        <v>137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>
        <v>8</v>
      </c>
      <c r="N15" s="129">
        <v>9</v>
      </c>
      <c r="O15" s="129"/>
      <c r="P15" s="129"/>
      <c r="Q15" s="129"/>
      <c r="R15" s="129"/>
      <c r="S15" s="130"/>
      <c r="T15" s="131"/>
      <c r="U15" s="131"/>
      <c r="V15" s="131"/>
      <c r="W15" s="131"/>
      <c r="X15" s="137"/>
      <c r="Y15" s="137"/>
      <c r="Z15" s="137"/>
      <c r="AA15" s="137"/>
      <c r="AB15" s="137"/>
      <c r="AC15" s="137"/>
      <c r="AD15" s="138"/>
      <c r="AE15" s="138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3"/>
      <c r="BD15" s="78">
        <f t="shared" si="1"/>
        <v>17</v>
      </c>
    </row>
    <row r="16" spans="1:56" ht="13.15" customHeight="1">
      <c r="A16" s="332"/>
      <c r="B16" s="332"/>
      <c r="C16" s="195" t="s">
        <v>138</v>
      </c>
      <c r="D16" s="196"/>
      <c r="E16" s="196"/>
      <c r="F16" s="196"/>
      <c r="G16" s="196"/>
      <c r="H16" s="196"/>
      <c r="I16" s="196"/>
      <c r="J16" s="196"/>
      <c r="K16" s="196"/>
      <c r="L16" s="196"/>
      <c r="M16" s="196">
        <v>4</v>
      </c>
      <c r="N16" s="129">
        <v>4.5</v>
      </c>
      <c r="O16" s="129"/>
      <c r="P16" s="129"/>
      <c r="Q16" s="129"/>
      <c r="R16" s="129"/>
      <c r="S16" s="130"/>
      <c r="T16" s="131"/>
      <c r="U16" s="131"/>
      <c r="V16" s="131"/>
      <c r="W16" s="131"/>
      <c r="X16" s="137"/>
      <c r="Y16" s="137"/>
      <c r="Z16" s="137"/>
      <c r="AA16" s="137"/>
      <c r="AB16" s="137"/>
      <c r="AC16" s="137"/>
      <c r="AD16" s="138"/>
      <c r="AE16" s="138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3"/>
      <c r="BD16" s="78">
        <f t="shared" si="1"/>
        <v>8.5</v>
      </c>
    </row>
    <row r="17" spans="1:56" ht="13.15" customHeight="1">
      <c r="A17" s="332" t="s">
        <v>8</v>
      </c>
      <c r="B17" s="332" t="s">
        <v>9</v>
      </c>
      <c r="C17" s="195" t="s">
        <v>137</v>
      </c>
      <c r="D17" s="196"/>
      <c r="E17" s="196"/>
      <c r="F17" s="196"/>
      <c r="G17" s="196"/>
      <c r="H17" s="196"/>
      <c r="I17" s="196"/>
      <c r="J17" s="196"/>
      <c r="K17" s="196"/>
      <c r="L17" s="196">
        <v>2</v>
      </c>
      <c r="M17" s="196">
        <v>12</v>
      </c>
      <c r="N17" s="129">
        <v>3</v>
      </c>
      <c r="O17" s="129"/>
      <c r="P17" s="129"/>
      <c r="Q17" s="129"/>
      <c r="R17" s="129"/>
      <c r="S17" s="130"/>
      <c r="T17" s="131"/>
      <c r="U17" s="131"/>
      <c r="V17" s="131"/>
      <c r="W17" s="131"/>
      <c r="X17" s="137"/>
      <c r="Y17" s="137"/>
      <c r="Z17" s="137"/>
      <c r="AA17" s="137"/>
      <c r="AB17" s="137"/>
      <c r="AC17" s="137"/>
      <c r="AD17" s="138"/>
      <c r="AE17" s="138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3"/>
      <c r="BD17" s="78">
        <f t="shared" si="1"/>
        <v>17</v>
      </c>
    </row>
    <row r="18" spans="1:56" ht="13.15" customHeight="1">
      <c r="A18" s="332"/>
      <c r="B18" s="332"/>
      <c r="C18" s="195" t="s">
        <v>138</v>
      </c>
      <c r="D18" s="196"/>
      <c r="E18" s="196"/>
      <c r="F18" s="196"/>
      <c r="G18" s="196"/>
      <c r="H18" s="196"/>
      <c r="I18" s="196"/>
      <c r="J18" s="196"/>
      <c r="K18" s="196"/>
      <c r="L18" s="196">
        <v>1</v>
      </c>
      <c r="M18" s="196">
        <v>6</v>
      </c>
      <c r="N18" s="129">
        <v>1.5</v>
      </c>
      <c r="O18" s="129"/>
      <c r="P18" s="129"/>
      <c r="Q18" s="129"/>
      <c r="R18" s="129"/>
      <c r="S18" s="130"/>
      <c r="T18" s="131"/>
      <c r="U18" s="131"/>
      <c r="V18" s="131"/>
      <c r="W18" s="131"/>
      <c r="X18" s="137"/>
      <c r="Y18" s="137"/>
      <c r="Z18" s="137"/>
      <c r="AA18" s="137"/>
      <c r="AB18" s="137"/>
      <c r="AC18" s="137"/>
      <c r="AD18" s="138"/>
      <c r="AE18" s="138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3"/>
      <c r="BD18" s="78">
        <f t="shared" si="1"/>
        <v>8.5</v>
      </c>
    </row>
    <row r="19" spans="1:56" ht="13.15" customHeight="1">
      <c r="A19" s="332" t="s">
        <v>10</v>
      </c>
      <c r="B19" s="332" t="s">
        <v>11</v>
      </c>
      <c r="C19" s="195" t="s">
        <v>137</v>
      </c>
      <c r="D19" s="196"/>
      <c r="E19" s="196"/>
      <c r="F19" s="196"/>
      <c r="G19" s="196">
        <v>2</v>
      </c>
      <c r="H19" s="196">
        <v>4</v>
      </c>
      <c r="I19" s="196">
        <v>4</v>
      </c>
      <c r="J19" s="196">
        <v>8</v>
      </c>
      <c r="K19" s="196">
        <v>10</v>
      </c>
      <c r="L19" s="196">
        <v>12</v>
      </c>
      <c r="M19" s="196">
        <v>8</v>
      </c>
      <c r="N19" s="129"/>
      <c r="O19" s="129"/>
      <c r="P19" s="129"/>
      <c r="Q19" s="129"/>
      <c r="R19" s="129"/>
      <c r="S19" s="130"/>
      <c r="T19" s="131"/>
      <c r="U19" s="131"/>
      <c r="V19" s="131"/>
      <c r="W19" s="131"/>
      <c r="X19" s="137"/>
      <c r="Y19" s="137"/>
      <c r="Z19" s="137"/>
      <c r="AA19" s="137"/>
      <c r="AB19" s="137"/>
      <c r="AC19" s="137"/>
      <c r="AD19" s="138"/>
      <c r="AE19" s="138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3"/>
      <c r="BD19" s="78">
        <f t="shared" si="1"/>
        <v>48</v>
      </c>
    </row>
    <row r="20" spans="1:56" ht="13.15" customHeight="1">
      <c r="A20" s="337"/>
      <c r="B20" s="337"/>
      <c r="C20" s="195" t="s">
        <v>138</v>
      </c>
      <c r="D20" s="287"/>
      <c r="E20" s="287"/>
      <c r="F20" s="287"/>
      <c r="G20" s="287">
        <v>1</v>
      </c>
      <c r="H20" s="287">
        <v>2</v>
      </c>
      <c r="I20" s="287">
        <v>2</v>
      </c>
      <c r="J20" s="287">
        <v>4</v>
      </c>
      <c r="K20" s="287">
        <v>5</v>
      </c>
      <c r="L20" s="287">
        <v>6</v>
      </c>
      <c r="M20" s="287">
        <v>4</v>
      </c>
      <c r="N20" s="140"/>
      <c r="O20" s="140"/>
      <c r="P20" s="140"/>
      <c r="Q20" s="140"/>
      <c r="R20" s="140"/>
      <c r="S20" s="141"/>
      <c r="T20" s="142"/>
      <c r="U20" s="142"/>
      <c r="V20" s="142"/>
      <c r="W20" s="142"/>
      <c r="X20" s="143"/>
      <c r="Y20" s="143"/>
      <c r="Z20" s="143"/>
      <c r="AA20" s="143"/>
      <c r="AB20" s="143"/>
      <c r="AC20" s="143"/>
      <c r="AD20" s="144"/>
      <c r="AE20" s="14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5"/>
      <c r="BD20" s="78">
        <f t="shared" si="1"/>
        <v>24</v>
      </c>
    </row>
    <row r="21" spans="1:56" ht="12.75" customHeight="1">
      <c r="A21" s="349" t="s">
        <v>12</v>
      </c>
      <c r="B21" s="349" t="s">
        <v>13</v>
      </c>
      <c r="C21" s="127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6</v>
      </c>
      <c r="G21" s="84">
        <f t="shared" si="2"/>
        <v>6</v>
      </c>
      <c r="H21" s="84">
        <f t="shared" si="2"/>
        <v>8</v>
      </c>
      <c r="I21" s="84">
        <f t="shared" si="2"/>
        <v>2</v>
      </c>
      <c r="J21" s="84">
        <f t="shared" si="2"/>
        <v>2</v>
      </c>
      <c r="K21" s="84">
        <f t="shared" si="2"/>
        <v>2</v>
      </c>
      <c r="L21" s="84">
        <f t="shared" si="2"/>
        <v>2</v>
      </c>
      <c r="M21" s="84">
        <f t="shared" si="2"/>
        <v>2</v>
      </c>
      <c r="N21" s="84">
        <f t="shared" si="2"/>
        <v>2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32</v>
      </c>
    </row>
    <row r="22" spans="1:56" ht="12.75" customHeight="1">
      <c r="A22" s="349"/>
      <c r="B22" s="349"/>
      <c r="C22" s="127" t="s">
        <v>138</v>
      </c>
      <c r="D22" s="84">
        <f>D24+D26</f>
        <v>0</v>
      </c>
      <c r="E22" s="84">
        <f t="shared" si="2"/>
        <v>0</v>
      </c>
      <c r="F22" s="84">
        <f t="shared" si="2"/>
        <v>3</v>
      </c>
      <c r="G22" s="84">
        <f t="shared" si="2"/>
        <v>3</v>
      </c>
      <c r="H22" s="84">
        <f t="shared" si="2"/>
        <v>4</v>
      </c>
      <c r="I22" s="84">
        <f t="shared" si="2"/>
        <v>1</v>
      </c>
      <c r="J22" s="84">
        <f t="shared" si="2"/>
        <v>1</v>
      </c>
      <c r="K22" s="84">
        <f t="shared" si="2"/>
        <v>1</v>
      </c>
      <c r="L22" s="84">
        <f t="shared" si="2"/>
        <v>1</v>
      </c>
      <c r="M22" s="84">
        <f t="shared" si="2"/>
        <v>1</v>
      </c>
      <c r="N22" s="84">
        <f t="shared" si="2"/>
        <v>1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16</v>
      </c>
    </row>
    <row r="23" spans="1:56" ht="13.15" customHeight="1">
      <c r="A23" s="332" t="s">
        <v>14</v>
      </c>
      <c r="B23" s="332" t="s">
        <v>15</v>
      </c>
      <c r="C23" s="195" t="s">
        <v>137</v>
      </c>
      <c r="D23" s="196"/>
      <c r="E23" s="196"/>
      <c r="F23" s="196">
        <v>6</v>
      </c>
      <c r="G23" s="196">
        <v>6</v>
      </c>
      <c r="H23" s="196">
        <v>8</v>
      </c>
      <c r="I23" s="196">
        <v>2</v>
      </c>
      <c r="J23" s="196">
        <v>2</v>
      </c>
      <c r="K23" s="196">
        <v>2</v>
      </c>
      <c r="L23" s="196">
        <v>2</v>
      </c>
      <c r="M23" s="196">
        <v>2</v>
      </c>
      <c r="N23" s="145">
        <v>2</v>
      </c>
      <c r="O23" s="145"/>
      <c r="P23" s="145"/>
      <c r="Q23" s="145"/>
      <c r="R23" s="145"/>
      <c r="S23" s="130"/>
      <c r="T23" s="131"/>
      <c r="U23" s="131"/>
      <c r="V23" s="131"/>
      <c r="W23" s="131"/>
      <c r="X23" s="132"/>
      <c r="Y23" s="132"/>
      <c r="Z23" s="132"/>
      <c r="AA23" s="132"/>
      <c r="AB23" s="132"/>
      <c r="AC23" s="132"/>
      <c r="AD23" s="133"/>
      <c r="AE23" s="133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7"/>
      <c r="BD23" s="78">
        <f t="shared" si="1"/>
        <v>32</v>
      </c>
    </row>
    <row r="24" spans="1:56" ht="13.15" customHeight="1">
      <c r="A24" s="332"/>
      <c r="B24" s="332"/>
      <c r="C24" s="195" t="s">
        <v>138</v>
      </c>
      <c r="D24" s="196"/>
      <c r="E24" s="196"/>
      <c r="F24" s="196">
        <v>3</v>
      </c>
      <c r="G24" s="196">
        <v>3</v>
      </c>
      <c r="H24" s="196">
        <v>4</v>
      </c>
      <c r="I24" s="196">
        <v>1</v>
      </c>
      <c r="J24" s="196">
        <v>1</v>
      </c>
      <c r="K24" s="196">
        <v>1</v>
      </c>
      <c r="L24" s="196">
        <v>1</v>
      </c>
      <c r="M24" s="196">
        <v>1</v>
      </c>
      <c r="N24" s="145">
        <v>1</v>
      </c>
      <c r="O24" s="145"/>
      <c r="P24" s="145"/>
      <c r="Q24" s="145"/>
      <c r="R24" s="145"/>
      <c r="S24" s="130"/>
      <c r="T24" s="131"/>
      <c r="U24" s="131"/>
      <c r="V24" s="131"/>
      <c r="W24" s="131"/>
      <c r="X24" s="132"/>
      <c r="Y24" s="132"/>
      <c r="Z24" s="132"/>
      <c r="AA24" s="132"/>
      <c r="AB24" s="132"/>
      <c r="AC24" s="132"/>
      <c r="AD24" s="133"/>
      <c r="AE24" s="133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7"/>
      <c r="BD24" s="78">
        <f t="shared" si="1"/>
        <v>16</v>
      </c>
    </row>
    <row r="25" spans="1:56" ht="13.15" customHeight="1">
      <c r="A25" s="326" t="s">
        <v>16</v>
      </c>
      <c r="B25" s="326" t="s">
        <v>17</v>
      </c>
      <c r="C25" s="136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145"/>
      <c r="O25" s="145"/>
      <c r="P25" s="145"/>
      <c r="Q25" s="145"/>
      <c r="R25" s="145"/>
      <c r="S25" s="130"/>
      <c r="T25" s="131"/>
      <c r="U25" s="131"/>
      <c r="V25" s="131"/>
      <c r="W25" s="131"/>
      <c r="X25" s="132"/>
      <c r="Y25" s="132"/>
      <c r="Z25" s="132"/>
      <c r="AA25" s="132"/>
      <c r="AB25" s="132"/>
      <c r="AC25" s="132"/>
      <c r="AD25" s="133"/>
      <c r="AE25" s="133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146"/>
      <c r="BD25" s="78">
        <f t="shared" si="1"/>
        <v>0</v>
      </c>
    </row>
    <row r="26" spans="1:56" ht="13.15" customHeight="1">
      <c r="A26" s="351"/>
      <c r="B26" s="351"/>
      <c r="C26" s="147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148"/>
      <c r="O26" s="148"/>
      <c r="P26" s="148"/>
      <c r="Q26" s="148"/>
      <c r="R26" s="148"/>
      <c r="S26" s="141"/>
      <c r="T26" s="142"/>
      <c r="U26" s="142"/>
      <c r="V26" s="142"/>
      <c r="W26" s="142"/>
      <c r="X26" s="149"/>
      <c r="Y26" s="149"/>
      <c r="Z26" s="149"/>
      <c r="AA26" s="149"/>
      <c r="AB26" s="149"/>
      <c r="AC26" s="149"/>
      <c r="AD26" s="150"/>
      <c r="AE26" s="150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51"/>
      <c r="BD26" s="78">
        <f t="shared" si="1"/>
        <v>0</v>
      </c>
    </row>
    <row r="27" spans="1:56" ht="12.75" customHeight="1">
      <c r="A27" s="341" t="s">
        <v>18</v>
      </c>
      <c r="B27" s="341" t="s">
        <v>19</v>
      </c>
      <c r="C27" s="127" t="s">
        <v>137</v>
      </c>
      <c r="D27" s="152">
        <f>D29+D53</f>
        <v>0</v>
      </c>
      <c r="E27" s="152">
        <f t="shared" ref="E27:BC28" si="3">E29+E53</f>
        <v>0</v>
      </c>
      <c r="F27" s="152">
        <f t="shared" si="3"/>
        <v>30</v>
      </c>
      <c r="G27" s="152">
        <f t="shared" si="3"/>
        <v>28</v>
      </c>
      <c r="H27" s="152">
        <f t="shared" si="3"/>
        <v>24</v>
      </c>
      <c r="I27" s="152">
        <f t="shared" si="3"/>
        <v>30</v>
      </c>
      <c r="J27" s="152">
        <f t="shared" si="3"/>
        <v>26</v>
      </c>
      <c r="K27" s="152">
        <f t="shared" si="3"/>
        <v>24</v>
      </c>
      <c r="L27" s="152">
        <f t="shared" si="3"/>
        <v>20</v>
      </c>
      <c r="M27" s="152">
        <f t="shared" si="3"/>
        <v>6</v>
      </c>
      <c r="N27" s="152">
        <f t="shared" si="3"/>
        <v>4</v>
      </c>
      <c r="O27" s="152">
        <f t="shared" si="3"/>
        <v>0</v>
      </c>
      <c r="P27" s="152">
        <f t="shared" si="3"/>
        <v>0</v>
      </c>
      <c r="Q27" s="152">
        <f t="shared" si="3"/>
        <v>0</v>
      </c>
      <c r="R27" s="152">
        <f t="shared" si="3"/>
        <v>0</v>
      </c>
      <c r="S27" s="152">
        <f t="shared" si="3"/>
        <v>0</v>
      </c>
      <c r="T27" s="152">
        <f t="shared" si="3"/>
        <v>0</v>
      </c>
      <c r="U27" s="152">
        <f t="shared" si="3"/>
        <v>0</v>
      </c>
      <c r="V27" s="152">
        <f t="shared" si="3"/>
        <v>0</v>
      </c>
      <c r="W27" s="152">
        <f t="shared" si="3"/>
        <v>0</v>
      </c>
      <c r="X27" s="152">
        <f t="shared" si="3"/>
        <v>0</v>
      </c>
      <c r="Y27" s="152">
        <f t="shared" si="3"/>
        <v>0</v>
      </c>
      <c r="Z27" s="152">
        <f t="shared" si="3"/>
        <v>0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si="3"/>
        <v>0</v>
      </c>
      <c r="AH27" s="152">
        <f t="shared" si="3"/>
        <v>0</v>
      </c>
      <c r="AI27" s="152">
        <f t="shared" si="3"/>
        <v>0</v>
      </c>
      <c r="AJ27" s="152">
        <f t="shared" si="3"/>
        <v>0</v>
      </c>
      <c r="AK27" s="152">
        <f t="shared" si="3"/>
        <v>0</v>
      </c>
      <c r="AL27" s="152">
        <f t="shared" si="3"/>
        <v>0</v>
      </c>
      <c r="AM27" s="152">
        <f t="shared" si="3"/>
        <v>0</v>
      </c>
      <c r="AN27" s="152">
        <f t="shared" si="3"/>
        <v>0</v>
      </c>
      <c r="AO27" s="152">
        <f t="shared" si="3"/>
        <v>0</v>
      </c>
      <c r="AP27" s="152">
        <f t="shared" si="3"/>
        <v>0</v>
      </c>
      <c r="AQ27" s="152">
        <f t="shared" si="3"/>
        <v>0</v>
      </c>
      <c r="AR27" s="152">
        <f t="shared" si="3"/>
        <v>0</v>
      </c>
      <c r="AS27" s="152">
        <f t="shared" si="3"/>
        <v>0</v>
      </c>
      <c r="AT27" s="152">
        <f t="shared" si="3"/>
        <v>0</v>
      </c>
      <c r="AU27" s="152">
        <f t="shared" si="3"/>
        <v>0</v>
      </c>
      <c r="AV27" s="152">
        <f t="shared" si="3"/>
        <v>0</v>
      </c>
      <c r="AW27" s="152">
        <f t="shared" si="3"/>
        <v>0</v>
      </c>
      <c r="AX27" s="152">
        <f t="shared" si="3"/>
        <v>0</v>
      </c>
      <c r="AY27" s="152">
        <f t="shared" si="3"/>
        <v>0</v>
      </c>
      <c r="AZ27" s="152">
        <f t="shared" si="3"/>
        <v>0</v>
      </c>
      <c r="BA27" s="152">
        <f t="shared" si="3"/>
        <v>0</v>
      </c>
      <c r="BB27" s="152">
        <f t="shared" si="3"/>
        <v>0</v>
      </c>
      <c r="BC27" s="153">
        <f t="shared" si="3"/>
        <v>0</v>
      </c>
      <c r="BD27" s="78">
        <f t="shared" si="1"/>
        <v>192</v>
      </c>
    </row>
    <row r="28" spans="1:56" ht="13.15" customHeight="1">
      <c r="A28" s="342"/>
      <c r="B28" s="342"/>
      <c r="C28" s="127" t="s">
        <v>138</v>
      </c>
      <c r="D28" s="84">
        <f>D30+D54</f>
        <v>0</v>
      </c>
      <c r="E28" s="84">
        <f t="shared" si="3"/>
        <v>0</v>
      </c>
      <c r="F28" s="84">
        <f t="shared" si="3"/>
        <v>15</v>
      </c>
      <c r="G28" s="84">
        <f t="shared" si="3"/>
        <v>14</v>
      </c>
      <c r="H28" s="84">
        <f t="shared" si="3"/>
        <v>12</v>
      </c>
      <c r="I28" s="84">
        <f t="shared" si="3"/>
        <v>15</v>
      </c>
      <c r="J28" s="84">
        <f t="shared" si="3"/>
        <v>13</v>
      </c>
      <c r="K28" s="84">
        <f t="shared" si="3"/>
        <v>12</v>
      </c>
      <c r="L28" s="84">
        <f t="shared" si="3"/>
        <v>10</v>
      </c>
      <c r="M28" s="84">
        <f t="shared" si="3"/>
        <v>3</v>
      </c>
      <c r="N28" s="84">
        <f t="shared" si="3"/>
        <v>2</v>
      </c>
      <c r="O28" s="84">
        <f t="shared" si="3"/>
        <v>0</v>
      </c>
      <c r="P28" s="84">
        <f t="shared" si="3"/>
        <v>0</v>
      </c>
      <c r="Q28" s="84">
        <f t="shared" si="3"/>
        <v>0</v>
      </c>
      <c r="R28" s="84">
        <f t="shared" si="3"/>
        <v>0</v>
      </c>
      <c r="S28" s="84">
        <f t="shared" si="3"/>
        <v>0</v>
      </c>
      <c r="T28" s="84">
        <f t="shared" si="3"/>
        <v>0</v>
      </c>
      <c r="U28" s="84">
        <f t="shared" si="3"/>
        <v>0</v>
      </c>
      <c r="V28" s="84">
        <f t="shared" si="3"/>
        <v>0</v>
      </c>
      <c r="W28" s="84">
        <f t="shared" si="3"/>
        <v>0</v>
      </c>
      <c r="X28" s="84">
        <f t="shared" si="3"/>
        <v>0</v>
      </c>
      <c r="Y28" s="84">
        <f t="shared" si="3"/>
        <v>0</v>
      </c>
      <c r="Z28" s="84">
        <f t="shared" si="3"/>
        <v>0</v>
      </c>
      <c r="AA28" s="84">
        <f t="shared" si="3"/>
        <v>0</v>
      </c>
      <c r="AB28" s="84">
        <f t="shared" si="3"/>
        <v>0</v>
      </c>
      <c r="AC28" s="84">
        <f t="shared" si="3"/>
        <v>0</v>
      </c>
      <c r="AD28" s="84">
        <f t="shared" si="3"/>
        <v>0</v>
      </c>
      <c r="AE28" s="84">
        <f t="shared" si="3"/>
        <v>0</v>
      </c>
      <c r="AF28" s="84">
        <f t="shared" si="3"/>
        <v>0</v>
      </c>
      <c r="AG28" s="84">
        <f t="shared" si="3"/>
        <v>0</v>
      </c>
      <c r="AH28" s="84">
        <f t="shared" si="3"/>
        <v>0</v>
      </c>
      <c r="AI28" s="84">
        <f t="shared" si="3"/>
        <v>0</v>
      </c>
      <c r="AJ28" s="84">
        <f t="shared" si="3"/>
        <v>0</v>
      </c>
      <c r="AK28" s="84">
        <f t="shared" si="3"/>
        <v>0</v>
      </c>
      <c r="AL28" s="84">
        <f t="shared" si="3"/>
        <v>0</v>
      </c>
      <c r="AM28" s="84">
        <f t="shared" si="3"/>
        <v>0</v>
      </c>
      <c r="AN28" s="84">
        <f t="shared" si="3"/>
        <v>0</v>
      </c>
      <c r="AO28" s="84">
        <f t="shared" si="3"/>
        <v>0</v>
      </c>
      <c r="AP28" s="84">
        <f t="shared" si="3"/>
        <v>0</v>
      </c>
      <c r="AQ28" s="84">
        <f t="shared" si="3"/>
        <v>0</v>
      </c>
      <c r="AR28" s="84">
        <f t="shared" si="3"/>
        <v>0</v>
      </c>
      <c r="AS28" s="84">
        <f t="shared" si="3"/>
        <v>0</v>
      </c>
      <c r="AT28" s="84">
        <f t="shared" si="3"/>
        <v>0</v>
      </c>
      <c r="AU28" s="84">
        <f t="shared" si="3"/>
        <v>0</v>
      </c>
      <c r="AV28" s="84">
        <f t="shared" si="3"/>
        <v>0</v>
      </c>
      <c r="AW28" s="84">
        <f t="shared" si="3"/>
        <v>0</v>
      </c>
      <c r="AX28" s="84">
        <f t="shared" si="3"/>
        <v>0</v>
      </c>
      <c r="AY28" s="84">
        <f t="shared" si="3"/>
        <v>0</v>
      </c>
      <c r="AZ28" s="84">
        <f t="shared" si="3"/>
        <v>0</v>
      </c>
      <c r="BA28" s="84">
        <f t="shared" si="3"/>
        <v>0</v>
      </c>
      <c r="BB28" s="84">
        <f t="shared" si="3"/>
        <v>0</v>
      </c>
      <c r="BC28" s="85">
        <f t="shared" si="3"/>
        <v>0</v>
      </c>
      <c r="BD28" s="78">
        <f t="shared" si="1"/>
        <v>96</v>
      </c>
    </row>
    <row r="29" spans="1:56" ht="13.15" customHeight="1">
      <c r="A29" s="359" t="s">
        <v>20</v>
      </c>
      <c r="B29" s="359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4">E31+E33+E35+E37+E39+E41+E43+E45+E47+E49+E51</f>
        <v>0</v>
      </c>
      <c r="F29" s="155">
        <f t="shared" si="4"/>
        <v>6</v>
      </c>
      <c r="G29" s="155">
        <f t="shared" si="4"/>
        <v>2</v>
      </c>
      <c r="H29" s="155">
        <f t="shared" si="4"/>
        <v>4</v>
      </c>
      <c r="I29" s="155">
        <f t="shared" si="4"/>
        <v>2</v>
      </c>
      <c r="J29" s="155">
        <f t="shared" si="4"/>
        <v>4</v>
      </c>
      <c r="K29" s="155">
        <f t="shared" si="4"/>
        <v>4</v>
      </c>
      <c r="L29" s="155">
        <f t="shared" si="4"/>
        <v>4</v>
      </c>
      <c r="M29" s="155">
        <f t="shared" si="4"/>
        <v>4</v>
      </c>
      <c r="N29" s="155">
        <f t="shared" si="4"/>
        <v>4</v>
      </c>
      <c r="O29" s="155">
        <f t="shared" si="4"/>
        <v>0</v>
      </c>
      <c r="P29" s="155">
        <f t="shared" si="4"/>
        <v>0</v>
      </c>
      <c r="Q29" s="155">
        <f t="shared" si="4"/>
        <v>0</v>
      </c>
      <c r="R29" s="155">
        <f t="shared" si="4"/>
        <v>0</v>
      </c>
      <c r="S29" s="155">
        <f t="shared" si="4"/>
        <v>0</v>
      </c>
      <c r="T29" s="155">
        <f t="shared" si="4"/>
        <v>0</v>
      </c>
      <c r="U29" s="155">
        <f t="shared" si="4"/>
        <v>0</v>
      </c>
      <c r="V29" s="155">
        <f t="shared" si="4"/>
        <v>0</v>
      </c>
      <c r="W29" s="155">
        <f t="shared" si="4"/>
        <v>0</v>
      </c>
      <c r="X29" s="155">
        <f t="shared" si="4"/>
        <v>0</v>
      </c>
      <c r="Y29" s="155">
        <f t="shared" si="4"/>
        <v>0</v>
      </c>
      <c r="Z29" s="155">
        <f t="shared" si="4"/>
        <v>0</v>
      </c>
      <c r="AA29" s="155">
        <f t="shared" si="4"/>
        <v>0</v>
      </c>
      <c r="AB29" s="155">
        <f t="shared" si="4"/>
        <v>0</v>
      </c>
      <c r="AC29" s="155">
        <f t="shared" si="4"/>
        <v>0</v>
      </c>
      <c r="AD29" s="155">
        <f t="shared" si="4"/>
        <v>0</v>
      </c>
      <c r="AE29" s="155">
        <f t="shared" si="4"/>
        <v>0</v>
      </c>
      <c r="AF29" s="155">
        <f t="shared" si="4"/>
        <v>0</v>
      </c>
      <c r="AG29" s="155">
        <f t="shared" si="4"/>
        <v>0</v>
      </c>
      <c r="AH29" s="155">
        <f t="shared" si="4"/>
        <v>0</v>
      </c>
      <c r="AI29" s="155">
        <f t="shared" si="4"/>
        <v>0</v>
      </c>
      <c r="AJ29" s="155">
        <f t="shared" si="4"/>
        <v>0</v>
      </c>
      <c r="AK29" s="155">
        <f t="shared" si="4"/>
        <v>0</v>
      </c>
      <c r="AL29" s="155">
        <f t="shared" si="4"/>
        <v>0</v>
      </c>
      <c r="AM29" s="155">
        <f t="shared" si="4"/>
        <v>0</v>
      </c>
      <c r="AN29" s="155">
        <f t="shared" si="4"/>
        <v>0</v>
      </c>
      <c r="AO29" s="155">
        <f t="shared" si="4"/>
        <v>0</v>
      </c>
      <c r="AP29" s="155">
        <f t="shared" si="4"/>
        <v>0</v>
      </c>
      <c r="AQ29" s="155">
        <f t="shared" si="4"/>
        <v>0</v>
      </c>
      <c r="AR29" s="155">
        <f t="shared" si="4"/>
        <v>0</v>
      </c>
      <c r="AS29" s="155">
        <f t="shared" si="4"/>
        <v>0</v>
      </c>
      <c r="AT29" s="155">
        <f t="shared" si="4"/>
        <v>0</v>
      </c>
      <c r="AU29" s="155">
        <f t="shared" si="4"/>
        <v>0</v>
      </c>
      <c r="AV29" s="155">
        <f t="shared" si="4"/>
        <v>0</v>
      </c>
      <c r="AW29" s="155">
        <f t="shared" si="4"/>
        <v>0</v>
      </c>
      <c r="AX29" s="155">
        <f t="shared" si="4"/>
        <v>0</v>
      </c>
      <c r="AY29" s="155">
        <f t="shared" si="4"/>
        <v>0</v>
      </c>
      <c r="AZ29" s="155">
        <f t="shared" si="4"/>
        <v>0</v>
      </c>
      <c r="BA29" s="155">
        <f t="shared" si="4"/>
        <v>0</v>
      </c>
      <c r="BB29" s="155">
        <f t="shared" si="4"/>
        <v>0</v>
      </c>
      <c r="BC29" s="156">
        <f t="shared" si="4"/>
        <v>0</v>
      </c>
      <c r="BD29" s="78">
        <f t="shared" si="1"/>
        <v>34</v>
      </c>
    </row>
    <row r="30" spans="1:56" ht="13.15" customHeight="1">
      <c r="A30" s="408"/>
      <c r="B30" s="408"/>
      <c r="C30" s="154" t="s">
        <v>138</v>
      </c>
      <c r="D30" s="155">
        <f>D32+D34+D36+D38+D40+D42+D44+D46+D48+D50+D52</f>
        <v>0</v>
      </c>
      <c r="E30" s="155">
        <f t="shared" si="4"/>
        <v>0</v>
      </c>
      <c r="F30" s="155">
        <f t="shared" si="4"/>
        <v>3</v>
      </c>
      <c r="G30" s="155">
        <f t="shared" si="4"/>
        <v>1</v>
      </c>
      <c r="H30" s="155">
        <f t="shared" si="4"/>
        <v>2</v>
      </c>
      <c r="I30" s="155">
        <f t="shared" si="4"/>
        <v>1</v>
      </c>
      <c r="J30" s="155">
        <f t="shared" si="4"/>
        <v>2</v>
      </c>
      <c r="K30" s="155">
        <f t="shared" si="4"/>
        <v>2</v>
      </c>
      <c r="L30" s="155">
        <f t="shared" si="4"/>
        <v>2</v>
      </c>
      <c r="M30" s="155">
        <f t="shared" si="4"/>
        <v>2</v>
      </c>
      <c r="N30" s="155">
        <f t="shared" si="4"/>
        <v>2</v>
      </c>
      <c r="O30" s="155">
        <f t="shared" si="4"/>
        <v>0</v>
      </c>
      <c r="P30" s="155">
        <f t="shared" si="4"/>
        <v>0</v>
      </c>
      <c r="Q30" s="155">
        <f t="shared" si="4"/>
        <v>0</v>
      </c>
      <c r="R30" s="155">
        <f t="shared" si="4"/>
        <v>0</v>
      </c>
      <c r="S30" s="155">
        <f t="shared" si="4"/>
        <v>0</v>
      </c>
      <c r="T30" s="155">
        <f t="shared" si="4"/>
        <v>0</v>
      </c>
      <c r="U30" s="155">
        <f t="shared" si="4"/>
        <v>0</v>
      </c>
      <c r="V30" s="155">
        <f t="shared" si="4"/>
        <v>0</v>
      </c>
      <c r="W30" s="155">
        <f t="shared" si="4"/>
        <v>0</v>
      </c>
      <c r="X30" s="155">
        <f t="shared" si="4"/>
        <v>0</v>
      </c>
      <c r="Y30" s="155">
        <f t="shared" si="4"/>
        <v>0</v>
      </c>
      <c r="Z30" s="155">
        <f t="shared" si="4"/>
        <v>0</v>
      </c>
      <c r="AA30" s="155">
        <f t="shared" si="4"/>
        <v>0</v>
      </c>
      <c r="AB30" s="155">
        <f t="shared" si="4"/>
        <v>0</v>
      </c>
      <c r="AC30" s="155">
        <f t="shared" si="4"/>
        <v>0</v>
      </c>
      <c r="AD30" s="155">
        <f t="shared" si="4"/>
        <v>0</v>
      </c>
      <c r="AE30" s="155">
        <f t="shared" si="4"/>
        <v>0</v>
      </c>
      <c r="AF30" s="155">
        <f t="shared" si="4"/>
        <v>0</v>
      </c>
      <c r="AG30" s="155">
        <f t="shared" si="4"/>
        <v>0</v>
      </c>
      <c r="AH30" s="155">
        <f t="shared" si="4"/>
        <v>0</v>
      </c>
      <c r="AI30" s="155">
        <f t="shared" si="4"/>
        <v>0</v>
      </c>
      <c r="AJ30" s="155">
        <f t="shared" si="4"/>
        <v>0</v>
      </c>
      <c r="AK30" s="155">
        <f t="shared" si="4"/>
        <v>0</v>
      </c>
      <c r="AL30" s="155">
        <f t="shared" si="4"/>
        <v>0</v>
      </c>
      <c r="AM30" s="155">
        <f t="shared" si="4"/>
        <v>0</v>
      </c>
      <c r="AN30" s="155">
        <f t="shared" si="4"/>
        <v>0</v>
      </c>
      <c r="AO30" s="155">
        <f t="shared" si="4"/>
        <v>0</v>
      </c>
      <c r="AP30" s="155">
        <f t="shared" si="4"/>
        <v>0</v>
      </c>
      <c r="AQ30" s="155">
        <f t="shared" si="4"/>
        <v>0</v>
      </c>
      <c r="AR30" s="155">
        <f t="shared" si="4"/>
        <v>0</v>
      </c>
      <c r="AS30" s="155">
        <f t="shared" si="4"/>
        <v>0</v>
      </c>
      <c r="AT30" s="155">
        <f t="shared" si="4"/>
        <v>0</v>
      </c>
      <c r="AU30" s="155">
        <f t="shared" si="4"/>
        <v>0</v>
      </c>
      <c r="AV30" s="155">
        <f t="shared" si="4"/>
        <v>0</v>
      </c>
      <c r="AW30" s="155">
        <f t="shared" si="4"/>
        <v>0</v>
      </c>
      <c r="AX30" s="155">
        <f t="shared" si="4"/>
        <v>0</v>
      </c>
      <c r="AY30" s="155">
        <f t="shared" si="4"/>
        <v>0</v>
      </c>
      <c r="AZ30" s="155">
        <f t="shared" si="4"/>
        <v>0</v>
      </c>
      <c r="BA30" s="155">
        <f t="shared" si="4"/>
        <v>0</v>
      </c>
      <c r="BB30" s="155">
        <f t="shared" si="4"/>
        <v>0</v>
      </c>
      <c r="BC30" s="156">
        <f t="shared" si="4"/>
        <v>0</v>
      </c>
      <c r="BD30" s="78">
        <f t="shared" si="1"/>
        <v>17</v>
      </c>
    </row>
    <row r="31" spans="1:56" ht="13.15" customHeight="1">
      <c r="A31" s="351" t="s">
        <v>22</v>
      </c>
      <c r="B31" s="351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145"/>
      <c r="O31" s="145"/>
      <c r="P31" s="145"/>
      <c r="Q31" s="145"/>
      <c r="R31" s="145"/>
      <c r="S31" s="130"/>
      <c r="T31" s="131"/>
      <c r="U31" s="131"/>
      <c r="V31" s="131"/>
      <c r="W31" s="131"/>
      <c r="X31" s="132"/>
      <c r="Y31" s="132"/>
      <c r="Z31" s="132"/>
      <c r="AA31" s="132"/>
      <c r="AB31" s="132"/>
      <c r="AC31" s="132"/>
      <c r="AD31" s="133"/>
      <c r="AE31" s="133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146"/>
      <c r="BD31" s="78">
        <f t="shared" si="1"/>
        <v>0</v>
      </c>
    </row>
    <row r="32" spans="1:56" ht="13.15" customHeight="1">
      <c r="A32" s="398"/>
      <c r="B32" s="398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145"/>
      <c r="O32" s="145"/>
      <c r="P32" s="145"/>
      <c r="Q32" s="145"/>
      <c r="R32" s="145"/>
      <c r="S32" s="130"/>
      <c r="T32" s="131"/>
      <c r="U32" s="131"/>
      <c r="V32" s="131"/>
      <c r="W32" s="131"/>
      <c r="X32" s="132"/>
      <c r="Y32" s="132"/>
      <c r="Z32" s="132"/>
      <c r="AA32" s="132"/>
      <c r="AB32" s="132"/>
      <c r="AC32" s="132"/>
      <c r="AD32" s="133"/>
      <c r="AE32" s="133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146"/>
      <c r="BD32" s="78">
        <f t="shared" si="1"/>
        <v>0</v>
      </c>
    </row>
    <row r="33" spans="1:56" ht="13.15" customHeight="1">
      <c r="A33" s="337" t="s">
        <v>24</v>
      </c>
      <c r="B33" s="337" t="s">
        <v>25</v>
      </c>
      <c r="C33" s="195" t="s">
        <v>137</v>
      </c>
      <c r="D33" s="196"/>
      <c r="E33" s="196"/>
      <c r="F33" s="196">
        <v>6</v>
      </c>
      <c r="G33" s="196">
        <v>2</v>
      </c>
      <c r="H33" s="196">
        <v>4</v>
      </c>
      <c r="I33" s="196">
        <v>2</v>
      </c>
      <c r="J33" s="196">
        <v>4</v>
      </c>
      <c r="K33" s="196">
        <v>4</v>
      </c>
      <c r="L33" s="196">
        <v>4</v>
      </c>
      <c r="M33" s="196">
        <v>4</v>
      </c>
      <c r="N33" s="145">
        <v>4</v>
      </c>
      <c r="O33" s="145"/>
      <c r="P33" s="145"/>
      <c r="Q33" s="145"/>
      <c r="R33" s="145"/>
      <c r="S33" s="130"/>
      <c r="T33" s="131"/>
      <c r="U33" s="131"/>
      <c r="V33" s="131"/>
      <c r="W33" s="131"/>
      <c r="X33" s="132"/>
      <c r="Y33" s="132"/>
      <c r="Z33" s="132"/>
      <c r="AA33" s="132"/>
      <c r="AB33" s="132"/>
      <c r="AC33" s="132"/>
      <c r="AD33" s="133"/>
      <c r="AE33" s="133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7"/>
      <c r="BD33" s="78">
        <f t="shared" si="1"/>
        <v>34</v>
      </c>
    </row>
    <row r="34" spans="1:56" ht="13.15" customHeight="1">
      <c r="A34" s="338"/>
      <c r="B34" s="338"/>
      <c r="C34" s="195" t="s">
        <v>138</v>
      </c>
      <c r="D34" s="196"/>
      <c r="E34" s="196"/>
      <c r="F34" s="196">
        <v>3</v>
      </c>
      <c r="G34" s="196">
        <v>1</v>
      </c>
      <c r="H34" s="196">
        <v>2</v>
      </c>
      <c r="I34" s="196">
        <v>1</v>
      </c>
      <c r="J34" s="196">
        <v>2</v>
      </c>
      <c r="K34" s="196">
        <v>2</v>
      </c>
      <c r="L34" s="196">
        <v>2</v>
      </c>
      <c r="M34" s="196">
        <v>2</v>
      </c>
      <c r="N34" s="145">
        <v>2</v>
      </c>
      <c r="O34" s="145"/>
      <c r="P34" s="145"/>
      <c r="Q34" s="145"/>
      <c r="R34" s="145"/>
      <c r="S34" s="130"/>
      <c r="T34" s="131"/>
      <c r="U34" s="131"/>
      <c r="V34" s="131"/>
      <c r="W34" s="131"/>
      <c r="X34" s="132"/>
      <c r="Y34" s="132"/>
      <c r="Z34" s="132"/>
      <c r="AA34" s="132"/>
      <c r="AB34" s="132"/>
      <c r="AC34" s="132"/>
      <c r="AD34" s="133"/>
      <c r="AE34" s="133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7"/>
      <c r="BD34" s="78">
        <f t="shared" si="1"/>
        <v>17</v>
      </c>
    </row>
    <row r="35" spans="1:56" ht="13.15" customHeight="1">
      <c r="A35" s="351" t="s">
        <v>26</v>
      </c>
      <c r="B35" s="351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145"/>
      <c r="O35" s="145"/>
      <c r="P35" s="145"/>
      <c r="Q35" s="145"/>
      <c r="R35" s="145"/>
      <c r="S35" s="130"/>
      <c r="T35" s="131"/>
      <c r="U35" s="131"/>
      <c r="V35" s="131"/>
      <c r="W35" s="131"/>
      <c r="X35" s="132"/>
      <c r="Y35" s="132"/>
      <c r="Z35" s="132"/>
      <c r="AA35" s="132"/>
      <c r="AB35" s="132"/>
      <c r="AC35" s="132"/>
      <c r="AD35" s="133"/>
      <c r="AE35" s="133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146"/>
      <c r="BD35" s="78">
        <f t="shared" si="1"/>
        <v>0</v>
      </c>
    </row>
    <row r="36" spans="1:56" ht="13.15" customHeight="1">
      <c r="A36" s="373"/>
      <c r="B36" s="373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145"/>
      <c r="O36" s="145"/>
      <c r="P36" s="145"/>
      <c r="Q36" s="145"/>
      <c r="R36" s="145"/>
      <c r="S36" s="130"/>
      <c r="T36" s="131"/>
      <c r="U36" s="131"/>
      <c r="V36" s="131"/>
      <c r="W36" s="131"/>
      <c r="X36" s="132"/>
      <c r="Y36" s="132"/>
      <c r="Z36" s="132"/>
      <c r="AA36" s="132"/>
      <c r="AB36" s="132"/>
      <c r="AC36" s="132"/>
      <c r="AD36" s="133"/>
      <c r="AE36" s="133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146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145"/>
      <c r="O37" s="145"/>
      <c r="P37" s="145"/>
      <c r="Q37" s="145"/>
      <c r="R37" s="145"/>
      <c r="S37" s="130"/>
      <c r="T37" s="131"/>
      <c r="U37" s="131"/>
      <c r="V37" s="131"/>
      <c r="W37" s="131"/>
      <c r="X37" s="132"/>
      <c r="Y37" s="132"/>
      <c r="Z37" s="132"/>
      <c r="AA37" s="132"/>
      <c r="AB37" s="132"/>
      <c r="AC37" s="132"/>
      <c r="AD37" s="133"/>
      <c r="AE37" s="133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146"/>
      <c r="BD37" s="78">
        <f t="shared" si="1"/>
        <v>0</v>
      </c>
    </row>
    <row r="38" spans="1:56" ht="13.15" customHeight="1">
      <c r="A38" s="373"/>
      <c r="B38" s="373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145"/>
      <c r="O38" s="145"/>
      <c r="P38" s="145"/>
      <c r="Q38" s="145"/>
      <c r="R38" s="145"/>
      <c r="S38" s="130"/>
      <c r="T38" s="131"/>
      <c r="U38" s="131"/>
      <c r="V38" s="131"/>
      <c r="W38" s="131"/>
      <c r="X38" s="132"/>
      <c r="Y38" s="132"/>
      <c r="Z38" s="132"/>
      <c r="AA38" s="132"/>
      <c r="AB38" s="132"/>
      <c r="AC38" s="132"/>
      <c r="AD38" s="133"/>
      <c r="AE38" s="133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146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145"/>
      <c r="O39" s="145"/>
      <c r="P39" s="145"/>
      <c r="Q39" s="145"/>
      <c r="R39" s="145"/>
      <c r="S39" s="130"/>
      <c r="T39" s="131"/>
      <c r="U39" s="131"/>
      <c r="V39" s="131"/>
      <c r="W39" s="131"/>
      <c r="X39" s="132"/>
      <c r="Y39" s="132"/>
      <c r="Z39" s="132"/>
      <c r="AA39" s="132"/>
      <c r="AB39" s="132"/>
      <c r="AC39" s="132"/>
      <c r="AD39" s="133"/>
      <c r="AE39" s="133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146"/>
      <c r="BD39" s="78">
        <f t="shared" si="1"/>
        <v>0</v>
      </c>
    </row>
    <row r="40" spans="1:56" ht="13.15" customHeight="1">
      <c r="A40" s="373"/>
      <c r="B40" s="373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145"/>
      <c r="O40" s="145"/>
      <c r="P40" s="145"/>
      <c r="Q40" s="145"/>
      <c r="R40" s="145"/>
      <c r="S40" s="130"/>
      <c r="T40" s="131"/>
      <c r="U40" s="131"/>
      <c r="V40" s="131"/>
      <c r="W40" s="131"/>
      <c r="X40" s="132"/>
      <c r="Y40" s="132"/>
      <c r="Z40" s="132"/>
      <c r="AA40" s="132"/>
      <c r="AB40" s="132"/>
      <c r="AC40" s="132"/>
      <c r="AD40" s="133"/>
      <c r="AE40" s="133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146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145"/>
      <c r="O41" s="145"/>
      <c r="P41" s="145"/>
      <c r="Q41" s="145"/>
      <c r="R41" s="145"/>
      <c r="S41" s="130"/>
      <c r="T41" s="131"/>
      <c r="U41" s="131"/>
      <c r="V41" s="131"/>
      <c r="W41" s="131"/>
      <c r="X41" s="132"/>
      <c r="Y41" s="132"/>
      <c r="Z41" s="132"/>
      <c r="AA41" s="132"/>
      <c r="AB41" s="132"/>
      <c r="AC41" s="132"/>
      <c r="AD41" s="133"/>
      <c r="AE41" s="133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373"/>
      <c r="B42" s="373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145"/>
      <c r="O42" s="145"/>
      <c r="P42" s="145"/>
      <c r="Q42" s="145"/>
      <c r="R42" s="145"/>
      <c r="S42" s="130"/>
      <c r="T42" s="131"/>
      <c r="U42" s="131"/>
      <c r="V42" s="131"/>
      <c r="W42" s="131"/>
      <c r="X42" s="132"/>
      <c r="Y42" s="132"/>
      <c r="Z42" s="132"/>
      <c r="AA42" s="132"/>
      <c r="AB42" s="132"/>
      <c r="AC42" s="132"/>
      <c r="AD42" s="133"/>
      <c r="AE42" s="133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145"/>
      <c r="O43" s="145"/>
      <c r="P43" s="145"/>
      <c r="Q43" s="145"/>
      <c r="R43" s="145"/>
      <c r="S43" s="130"/>
      <c r="T43" s="131"/>
      <c r="U43" s="131"/>
      <c r="V43" s="131"/>
      <c r="W43" s="131"/>
      <c r="X43" s="132"/>
      <c r="Y43" s="132"/>
      <c r="Z43" s="132"/>
      <c r="AA43" s="132"/>
      <c r="AB43" s="132"/>
      <c r="AC43" s="132"/>
      <c r="AD43" s="133"/>
      <c r="AE43" s="133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373"/>
      <c r="B44" s="373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145"/>
      <c r="O44" s="145"/>
      <c r="P44" s="145"/>
      <c r="Q44" s="145"/>
      <c r="R44" s="145"/>
      <c r="S44" s="130"/>
      <c r="T44" s="131"/>
      <c r="U44" s="131"/>
      <c r="V44" s="131"/>
      <c r="W44" s="131"/>
      <c r="X44" s="132"/>
      <c r="Y44" s="132"/>
      <c r="Z44" s="132"/>
      <c r="AA44" s="132"/>
      <c r="AB44" s="132"/>
      <c r="AC44" s="132"/>
      <c r="AD44" s="133"/>
      <c r="AE44" s="133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145"/>
      <c r="O45" s="145"/>
      <c r="P45" s="145"/>
      <c r="Q45" s="145"/>
      <c r="R45" s="145"/>
      <c r="S45" s="130"/>
      <c r="T45" s="131"/>
      <c r="U45" s="131"/>
      <c r="V45" s="131"/>
      <c r="W45" s="131"/>
      <c r="X45" s="132"/>
      <c r="Y45" s="132"/>
      <c r="Z45" s="132"/>
      <c r="AA45" s="132"/>
      <c r="AB45" s="132"/>
      <c r="AC45" s="132"/>
      <c r="AD45" s="133"/>
      <c r="AE45" s="133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373"/>
      <c r="B46" s="373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145"/>
      <c r="O46" s="145"/>
      <c r="P46" s="145"/>
      <c r="Q46" s="145"/>
      <c r="R46" s="145"/>
      <c r="S46" s="130"/>
      <c r="T46" s="131"/>
      <c r="U46" s="131"/>
      <c r="V46" s="131"/>
      <c r="W46" s="131"/>
      <c r="X46" s="132"/>
      <c r="Y46" s="132"/>
      <c r="Z46" s="132"/>
      <c r="AA46" s="132"/>
      <c r="AB46" s="132"/>
      <c r="AC46" s="132"/>
      <c r="AD46" s="133"/>
      <c r="AE46" s="133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145"/>
      <c r="O47" s="145"/>
      <c r="P47" s="145"/>
      <c r="Q47" s="145"/>
      <c r="R47" s="145"/>
      <c r="S47" s="130"/>
      <c r="T47" s="131"/>
      <c r="U47" s="131"/>
      <c r="V47" s="131"/>
      <c r="W47" s="131"/>
      <c r="X47" s="132"/>
      <c r="Y47" s="132"/>
      <c r="Z47" s="132"/>
      <c r="AA47" s="132"/>
      <c r="AB47" s="132"/>
      <c r="AC47" s="132"/>
      <c r="AD47" s="133"/>
      <c r="AE47" s="133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373"/>
      <c r="B48" s="373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145"/>
      <c r="O48" s="145"/>
      <c r="P48" s="145"/>
      <c r="Q48" s="145"/>
      <c r="R48" s="145"/>
      <c r="S48" s="130"/>
      <c r="T48" s="131"/>
      <c r="U48" s="131"/>
      <c r="V48" s="131"/>
      <c r="W48" s="131"/>
      <c r="X48" s="132"/>
      <c r="Y48" s="132"/>
      <c r="Z48" s="132"/>
      <c r="AA48" s="132"/>
      <c r="AB48" s="132"/>
      <c r="AC48" s="132"/>
      <c r="AD48" s="133"/>
      <c r="AE48" s="133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351" t="s">
        <v>40</v>
      </c>
      <c r="B49" s="351" t="s">
        <v>41</v>
      </c>
      <c r="C49" s="128" t="s">
        <v>137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145"/>
      <c r="O49" s="145"/>
      <c r="P49" s="145"/>
      <c r="Q49" s="145"/>
      <c r="R49" s="145"/>
      <c r="S49" s="130"/>
      <c r="T49" s="131"/>
      <c r="U49" s="131"/>
      <c r="V49" s="131"/>
      <c r="W49" s="131"/>
      <c r="X49" s="132"/>
      <c r="Y49" s="132"/>
      <c r="Z49" s="132"/>
      <c r="AA49" s="132"/>
      <c r="AB49" s="132"/>
      <c r="AC49" s="132"/>
      <c r="AD49" s="133"/>
      <c r="AE49" s="133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8"/>
      <c r="BD49" s="78">
        <f t="shared" si="1"/>
        <v>0</v>
      </c>
    </row>
    <row r="50" spans="1:56" ht="13.15" customHeight="1">
      <c r="A50" s="373"/>
      <c r="B50" s="373"/>
      <c r="C50" s="128" t="s">
        <v>138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145"/>
      <c r="O50" s="145"/>
      <c r="P50" s="145"/>
      <c r="Q50" s="145"/>
      <c r="R50" s="145"/>
      <c r="S50" s="130"/>
      <c r="T50" s="131"/>
      <c r="U50" s="131"/>
      <c r="V50" s="131"/>
      <c r="W50" s="131"/>
      <c r="X50" s="132"/>
      <c r="Y50" s="132"/>
      <c r="Z50" s="132"/>
      <c r="AA50" s="132"/>
      <c r="AB50" s="132"/>
      <c r="AC50" s="132"/>
      <c r="AD50" s="133"/>
      <c r="AE50" s="133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8"/>
      <c r="BD50" s="78">
        <f t="shared" si="1"/>
        <v>0</v>
      </c>
    </row>
    <row r="51" spans="1:56" ht="13.15" customHeight="1">
      <c r="A51" s="326" t="s">
        <v>42</v>
      </c>
      <c r="B51" s="326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145"/>
      <c r="O51" s="145"/>
      <c r="P51" s="145"/>
      <c r="Q51" s="145"/>
      <c r="R51" s="145"/>
      <c r="S51" s="130"/>
      <c r="T51" s="131"/>
      <c r="U51" s="131"/>
      <c r="V51" s="131"/>
      <c r="W51" s="131"/>
      <c r="X51" s="132"/>
      <c r="Y51" s="132"/>
      <c r="Z51" s="132"/>
      <c r="AA51" s="132"/>
      <c r="AB51" s="132"/>
      <c r="AC51" s="132"/>
      <c r="AD51" s="133"/>
      <c r="AE51" s="133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390"/>
      <c r="B52" s="390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145"/>
      <c r="O52" s="145"/>
      <c r="P52" s="145"/>
      <c r="Q52" s="145"/>
      <c r="R52" s="145"/>
      <c r="S52" s="130"/>
      <c r="T52" s="131"/>
      <c r="U52" s="131"/>
      <c r="V52" s="131"/>
      <c r="W52" s="131"/>
      <c r="X52" s="132"/>
      <c r="Y52" s="132"/>
      <c r="Z52" s="132"/>
      <c r="AA52" s="132"/>
      <c r="AB52" s="132"/>
      <c r="AC52" s="132"/>
      <c r="AD52" s="133"/>
      <c r="AE52" s="133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54" t="s">
        <v>137</v>
      </c>
      <c r="D53" s="155">
        <f>D55+D81+D105+D111+D117+D123+D129</f>
        <v>0</v>
      </c>
      <c r="E53" s="155">
        <f t="shared" ref="E53:BC54" si="5">E55+E81+E105+E111+E117+E123+E129</f>
        <v>0</v>
      </c>
      <c r="F53" s="155">
        <f t="shared" si="5"/>
        <v>24</v>
      </c>
      <c r="G53" s="155">
        <f t="shared" si="5"/>
        <v>26</v>
      </c>
      <c r="H53" s="155">
        <f t="shared" si="5"/>
        <v>20</v>
      </c>
      <c r="I53" s="155">
        <f t="shared" si="5"/>
        <v>28</v>
      </c>
      <c r="J53" s="155">
        <f t="shared" si="5"/>
        <v>22</v>
      </c>
      <c r="K53" s="155">
        <f t="shared" si="5"/>
        <v>20</v>
      </c>
      <c r="L53" s="155">
        <f t="shared" si="5"/>
        <v>16</v>
      </c>
      <c r="M53" s="155">
        <f t="shared" si="5"/>
        <v>2</v>
      </c>
      <c r="N53" s="155">
        <f t="shared" si="5"/>
        <v>0</v>
      </c>
      <c r="O53" s="155">
        <f t="shared" si="5"/>
        <v>0</v>
      </c>
      <c r="P53" s="155">
        <f t="shared" si="5"/>
        <v>0</v>
      </c>
      <c r="Q53" s="155">
        <f t="shared" si="5"/>
        <v>0</v>
      </c>
      <c r="R53" s="155">
        <f t="shared" si="5"/>
        <v>0</v>
      </c>
      <c r="S53" s="155">
        <f t="shared" si="5"/>
        <v>0</v>
      </c>
      <c r="T53" s="155">
        <f t="shared" si="5"/>
        <v>0</v>
      </c>
      <c r="U53" s="155">
        <f t="shared" si="5"/>
        <v>0</v>
      </c>
      <c r="V53" s="155">
        <f t="shared" si="5"/>
        <v>0</v>
      </c>
      <c r="W53" s="155">
        <f t="shared" si="5"/>
        <v>0</v>
      </c>
      <c r="X53" s="155">
        <f t="shared" si="5"/>
        <v>0</v>
      </c>
      <c r="Y53" s="155">
        <f t="shared" si="5"/>
        <v>0</v>
      </c>
      <c r="Z53" s="155">
        <f t="shared" si="5"/>
        <v>0</v>
      </c>
      <c r="AA53" s="155">
        <f t="shared" si="5"/>
        <v>0</v>
      </c>
      <c r="AB53" s="155">
        <f t="shared" si="5"/>
        <v>0</v>
      </c>
      <c r="AC53" s="155">
        <f t="shared" si="5"/>
        <v>0</v>
      </c>
      <c r="AD53" s="155">
        <f t="shared" si="5"/>
        <v>0</v>
      </c>
      <c r="AE53" s="155">
        <f t="shared" si="5"/>
        <v>0</v>
      </c>
      <c r="AF53" s="155">
        <f t="shared" si="5"/>
        <v>0</v>
      </c>
      <c r="AG53" s="155">
        <f t="shared" si="5"/>
        <v>0</v>
      </c>
      <c r="AH53" s="155">
        <f t="shared" si="5"/>
        <v>0</v>
      </c>
      <c r="AI53" s="155">
        <f t="shared" si="5"/>
        <v>0</v>
      </c>
      <c r="AJ53" s="155">
        <f t="shared" si="5"/>
        <v>0</v>
      </c>
      <c r="AK53" s="155">
        <f t="shared" si="5"/>
        <v>0</v>
      </c>
      <c r="AL53" s="155">
        <f t="shared" si="5"/>
        <v>0</v>
      </c>
      <c r="AM53" s="155">
        <f t="shared" si="5"/>
        <v>0</v>
      </c>
      <c r="AN53" s="155">
        <f t="shared" si="5"/>
        <v>0</v>
      </c>
      <c r="AO53" s="155">
        <f t="shared" si="5"/>
        <v>0</v>
      </c>
      <c r="AP53" s="155">
        <f t="shared" si="5"/>
        <v>0</v>
      </c>
      <c r="AQ53" s="155">
        <f t="shared" si="5"/>
        <v>0</v>
      </c>
      <c r="AR53" s="155">
        <f t="shared" si="5"/>
        <v>0</v>
      </c>
      <c r="AS53" s="155">
        <f t="shared" si="5"/>
        <v>0</v>
      </c>
      <c r="AT53" s="155">
        <f t="shared" si="5"/>
        <v>0</v>
      </c>
      <c r="AU53" s="155">
        <f t="shared" si="5"/>
        <v>0</v>
      </c>
      <c r="AV53" s="155">
        <f t="shared" si="5"/>
        <v>0</v>
      </c>
      <c r="AW53" s="155">
        <f t="shared" si="5"/>
        <v>0</v>
      </c>
      <c r="AX53" s="155">
        <f t="shared" si="5"/>
        <v>0</v>
      </c>
      <c r="AY53" s="155">
        <f t="shared" si="5"/>
        <v>0</v>
      </c>
      <c r="AZ53" s="155">
        <f t="shared" si="5"/>
        <v>0</v>
      </c>
      <c r="BA53" s="155">
        <f t="shared" si="5"/>
        <v>0</v>
      </c>
      <c r="BB53" s="155">
        <f t="shared" si="5"/>
        <v>0</v>
      </c>
      <c r="BC53" s="156">
        <f t="shared" si="5"/>
        <v>0</v>
      </c>
      <c r="BD53" s="78">
        <f t="shared" si="1"/>
        <v>158</v>
      </c>
    </row>
    <row r="54" spans="1:56" ht="13.15" customHeight="1">
      <c r="A54" s="408"/>
      <c r="B54" s="408"/>
      <c r="C54" s="154" t="s">
        <v>138</v>
      </c>
      <c r="D54" s="155">
        <f>D56+D82+D106+D112+D118+D124+D130</f>
        <v>0</v>
      </c>
      <c r="E54" s="155">
        <f t="shared" si="5"/>
        <v>0</v>
      </c>
      <c r="F54" s="155">
        <f t="shared" si="5"/>
        <v>12</v>
      </c>
      <c r="G54" s="155">
        <f t="shared" si="5"/>
        <v>13</v>
      </c>
      <c r="H54" s="155">
        <f t="shared" si="5"/>
        <v>10</v>
      </c>
      <c r="I54" s="155">
        <f t="shared" si="5"/>
        <v>14</v>
      </c>
      <c r="J54" s="155">
        <f t="shared" si="5"/>
        <v>11</v>
      </c>
      <c r="K54" s="155">
        <f t="shared" si="5"/>
        <v>10</v>
      </c>
      <c r="L54" s="155">
        <f t="shared" si="5"/>
        <v>8</v>
      </c>
      <c r="M54" s="155">
        <f t="shared" si="5"/>
        <v>1</v>
      </c>
      <c r="N54" s="155">
        <f t="shared" si="5"/>
        <v>0</v>
      </c>
      <c r="O54" s="155">
        <f t="shared" si="5"/>
        <v>0</v>
      </c>
      <c r="P54" s="155">
        <f t="shared" si="5"/>
        <v>0</v>
      </c>
      <c r="Q54" s="155">
        <f t="shared" si="5"/>
        <v>0</v>
      </c>
      <c r="R54" s="155">
        <f t="shared" si="5"/>
        <v>0</v>
      </c>
      <c r="S54" s="155">
        <f t="shared" si="5"/>
        <v>0</v>
      </c>
      <c r="T54" s="155">
        <f t="shared" si="5"/>
        <v>0</v>
      </c>
      <c r="U54" s="155">
        <f t="shared" si="5"/>
        <v>0</v>
      </c>
      <c r="V54" s="155">
        <f t="shared" si="5"/>
        <v>0</v>
      </c>
      <c r="W54" s="155">
        <f t="shared" si="5"/>
        <v>0</v>
      </c>
      <c r="X54" s="155">
        <f t="shared" si="5"/>
        <v>0</v>
      </c>
      <c r="Y54" s="155">
        <f t="shared" si="5"/>
        <v>0</v>
      </c>
      <c r="Z54" s="155">
        <f t="shared" si="5"/>
        <v>0</v>
      </c>
      <c r="AA54" s="155">
        <f t="shared" si="5"/>
        <v>0</v>
      </c>
      <c r="AB54" s="155">
        <f t="shared" si="5"/>
        <v>0</v>
      </c>
      <c r="AC54" s="155">
        <f t="shared" si="5"/>
        <v>0</v>
      </c>
      <c r="AD54" s="155">
        <f t="shared" si="5"/>
        <v>0</v>
      </c>
      <c r="AE54" s="155">
        <f t="shared" si="5"/>
        <v>0</v>
      </c>
      <c r="AF54" s="155">
        <f t="shared" si="5"/>
        <v>0</v>
      </c>
      <c r="AG54" s="155">
        <f t="shared" si="5"/>
        <v>0</v>
      </c>
      <c r="AH54" s="155">
        <f t="shared" si="5"/>
        <v>0</v>
      </c>
      <c r="AI54" s="155">
        <f t="shared" si="5"/>
        <v>0</v>
      </c>
      <c r="AJ54" s="155">
        <f t="shared" si="5"/>
        <v>0</v>
      </c>
      <c r="AK54" s="155">
        <f t="shared" si="5"/>
        <v>0</v>
      </c>
      <c r="AL54" s="155">
        <f t="shared" si="5"/>
        <v>0</v>
      </c>
      <c r="AM54" s="155">
        <f t="shared" si="5"/>
        <v>0</v>
      </c>
      <c r="AN54" s="155">
        <f t="shared" si="5"/>
        <v>0</v>
      </c>
      <c r="AO54" s="155">
        <f t="shared" si="5"/>
        <v>0</v>
      </c>
      <c r="AP54" s="155">
        <f t="shared" si="5"/>
        <v>0</v>
      </c>
      <c r="AQ54" s="155">
        <f t="shared" si="5"/>
        <v>0</v>
      </c>
      <c r="AR54" s="155">
        <f t="shared" si="5"/>
        <v>0</v>
      </c>
      <c r="AS54" s="155">
        <f t="shared" si="5"/>
        <v>0</v>
      </c>
      <c r="AT54" s="155">
        <f t="shared" si="5"/>
        <v>0</v>
      </c>
      <c r="AU54" s="155">
        <f t="shared" si="5"/>
        <v>0</v>
      </c>
      <c r="AV54" s="155">
        <f t="shared" si="5"/>
        <v>0</v>
      </c>
      <c r="AW54" s="155">
        <f t="shared" si="5"/>
        <v>0</v>
      </c>
      <c r="AX54" s="155">
        <f t="shared" si="5"/>
        <v>0</v>
      </c>
      <c r="AY54" s="155">
        <f t="shared" si="5"/>
        <v>0</v>
      </c>
      <c r="AZ54" s="155">
        <f t="shared" si="5"/>
        <v>0</v>
      </c>
      <c r="BA54" s="155">
        <f t="shared" si="5"/>
        <v>0</v>
      </c>
      <c r="BB54" s="155">
        <f t="shared" si="5"/>
        <v>0</v>
      </c>
      <c r="BC54" s="156">
        <f t="shared" si="5"/>
        <v>0</v>
      </c>
      <c r="BD54" s="78">
        <f t="shared" si="1"/>
        <v>79</v>
      </c>
    </row>
    <row r="55" spans="1:56" ht="13.15" customHeight="1">
      <c r="A55" s="367" t="s">
        <v>46</v>
      </c>
      <c r="B55" s="367" t="s">
        <v>47</v>
      </c>
      <c r="C55" s="159" t="s">
        <v>137</v>
      </c>
      <c r="D55" s="160">
        <f>D57+D59+D61+D63+D65+D67+D69+D71+D73+D75+D77+D79</f>
        <v>0</v>
      </c>
      <c r="E55" s="160">
        <f t="shared" ref="E55:BC56" si="6">E57+E59+E61+E63+E65+E67+E69+E71+E73+E75+E77+E79</f>
        <v>0</v>
      </c>
      <c r="F55" s="160">
        <f t="shared" si="6"/>
        <v>0</v>
      </c>
      <c r="G55" s="160">
        <f t="shared" si="6"/>
        <v>0</v>
      </c>
      <c r="H55" s="160">
        <f t="shared" si="6"/>
        <v>0</v>
      </c>
      <c r="I55" s="160">
        <f t="shared" si="6"/>
        <v>0</v>
      </c>
      <c r="J55" s="160">
        <f t="shared" si="6"/>
        <v>0</v>
      </c>
      <c r="K55" s="160">
        <f t="shared" si="6"/>
        <v>0</v>
      </c>
      <c r="L55" s="160">
        <f t="shared" si="6"/>
        <v>0</v>
      </c>
      <c r="M55" s="160">
        <f t="shared" si="6"/>
        <v>0</v>
      </c>
      <c r="N55" s="160">
        <f t="shared" si="6"/>
        <v>0</v>
      </c>
      <c r="O55" s="160">
        <f t="shared" si="6"/>
        <v>0</v>
      </c>
      <c r="P55" s="160">
        <f t="shared" si="6"/>
        <v>0</v>
      </c>
      <c r="Q55" s="160">
        <f t="shared" si="6"/>
        <v>0</v>
      </c>
      <c r="R55" s="160">
        <f t="shared" si="6"/>
        <v>0</v>
      </c>
      <c r="S55" s="160">
        <f t="shared" si="6"/>
        <v>0</v>
      </c>
      <c r="T55" s="160">
        <f t="shared" si="6"/>
        <v>0</v>
      </c>
      <c r="U55" s="160">
        <f t="shared" si="6"/>
        <v>0</v>
      </c>
      <c r="V55" s="160">
        <f t="shared" si="6"/>
        <v>0</v>
      </c>
      <c r="W55" s="160">
        <f t="shared" si="6"/>
        <v>0</v>
      </c>
      <c r="X55" s="160">
        <f t="shared" si="6"/>
        <v>0</v>
      </c>
      <c r="Y55" s="160">
        <f t="shared" si="6"/>
        <v>0</v>
      </c>
      <c r="Z55" s="160">
        <f t="shared" si="6"/>
        <v>0</v>
      </c>
      <c r="AA55" s="160">
        <f t="shared" si="6"/>
        <v>0</v>
      </c>
      <c r="AB55" s="160">
        <f t="shared" si="6"/>
        <v>0</v>
      </c>
      <c r="AC55" s="160">
        <f t="shared" si="6"/>
        <v>0</v>
      </c>
      <c r="AD55" s="160">
        <f t="shared" si="6"/>
        <v>0</v>
      </c>
      <c r="AE55" s="160">
        <f t="shared" si="6"/>
        <v>0</v>
      </c>
      <c r="AF55" s="160">
        <f t="shared" si="6"/>
        <v>0</v>
      </c>
      <c r="AG55" s="160">
        <f t="shared" si="6"/>
        <v>0</v>
      </c>
      <c r="AH55" s="160">
        <f t="shared" si="6"/>
        <v>0</v>
      </c>
      <c r="AI55" s="160">
        <f t="shared" si="6"/>
        <v>0</v>
      </c>
      <c r="AJ55" s="160">
        <f t="shared" si="6"/>
        <v>0</v>
      </c>
      <c r="AK55" s="160">
        <f t="shared" si="6"/>
        <v>0</v>
      </c>
      <c r="AL55" s="160">
        <f t="shared" si="6"/>
        <v>0</v>
      </c>
      <c r="AM55" s="160">
        <f t="shared" si="6"/>
        <v>0</v>
      </c>
      <c r="AN55" s="160">
        <f t="shared" si="6"/>
        <v>0</v>
      </c>
      <c r="AO55" s="160">
        <f t="shared" si="6"/>
        <v>0</v>
      </c>
      <c r="AP55" s="160">
        <f t="shared" si="6"/>
        <v>0</v>
      </c>
      <c r="AQ55" s="160">
        <f t="shared" si="6"/>
        <v>0</v>
      </c>
      <c r="AR55" s="160">
        <f t="shared" si="6"/>
        <v>0</v>
      </c>
      <c r="AS55" s="160">
        <f t="shared" si="6"/>
        <v>0</v>
      </c>
      <c r="AT55" s="160">
        <f t="shared" si="6"/>
        <v>0</v>
      </c>
      <c r="AU55" s="160">
        <f t="shared" si="6"/>
        <v>0</v>
      </c>
      <c r="AV55" s="160">
        <f t="shared" si="6"/>
        <v>0</v>
      </c>
      <c r="AW55" s="160">
        <f t="shared" si="6"/>
        <v>0</v>
      </c>
      <c r="AX55" s="160">
        <f t="shared" si="6"/>
        <v>0</v>
      </c>
      <c r="AY55" s="160">
        <f t="shared" si="6"/>
        <v>0</v>
      </c>
      <c r="AZ55" s="160">
        <f t="shared" si="6"/>
        <v>0</v>
      </c>
      <c r="BA55" s="160">
        <f t="shared" si="6"/>
        <v>0</v>
      </c>
      <c r="BB55" s="160">
        <f t="shared" si="6"/>
        <v>0</v>
      </c>
      <c r="BC55" s="161">
        <f t="shared" si="6"/>
        <v>0</v>
      </c>
      <c r="BD55" s="78">
        <f t="shared" si="1"/>
        <v>0</v>
      </c>
    </row>
    <row r="56" spans="1:56" ht="13.15" customHeight="1">
      <c r="A56" s="373"/>
      <c r="B56" s="409"/>
      <c r="C56" s="159" t="s">
        <v>138</v>
      </c>
      <c r="D56" s="160">
        <f>D58+D60+D62+D64+D66+D68+D70+D72+D74+D76+D78+D80</f>
        <v>0</v>
      </c>
      <c r="E56" s="160">
        <f t="shared" si="6"/>
        <v>0</v>
      </c>
      <c r="F56" s="160">
        <f t="shared" si="6"/>
        <v>0</v>
      </c>
      <c r="G56" s="160">
        <f t="shared" si="6"/>
        <v>0</v>
      </c>
      <c r="H56" s="160">
        <f t="shared" si="6"/>
        <v>0</v>
      </c>
      <c r="I56" s="160">
        <f t="shared" si="6"/>
        <v>0</v>
      </c>
      <c r="J56" s="160">
        <f t="shared" si="6"/>
        <v>0</v>
      </c>
      <c r="K56" s="160">
        <f t="shared" si="6"/>
        <v>0</v>
      </c>
      <c r="L56" s="160">
        <f t="shared" si="6"/>
        <v>0</v>
      </c>
      <c r="M56" s="160">
        <f t="shared" si="6"/>
        <v>0</v>
      </c>
      <c r="N56" s="160">
        <f t="shared" si="6"/>
        <v>0</v>
      </c>
      <c r="O56" s="160">
        <f t="shared" si="6"/>
        <v>0</v>
      </c>
      <c r="P56" s="160">
        <f t="shared" si="6"/>
        <v>0</v>
      </c>
      <c r="Q56" s="160">
        <f t="shared" si="6"/>
        <v>0</v>
      </c>
      <c r="R56" s="160">
        <f t="shared" si="6"/>
        <v>0</v>
      </c>
      <c r="S56" s="160">
        <f t="shared" si="6"/>
        <v>0</v>
      </c>
      <c r="T56" s="160">
        <f t="shared" si="6"/>
        <v>0</v>
      </c>
      <c r="U56" s="160">
        <f t="shared" si="6"/>
        <v>0</v>
      </c>
      <c r="V56" s="160">
        <f t="shared" si="6"/>
        <v>0</v>
      </c>
      <c r="W56" s="160">
        <f t="shared" si="6"/>
        <v>0</v>
      </c>
      <c r="X56" s="160">
        <f t="shared" si="6"/>
        <v>0</v>
      </c>
      <c r="Y56" s="160">
        <f t="shared" si="6"/>
        <v>0</v>
      </c>
      <c r="Z56" s="160">
        <f t="shared" si="6"/>
        <v>0</v>
      </c>
      <c r="AA56" s="160">
        <f t="shared" si="6"/>
        <v>0</v>
      </c>
      <c r="AB56" s="160">
        <f t="shared" si="6"/>
        <v>0</v>
      </c>
      <c r="AC56" s="160">
        <f t="shared" si="6"/>
        <v>0</v>
      </c>
      <c r="AD56" s="160">
        <f t="shared" si="6"/>
        <v>0</v>
      </c>
      <c r="AE56" s="160">
        <f t="shared" si="6"/>
        <v>0</v>
      </c>
      <c r="AF56" s="160">
        <f t="shared" si="6"/>
        <v>0</v>
      </c>
      <c r="AG56" s="160">
        <f t="shared" si="6"/>
        <v>0</v>
      </c>
      <c r="AH56" s="160">
        <f t="shared" si="6"/>
        <v>0</v>
      </c>
      <c r="AI56" s="160">
        <f t="shared" si="6"/>
        <v>0</v>
      </c>
      <c r="AJ56" s="160">
        <f t="shared" si="6"/>
        <v>0</v>
      </c>
      <c r="AK56" s="160">
        <f t="shared" si="6"/>
        <v>0</v>
      </c>
      <c r="AL56" s="160">
        <f t="shared" si="6"/>
        <v>0</v>
      </c>
      <c r="AM56" s="160">
        <f t="shared" si="6"/>
        <v>0</v>
      </c>
      <c r="AN56" s="160">
        <f t="shared" si="6"/>
        <v>0</v>
      </c>
      <c r="AO56" s="160">
        <f t="shared" si="6"/>
        <v>0</v>
      </c>
      <c r="AP56" s="160">
        <f t="shared" si="6"/>
        <v>0</v>
      </c>
      <c r="AQ56" s="160">
        <f t="shared" si="6"/>
        <v>0</v>
      </c>
      <c r="AR56" s="160">
        <f t="shared" si="6"/>
        <v>0</v>
      </c>
      <c r="AS56" s="160">
        <f t="shared" si="6"/>
        <v>0</v>
      </c>
      <c r="AT56" s="160">
        <f t="shared" si="6"/>
        <v>0</v>
      </c>
      <c r="AU56" s="160">
        <f t="shared" si="6"/>
        <v>0</v>
      </c>
      <c r="AV56" s="160">
        <f t="shared" si="6"/>
        <v>0</v>
      </c>
      <c r="AW56" s="160">
        <f t="shared" si="6"/>
        <v>0</v>
      </c>
      <c r="AX56" s="160">
        <f t="shared" si="6"/>
        <v>0</v>
      </c>
      <c r="AY56" s="160">
        <f t="shared" si="6"/>
        <v>0</v>
      </c>
      <c r="AZ56" s="160">
        <f t="shared" si="6"/>
        <v>0</v>
      </c>
      <c r="BA56" s="160">
        <f t="shared" si="6"/>
        <v>0</v>
      </c>
      <c r="BB56" s="160">
        <f t="shared" si="6"/>
        <v>0</v>
      </c>
      <c r="BC56" s="161">
        <f t="shared" si="6"/>
        <v>0</v>
      </c>
      <c r="BD56" s="78">
        <f t="shared" si="1"/>
        <v>0</v>
      </c>
    </row>
    <row r="57" spans="1:56" ht="13.15" customHeight="1">
      <c r="A57" s="351" t="s">
        <v>48</v>
      </c>
      <c r="B57" s="351" t="s">
        <v>49</v>
      </c>
      <c r="C57" s="128" t="s">
        <v>137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145"/>
      <c r="O57" s="145"/>
      <c r="P57" s="145"/>
      <c r="Q57" s="145"/>
      <c r="R57" s="145"/>
      <c r="S57" s="130"/>
      <c r="T57" s="131"/>
      <c r="U57" s="131"/>
      <c r="V57" s="131"/>
      <c r="W57" s="131"/>
      <c r="X57" s="132"/>
      <c r="Y57" s="132"/>
      <c r="Z57" s="132"/>
      <c r="AA57" s="132"/>
      <c r="AB57" s="132"/>
      <c r="AC57" s="132"/>
      <c r="AD57" s="133"/>
      <c r="AE57" s="133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398"/>
      <c r="B58" s="398"/>
      <c r="C58" s="128" t="s">
        <v>138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145"/>
      <c r="O58" s="145"/>
      <c r="P58" s="145"/>
      <c r="Q58" s="145"/>
      <c r="R58" s="145"/>
      <c r="S58" s="130"/>
      <c r="T58" s="131"/>
      <c r="U58" s="131"/>
      <c r="V58" s="131"/>
      <c r="W58" s="131"/>
      <c r="X58" s="132"/>
      <c r="Y58" s="132"/>
      <c r="Z58" s="132"/>
      <c r="AA58" s="132"/>
      <c r="AB58" s="132"/>
      <c r="AC58" s="132"/>
      <c r="AD58" s="133"/>
      <c r="AE58" s="133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145"/>
      <c r="O59" s="145"/>
      <c r="P59" s="145"/>
      <c r="Q59" s="145"/>
      <c r="R59" s="145"/>
      <c r="S59" s="130"/>
      <c r="T59" s="131"/>
      <c r="U59" s="131"/>
      <c r="V59" s="131"/>
      <c r="W59" s="131"/>
      <c r="X59" s="132"/>
      <c r="Y59" s="132"/>
      <c r="Z59" s="132"/>
      <c r="AA59" s="132"/>
      <c r="AB59" s="132"/>
      <c r="AC59" s="132"/>
      <c r="AD59" s="133"/>
      <c r="AE59" s="133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373"/>
      <c r="B60" s="373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145"/>
      <c r="O60" s="145"/>
      <c r="P60" s="145"/>
      <c r="Q60" s="145"/>
      <c r="R60" s="145"/>
      <c r="S60" s="130"/>
      <c r="T60" s="131"/>
      <c r="U60" s="131"/>
      <c r="V60" s="131"/>
      <c r="W60" s="131"/>
      <c r="X60" s="132"/>
      <c r="Y60" s="132"/>
      <c r="Z60" s="132"/>
      <c r="AA60" s="132"/>
      <c r="AB60" s="132"/>
      <c r="AC60" s="132"/>
      <c r="AD60" s="133"/>
      <c r="AE60" s="133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351" t="s">
        <v>52</v>
      </c>
      <c r="B61" s="351" t="s">
        <v>53</v>
      </c>
      <c r="C61" s="128" t="s">
        <v>137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145"/>
      <c r="O61" s="145"/>
      <c r="P61" s="145"/>
      <c r="Q61" s="145"/>
      <c r="R61" s="145"/>
      <c r="S61" s="130"/>
      <c r="T61" s="131"/>
      <c r="U61" s="131"/>
      <c r="V61" s="131"/>
      <c r="W61" s="131"/>
      <c r="X61" s="132"/>
      <c r="Y61" s="132"/>
      <c r="Z61" s="132"/>
      <c r="AA61" s="132"/>
      <c r="AB61" s="132"/>
      <c r="AC61" s="132"/>
      <c r="AD61" s="133"/>
      <c r="AE61" s="133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8"/>
      <c r="BD61" s="78">
        <f t="shared" si="1"/>
        <v>0</v>
      </c>
    </row>
    <row r="62" spans="1:56" ht="13.15" customHeight="1">
      <c r="A62" s="373"/>
      <c r="B62" s="373"/>
      <c r="C62" s="128" t="s">
        <v>138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145"/>
      <c r="O62" s="145"/>
      <c r="P62" s="145"/>
      <c r="Q62" s="145"/>
      <c r="R62" s="145"/>
      <c r="S62" s="130"/>
      <c r="T62" s="131"/>
      <c r="U62" s="131"/>
      <c r="V62" s="131"/>
      <c r="W62" s="131"/>
      <c r="X62" s="132"/>
      <c r="Y62" s="132"/>
      <c r="Z62" s="132"/>
      <c r="AA62" s="132"/>
      <c r="AB62" s="132"/>
      <c r="AC62" s="132"/>
      <c r="AD62" s="133"/>
      <c r="AE62" s="133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8"/>
      <c r="BD62" s="78">
        <f t="shared" si="1"/>
        <v>0</v>
      </c>
    </row>
    <row r="63" spans="1:56" ht="13.15" customHeight="1">
      <c r="A63" s="351" t="s">
        <v>54</v>
      </c>
      <c r="B63" s="351" t="s">
        <v>55</v>
      </c>
      <c r="C63" s="128" t="s">
        <v>137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145"/>
      <c r="O63" s="145"/>
      <c r="P63" s="145"/>
      <c r="Q63" s="145"/>
      <c r="R63" s="145"/>
      <c r="S63" s="130"/>
      <c r="T63" s="131"/>
      <c r="U63" s="131"/>
      <c r="V63" s="131"/>
      <c r="W63" s="131"/>
      <c r="X63" s="132"/>
      <c r="Y63" s="132"/>
      <c r="Z63" s="132"/>
      <c r="AA63" s="132"/>
      <c r="AB63" s="132"/>
      <c r="AC63" s="132"/>
      <c r="AD63" s="133"/>
      <c r="AE63" s="133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8"/>
      <c r="BD63" s="78">
        <f t="shared" si="1"/>
        <v>0</v>
      </c>
    </row>
    <row r="64" spans="1:56" ht="13.15" customHeight="1">
      <c r="A64" s="373"/>
      <c r="B64" s="373"/>
      <c r="C64" s="128" t="s">
        <v>138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145"/>
      <c r="O64" s="145"/>
      <c r="P64" s="145"/>
      <c r="Q64" s="145"/>
      <c r="R64" s="145"/>
      <c r="S64" s="130"/>
      <c r="T64" s="131"/>
      <c r="U64" s="131"/>
      <c r="V64" s="131"/>
      <c r="W64" s="131"/>
      <c r="X64" s="132"/>
      <c r="Y64" s="132"/>
      <c r="Z64" s="132"/>
      <c r="AA64" s="132"/>
      <c r="AB64" s="132"/>
      <c r="AC64" s="132"/>
      <c r="AD64" s="133"/>
      <c r="AE64" s="133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8"/>
      <c r="BD64" s="78">
        <f t="shared" si="1"/>
        <v>0</v>
      </c>
    </row>
    <row r="65" spans="1:56" ht="13.15" customHeight="1">
      <c r="A65" s="351" t="s">
        <v>56</v>
      </c>
      <c r="B65" s="351" t="s">
        <v>57</v>
      </c>
      <c r="C65" s="128" t="s">
        <v>137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145"/>
      <c r="O65" s="145"/>
      <c r="P65" s="145"/>
      <c r="Q65" s="145"/>
      <c r="R65" s="145"/>
      <c r="S65" s="130"/>
      <c r="T65" s="131"/>
      <c r="U65" s="131"/>
      <c r="V65" s="131"/>
      <c r="W65" s="131"/>
      <c r="X65" s="132"/>
      <c r="Y65" s="132"/>
      <c r="Z65" s="132"/>
      <c r="AA65" s="132"/>
      <c r="AB65" s="132"/>
      <c r="AC65" s="132"/>
      <c r="AD65" s="133"/>
      <c r="AE65" s="133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8"/>
      <c r="BD65" s="78">
        <f t="shared" si="1"/>
        <v>0</v>
      </c>
    </row>
    <row r="66" spans="1:56" ht="13.15" customHeight="1">
      <c r="A66" s="373"/>
      <c r="B66" s="373"/>
      <c r="C66" s="128" t="s">
        <v>138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145"/>
      <c r="O66" s="145"/>
      <c r="P66" s="145"/>
      <c r="Q66" s="145"/>
      <c r="R66" s="145"/>
      <c r="S66" s="130"/>
      <c r="T66" s="131"/>
      <c r="U66" s="131"/>
      <c r="V66" s="131"/>
      <c r="W66" s="131"/>
      <c r="X66" s="132"/>
      <c r="Y66" s="132"/>
      <c r="Z66" s="132"/>
      <c r="AA66" s="132"/>
      <c r="AB66" s="132"/>
      <c r="AC66" s="132"/>
      <c r="AD66" s="133"/>
      <c r="AE66" s="133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8"/>
      <c r="BD66" s="78">
        <f t="shared" si="1"/>
        <v>0</v>
      </c>
    </row>
    <row r="67" spans="1:56" ht="13.15" customHeight="1">
      <c r="A67" s="351" t="s">
        <v>58</v>
      </c>
      <c r="B67" s="351" t="s">
        <v>59</v>
      </c>
      <c r="C67" s="128" t="s">
        <v>137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145"/>
      <c r="O67" s="145"/>
      <c r="P67" s="145"/>
      <c r="Q67" s="145"/>
      <c r="R67" s="145"/>
      <c r="S67" s="130"/>
      <c r="T67" s="131"/>
      <c r="U67" s="131"/>
      <c r="V67" s="131"/>
      <c r="W67" s="131"/>
      <c r="X67" s="132"/>
      <c r="Y67" s="132"/>
      <c r="Z67" s="132"/>
      <c r="AA67" s="132"/>
      <c r="AB67" s="132"/>
      <c r="AC67" s="132"/>
      <c r="AD67" s="133"/>
      <c r="AE67" s="133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8"/>
      <c r="BD67" s="78">
        <f t="shared" si="1"/>
        <v>0</v>
      </c>
    </row>
    <row r="68" spans="1:56" ht="13.15" customHeight="1">
      <c r="A68" s="373"/>
      <c r="B68" s="373"/>
      <c r="C68" s="128" t="s">
        <v>138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145"/>
      <c r="O68" s="145"/>
      <c r="P68" s="145"/>
      <c r="Q68" s="145"/>
      <c r="R68" s="145"/>
      <c r="S68" s="130"/>
      <c r="T68" s="131"/>
      <c r="U68" s="131"/>
      <c r="V68" s="131"/>
      <c r="W68" s="131"/>
      <c r="X68" s="132"/>
      <c r="Y68" s="132"/>
      <c r="Z68" s="132"/>
      <c r="AA68" s="132"/>
      <c r="AB68" s="132"/>
      <c r="AC68" s="132"/>
      <c r="AD68" s="133"/>
      <c r="AE68" s="133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8"/>
      <c r="BD68" s="78">
        <f t="shared" si="1"/>
        <v>0</v>
      </c>
    </row>
    <row r="69" spans="1:56" ht="13.15" customHeight="1">
      <c r="A69" s="351" t="s">
        <v>60</v>
      </c>
      <c r="B69" s="351" t="s">
        <v>61</v>
      </c>
      <c r="C69" s="128" t="s">
        <v>137</v>
      </c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145"/>
      <c r="O69" s="145"/>
      <c r="P69" s="145"/>
      <c r="Q69" s="145"/>
      <c r="R69" s="145"/>
      <c r="S69" s="130"/>
      <c r="T69" s="131"/>
      <c r="U69" s="131"/>
      <c r="V69" s="131"/>
      <c r="W69" s="131"/>
      <c r="X69" s="132"/>
      <c r="Y69" s="132"/>
      <c r="Z69" s="132"/>
      <c r="AA69" s="132"/>
      <c r="AB69" s="132"/>
      <c r="AC69" s="132"/>
      <c r="AD69" s="133"/>
      <c r="AE69" s="133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8"/>
      <c r="BD69" s="78">
        <f t="shared" si="1"/>
        <v>0</v>
      </c>
    </row>
    <row r="70" spans="1:56" ht="13.15" customHeight="1">
      <c r="A70" s="373"/>
      <c r="B70" s="373"/>
      <c r="C70" s="128" t="s">
        <v>138</v>
      </c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145"/>
      <c r="O70" s="145"/>
      <c r="P70" s="145"/>
      <c r="Q70" s="145"/>
      <c r="R70" s="145"/>
      <c r="S70" s="130"/>
      <c r="T70" s="131"/>
      <c r="U70" s="131"/>
      <c r="V70" s="131"/>
      <c r="W70" s="131"/>
      <c r="X70" s="132"/>
      <c r="Y70" s="132"/>
      <c r="Z70" s="132"/>
      <c r="AA70" s="132"/>
      <c r="AB70" s="132"/>
      <c r="AC70" s="132"/>
      <c r="AD70" s="133"/>
      <c r="AE70" s="133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8"/>
      <c r="BD70" s="78">
        <f t="shared" si="1"/>
        <v>0</v>
      </c>
    </row>
    <row r="71" spans="1:56" ht="13.15" customHeight="1">
      <c r="A71" s="351" t="s">
        <v>62</v>
      </c>
      <c r="B71" s="351" t="s">
        <v>63</v>
      </c>
      <c r="C71" s="128" t="s">
        <v>137</v>
      </c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145"/>
      <c r="O71" s="145"/>
      <c r="P71" s="145"/>
      <c r="Q71" s="145"/>
      <c r="R71" s="145"/>
      <c r="S71" s="130"/>
      <c r="T71" s="131"/>
      <c r="U71" s="131"/>
      <c r="V71" s="131"/>
      <c r="W71" s="131"/>
      <c r="X71" s="132"/>
      <c r="Y71" s="132"/>
      <c r="Z71" s="132"/>
      <c r="AA71" s="132"/>
      <c r="AB71" s="132"/>
      <c r="AC71" s="132"/>
      <c r="AD71" s="133"/>
      <c r="AE71" s="133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8"/>
      <c r="BD71" s="78">
        <f t="shared" si="1"/>
        <v>0</v>
      </c>
    </row>
    <row r="72" spans="1:56" ht="13.15" customHeight="1">
      <c r="A72" s="373"/>
      <c r="B72" s="373"/>
      <c r="C72" s="128" t="s">
        <v>138</v>
      </c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145"/>
      <c r="O72" s="145"/>
      <c r="P72" s="145"/>
      <c r="Q72" s="145"/>
      <c r="R72" s="145"/>
      <c r="S72" s="130"/>
      <c r="T72" s="131"/>
      <c r="U72" s="131"/>
      <c r="V72" s="131"/>
      <c r="W72" s="131"/>
      <c r="X72" s="132"/>
      <c r="Y72" s="132"/>
      <c r="Z72" s="132"/>
      <c r="AA72" s="132"/>
      <c r="AB72" s="132"/>
      <c r="AC72" s="132"/>
      <c r="AD72" s="133"/>
      <c r="AE72" s="133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8"/>
      <c r="BD72" s="78">
        <f t="shared" si="1"/>
        <v>0</v>
      </c>
    </row>
    <row r="73" spans="1:56" ht="13.15" customHeight="1">
      <c r="A73" s="351" t="s">
        <v>64</v>
      </c>
      <c r="B73" s="351" t="s">
        <v>65</v>
      </c>
      <c r="C73" s="128" t="s">
        <v>137</v>
      </c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145"/>
      <c r="O73" s="145"/>
      <c r="P73" s="145"/>
      <c r="Q73" s="145"/>
      <c r="R73" s="145"/>
      <c r="S73" s="130"/>
      <c r="T73" s="131"/>
      <c r="U73" s="131"/>
      <c r="V73" s="131"/>
      <c r="W73" s="131"/>
      <c r="X73" s="132"/>
      <c r="Y73" s="132"/>
      <c r="Z73" s="132"/>
      <c r="AA73" s="132"/>
      <c r="AB73" s="132"/>
      <c r="AC73" s="132"/>
      <c r="AD73" s="133"/>
      <c r="AE73" s="133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78">
        <f t="shared" si="1"/>
        <v>0</v>
      </c>
    </row>
    <row r="74" spans="1:56" ht="13.15" customHeight="1">
      <c r="A74" s="373"/>
      <c r="B74" s="373"/>
      <c r="C74" s="128" t="s">
        <v>138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145"/>
      <c r="O74" s="145"/>
      <c r="P74" s="145"/>
      <c r="Q74" s="145"/>
      <c r="R74" s="145"/>
      <c r="S74" s="130"/>
      <c r="T74" s="131"/>
      <c r="U74" s="131"/>
      <c r="V74" s="131"/>
      <c r="W74" s="131"/>
      <c r="X74" s="132"/>
      <c r="Y74" s="132"/>
      <c r="Z74" s="132"/>
      <c r="AA74" s="132"/>
      <c r="AB74" s="132"/>
      <c r="AC74" s="132"/>
      <c r="AD74" s="133"/>
      <c r="AE74" s="133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8"/>
      <c r="BD74" s="78">
        <f t="shared" ref="BD74:BD137" si="7">SUM(D74:BC74)</f>
        <v>0</v>
      </c>
    </row>
    <row r="75" spans="1:56" ht="13.15" customHeight="1">
      <c r="A75" s="351" t="s">
        <v>66</v>
      </c>
      <c r="B75" s="351" t="s">
        <v>67</v>
      </c>
      <c r="C75" s="128" t="s">
        <v>137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145"/>
      <c r="O75" s="145"/>
      <c r="P75" s="145"/>
      <c r="Q75" s="145"/>
      <c r="R75" s="145"/>
      <c r="S75" s="130"/>
      <c r="T75" s="131"/>
      <c r="U75" s="131"/>
      <c r="V75" s="131"/>
      <c r="W75" s="131"/>
      <c r="X75" s="132"/>
      <c r="Y75" s="132"/>
      <c r="Z75" s="132"/>
      <c r="AA75" s="132"/>
      <c r="AB75" s="132"/>
      <c r="AC75" s="132"/>
      <c r="AD75" s="133"/>
      <c r="AE75" s="133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8"/>
      <c r="BD75" s="78">
        <f t="shared" si="7"/>
        <v>0</v>
      </c>
    </row>
    <row r="76" spans="1:56" ht="13.15" customHeight="1">
      <c r="A76" s="373"/>
      <c r="B76" s="373"/>
      <c r="C76" s="128" t="s">
        <v>138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145"/>
      <c r="O76" s="145"/>
      <c r="P76" s="145"/>
      <c r="Q76" s="145"/>
      <c r="R76" s="145"/>
      <c r="S76" s="130"/>
      <c r="T76" s="131"/>
      <c r="U76" s="131"/>
      <c r="V76" s="131"/>
      <c r="W76" s="131"/>
      <c r="X76" s="132"/>
      <c r="Y76" s="132"/>
      <c r="Z76" s="132"/>
      <c r="AA76" s="132"/>
      <c r="AB76" s="132"/>
      <c r="AC76" s="132"/>
      <c r="AD76" s="133"/>
      <c r="AE76" s="133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8"/>
      <c r="BD76" s="78">
        <f t="shared" si="7"/>
        <v>0</v>
      </c>
    </row>
    <row r="77" spans="1:56" ht="13.15" customHeight="1">
      <c r="A77" s="351" t="s">
        <v>68</v>
      </c>
      <c r="B77" s="351" t="s">
        <v>69</v>
      </c>
      <c r="C77" s="128" t="s">
        <v>137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145"/>
      <c r="O77" s="145"/>
      <c r="P77" s="145"/>
      <c r="Q77" s="145"/>
      <c r="R77" s="145"/>
      <c r="S77" s="130"/>
      <c r="T77" s="131"/>
      <c r="U77" s="131"/>
      <c r="V77" s="131"/>
      <c r="W77" s="131"/>
      <c r="X77" s="132"/>
      <c r="Y77" s="132"/>
      <c r="Z77" s="132"/>
      <c r="AA77" s="132"/>
      <c r="AB77" s="132"/>
      <c r="AC77" s="132"/>
      <c r="AD77" s="133"/>
      <c r="AE77" s="133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8"/>
      <c r="BD77" s="78">
        <f t="shared" si="7"/>
        <v>0</v>
      </c>
    </row>
    <row r="78" spans="1:56" ht="13.15" customHeight="1">
      <c r="A78" s="373"/>
      <c r="B78" s="373"/>
      <c r="C78" s="128" t="s">
        <v>138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145"/>
      <c r="O78" s="145"/>
      <c r="P78" s="145"/>
      <c r="Q78" s="145"/>
      <c r="R78" s="145"/>
      <c r="S78" s="130"/>
      <c r="T78" s="131"/>
      <c r="U78" s="131"/>
      <c r="V78" s="131"/>
      <c r="W78" s="131"/>
      <c r="X78" s="132"/>
      <c r="Y78" s="132"/>
      <c r="Z78" s="132"/>
      <c r="AA78" s="132"/>
      <c r="AB78" s="132"/>
      <c r="AC78" s="132"/>
      <c r="AD78" s="133"/>
      <c r="AE78" s="133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8"/>
      <c r="BD78" s="78">
        <f t="shared" si="7"/>
        <v>0</v>
      </c>
    </row>
    <row r="79" spans="1:56" ht="13.15" customHeight="1">
      <c r="A79" s="326" t="s">
        <v>70</v>
      </c>
      <c r="B79" s="351" t="s">
        <v>123</v>
      </c>
      <c r="C79" s="128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145"/>
      <c r="O79" s="145"/>
      <c r="P79" s="145"/>
      <c r="Q79" s="145"/>
      <c r="R79" s="145"/>
      <c r="S79" s="130"/>
      <c r="T79" s="131"/>
      <c r="U79" s="131"/>
      <c r="V79" s="131"/>
      <c r="W79" s="131"/>
      <c r="X79" s="132"/>
      <c r="Y79" s="132"/>
      <c r="Z79" s="132"/>
      <c r="AA79" s="132"/>
      <c r="AB79" s="132"/>
      <c r="AC79" s="132"/>
      <c r="AD79" s="133"/>
      <c r="AE79" s="133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7"/>
        <v>0</v>
      </c>
    </row>
    <row r="80" spans="1:56" ht="13.15" customHeight="1">
      <c r="A80" s="326"/>
      <c r="B80" s="373"/>
      <c r="C80" s="128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145"/>
      <c r="O80" s="145"/>
      <c r="P80" s="145"/>
      <c r="Q80" s="145"/>
      <c r="R80" s="145"/>
      <c r="S80" s="130"/>
      <c r="T80" s="131"/>
      <c r="U80" s="131"/>
      <c r="V80" s="131"/>
      <c r="W80" s="131"/>
      <c r="X80" s="132"/>
      <c r="Y80" s="132"/>
      <c r="Z80" s="132"/>
      <c r="AA80" s="132"/>
      <c r="AB80" s="132"/>
      <c r="AC80" s="132"/>
      <c r="AD80" s="133"/>
      <c r="AE80" s="133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7"/>
        <v>0</v>
      </c>
    </row>
    <row r="81" spans="1:56" ht="12.75" customHeight="1">
      <c r="A81" s="367" t="s">
        <v>71</v>
      </c>
      <c r="B81" s="367" t="s">
        <v>72</v>
      </c>
      <c r="C81" s="159" t="s">
        <v>137</v>
      </c>
      <c r="D81" s="160">
        <f>D83+D85+D87+D89+D91+D93+D95+D97+D99+D101+D103</f>
        <v>0</v>
      </c>
      <c r="E81" s="160">
        <f t="shared" ref="E81:BC82" si="8">E83+E85+E87+E89+E91+E93+E95+E97+E99+E101+E103</f>
        <v>0</v>
      </c>
      <c r="F81" s="160">
        <f t="shared" si="8"/>
        <v>0</v>
      </c>
      <c r="G81" s="160">
        <f t="shared" si="8"/>
        <v>0</v>
      </c>
      <c r="H81" s="160">
        <f t="shared" si="8"/>
        <v>0</v>
      </c>
      <c r="I81" s="160">
        <f t="shared" si="8"/>
        <v>0</v>
      </c>
      <c r="J81" s="160">
        <f t="shared" si="8"/>
        <v>0</v>
      </c>
      <c r="K81" s="160">
        <f t="shared" si="8"/>
        <v>0</v>
      </c>
      <c r="L81" s="160">
        <f t="shared" si="8"/>
        <v>0</v>
      </c>
      <c r="M81" s="160">
        <f t="shared" si="8"/>
        <v>0</v>
      </c>
      <c r="N81" s="160">
        <f t="shared" si="8"/>
        <v>0</v>
      </c>
      <c r="O81" s="160">
        <f t="shared" si="8"/>
        <v>0</v>
      </c>
      <c r="P81" s="160">
        <f t="shared" si="8"/>
        <v>0</v>
      </c>
      <c r="Q81" s="160">
        <f t="shared" si="8"/>
        <v>0</v>
      </c>
      <c r="R81" s="160">
        <f t="shared" si="8"/>
        <v>0</v>
      </c>
      <c r="S81" s="160">
        <f t="shared" si="8"/>
        <v>0</v>
      </c>
      <c r="T81" s="160">
        <f t="shared" si="8"/>
        <v>0</v>
      </c>
      <c r="U81" s="160">
        <f t="shared" si="8"/>
        <v>0</v>
      </c>
      <c r="V81" s="160">
        <f t="shared" si="8"/>
        <v>0</v>
      </c>
      <c r="W81" s="160">
        <f t="shared" si="8"/>
        <v>0</v>
      </c>
      <c r="X81" s="160">
        <f t="shared" si="8"/>
        <v>0</v>
      </c>
      <c r="Y81" s="160">
        <f t="shared" si="8"/>
        <v>0</v>
      </c>
      <c r="Z81" s="160">
        <f t="shared" si="8"/>
        <v>0</v>
      </c>
      <c r="AA81" s="160">
        <f t="shared" si="8"/>
        <v>0</v>
      </c>
      <c r="AB81" s="160">
        <f t="shared" si="8"/>
        <v>0</v>
      </c>
      <c r="AC81" s="160">
        <f t="shared" si="8"/>
        <v>0</v>
      </c>
      <c r="AD81" s="160">
        <f t="shared" si="8"/>
        <v>0</v>
      </c>
      <c r="AE81" s="160">
        <f t="shared" si="8"/>
        <v>0</v>
      </c>
      <c r="AF81" s="160">
        <f t="shared" si="8"/>
        <v>0</v>
      </c>
      <c r="AG81" s="160">
        <f t="shared" si="8"/>
        <v>0</v>
      </c>
      <c r="AH81" s="160">
        <f t="shared" si="8"/>
        <v>0</v>
      </c>
      <c r="AI81" s="160">
        <f t="shared" si="8"/>
        <v>0</v>
      </c>
      <c r="AJ81" s="160">
        <f t="shared" si="8"/>
        <v>0</v>
      </c>
      <c r="AK81" s="160">
        <f t="shared" si="8"/>
        <v>0</v>
      </c>
      <c r="AL81" s="160">
        <f t="shared" si="8"/>
        <v>0</v>
      </c>
      <c r="AM81" s="160">
        <f t="shared" si="8"/>
        <v>0</v>
      </c>
      <c r="AN81" s="160">
        <f t="shared" si="8"/>
        <v>0</v>
      </c>
      <c r="AO81" s="160">
        <f t="shared" si="8"/>
        <v>0</v>
      </c>
      <c r="AP81" s="160">
        <f t="shared" si="8"/>
        <v>0</v>
      </c>
      <c r="AQ81" s="160">
        <f t="shared" si="8"/>
        <v>0</v>
      </c>
      <c r="AR81" s="160">
        <f t="shared" si="8"/>
        <v>0</v>
      </c>
      <c r="AS81" s="160">
        <f t="shared" si="8"/>
        <v>0</v>
      </c>
      <c r="AT81" s="160">
        <f t="shared" si="8"/>
        <v>0</v>
      </c>
      <c r="AU81" s="160">
        <f t="shared" si="8"/>
        <v>0</v>
      </c>
      <c r="AV81" s="160">
        <f t="shared" si="8"/>
        <v>0</v>
      </c>
      <c r="AW81" s="160">
        <f t="shared" si="8"/>
        <v>0</v>
      </c>
      <c r="AX81" s="160">
        <f t="shared" si="8"/>
        <v>0</v>
      </c>
      <c r="AY81" s="160">
        <f t="shared" si="8"/>
        <v>0</v>
      </c>
      <c r="AZ81" s="160">
        <f t="shared" si="8"/>
        <v>0</v>
      </c>
      <c r="BA81" s="160">
        <f t="shared" si="8"/>
        <v>0</v>
      </c>
      <c r="BB81" s="160">
        <f t="shared" si="8"/>
        <v>0</v>
      </c>
      <c r="BC81" s="161">
        <f t="shared" si="8"/>
        <v>0</v>
      </c>
      <c r="BD81" s="78">
        <f t="shared" si="7"/>
        <v>0</v>
      </c>
    </row>
    <row r="82" spans="1:56" ht="13.15" customHeight="1">
      <c r="A82" s="373"/>
      <c r="B82" s="409"/>
      <c r="C82" s="159" t="s">
        <v>138</v>
      </c>
      <c r="D82" s="160">
        <f>D84+D86+D88+D90+D92+D94+D96+D98+D100+D102+D104</f>
        <v>0</v>
      </c>
      <c r="E82" s="160">
        <f t="shared" si="8"/>
        <v>0</v>
      </c>
      <c r="F82" s="160">
        <f t="shared" si="8"/>
        <v>0</v>
      </c>
      <c r="G82" s="160">
        <f t="shared" si="8"/>
        <v>0</v>
      </c>
      <c r="H82" s="160">
        <f t="shared" si="8"/>
        <v>0</v>
      </c>
      <c r="I82" s="160">
        <f t="shared" si="8"/>
        <v>0</v>
      </c>
      <c r="J82" s="160">
        <f t="shared" si="8"/>
        <v>0</v>
      </c>
      <c r="K82" s="160">
        <f t="shared" si="8"/>
        <v>0</v>
      </c>
      <c r="L82" s="160">
        <f t="shared" si="8"/>
        <v>0</v>
      </c>
      <c r="M82" s="160">
        <f t="shared" si="8"/>
        <v>0</v>
      </c>
      <c r="N82" s="160">
        <f t="shared" si="8"/>
        <v>0</v>
      </c>
      <c r="O82" s="160">
        <f t="shared" si="8"/>
        <v>0</v>
      </c>
      <c r="P82" s="160">
        <f t="shared" si="8"/>
        <v>0</v>
      </c>
      <c r="Q82" s="160">
        <f t="shared" si="8"/>
        <v>0</v>
      </c>
      <c r="R82" s="160">
        <f t="shared" si="8"/>
        <v>0</v>
      </c>
      <c r="S82" s="160">
        <f t="shared" si="8"/>
        <v>0</v>
      </c>
      <c r="T82" s="160">
        <f t="shared" si="8"/>
        <v>0</v>
      </c>
      <c r="U82" s="160">
        <f t="shared" si="8"/>
        <v>0</v>
      </c>
      <c r="V82" s="160">
        <f t="shared" si="8"/>
        <v>0</v>
      </c>
      <c r="W82" s="160">
        <f t="shared" si="8"/>
        <v>0</v>
      </c>
      <c r="X82" s="160">
        <f t="shared" si="8"/>
        <v>0</v>
      </c>
      <c r="Y82" s="160">
        <f t="shared" si="8"/>
        <v>0</v>
      </c>
      <c r="Z82" s="160">
        <f t="shared" si="8"/>
        <v>0</v>
      </c>
      <c r="AA82" s="160">
        <f t="shared" si="8"/>
        <v>0</v>
      </c>
      <c r="AB82" s="160">
        <f t="shared" si="8"/>
        <v>0</v>
      </c>
      <c r="AC82" s="160">
        <f t="shared" si="8"/>
        <v>0</v>
      </c>
      <c r="AD82" s="160">
        <f t="shared" si="8"/>
        <v>0</v>
      </c>
      <c r="AE82" s="160">
        <f t="shared" si="8"/>
        <v>0</v>
      </c>
      <c r="AF82" s="160">
        <f t="shared" si="8"/>
        <v>0</v>
      </c>
      <c r="AG82" s="160">
        <f t="shared" si="8"/>
        <v>0</v>
      </c>
      <c r="AH82" s="160">
        <f t="shared" si="8"/>
        <v>0</v>
      </c>
      <c r="AI82" s="160">
        <f t="shared" si="8"/>
        <v>0</v>
      </c>
      <c r="AJ82" s="160">
        <f t="shared" si="8"/>
        <v>0</v>
      </c>
      <c r="AK82" s="160">
        <f t="shared" si="8"/>
        <v>0</v>
      </c>
      <c r="AL82" s="160">
        <f t="shared" si="8"/>
        <v>0</v>
      </c>
      <c r="AM82" s="160">
        <f t="shared" si="8"/>
        <v>0</v>
      </c>
      <c r="AN82" s="160">
        <f t="shared" si="8"/>
        <v>0</v>
      </c>
      <c r="AO82" s="160">
        <f t="shared" si="8"/>
        <v>0</v>
      </c>
      <c r="AP82" s="160">
        <f t="shared" si="8"/>
        <v>0</v>
      </c>
      <c r="AQ82" s="160">
        <f t="shared" si="8"/>
        <v>0</v>
      </c>
      <c r="AR82" s="160">
        <f t="shared" si="8"/>
        <v>0</v>
      </c>
      <c r="AS82" s="160">
        <f t="shared" si="8"/>
        <v>0</v>
      </c>
      <c r="AT82" s="160">
        <f t="shared" si="8"/>
        <v>0</v>
      </c>
      <c r="AU82" s="160">
        <f t="shared" si="8"/>
        <v>0</v>
      </c>
      <c r="AV82" s="160">
        <f t="shared" si="8"/>
        <v>0</v>
      </c>
      <c r="AW82" s="160">
        <f t="shared" si="8"/>
        <v>0</v>
      </c>
      <c r="AX82" s="160">
        <f t="shared" si="8"/>
        <v>0</v>
      </c>
      <c r="AY82" s="160">
        <f t="shared" si="8"/>
        <v>0</v>
      </c>
      <c r="AZ82" s="160">
        <f t="shared" si="8"/>
        <v>0</v>
      </c>
      <c r="BA82" s="160">
        <f t="shared" si="8"/>
        <v>0</v>
      </c>
      <c r="BB82" s="160">
        <f t="shared" si="8"/>
        <v>0</v>
      </c>
      <c r="BC82" s="161">
        <f t="shared" si="8"/>
        <v>0</v>
      </c>
      <c r="BD82" s="78">
        <f t="shared" si="7"/>
        <v>0</v>
      </c>
    </row>
    <row r="83" spans="1:56" ht="13.15" customHeight="1">
      <c r="A83" s="351" t="s">
        <v>73</v>
      </c>
      <c r="B83" s="351" t="s">
        <v>74</v>
      </c>
      <c r="C83" s="128" t="s">
        <v>137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145"/>
      <c r="O83" s="145"/>
      <c r="P83" s="145"/>
      <c r="Q83" s="145"/>
      <c r="R83" s="145"/>
      <c r="S83" s="130"/>
      <c r="T83" s="131"/>
      <c r="U83" s="131"/>
      <c r="V83" s="131"/>
      <c r="W83" s="131"/>
      <c r="X83" s="132"/>
      <c r="Y83" s="132"/>
      <c r="Z83" s="132"/>
      <c r="AA83" s="132"/>
      <c r="AB83" s="132"/>
      <c r="AC83" s="132"/>
      <c r="AD83" s="133"/>
      <c r="AE83" s="133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8"/>
      <c r="BD83" s="78">
        <f t="shared" si="7"/>
        <v>0</v>
      </c>
    </row>
    <row r="84" spans="1:56" ht="13.15" customHeight="1">
      <c r="A84" s="373"/>
      <c r="B84" s="373"/>
      <c r="C84" s="128" t="s">
        <v>138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145"/>
      <c r="O84" s="145"/>
      <c r="P84" s="145"/>
      <c r="Q84" s="145"/>
      <c r="R84" s="145"/>
      <c r="S84" s="130"/>
      <c r="T84" s="131"/>
      <c r="U84" s="131"/>
      <c r="V84" s="131"/>
      <c r="W84" s="131"/>
      <c r="X84" s="132"/>
      <c r="Y84" s="132"/>
      <c r="Z84" s="132"/>
      <c r="AA84" s="132"/>
      <c r="AB84" s="132"/>
      <c r="AC84" s="132"/>
      <c r="AD84" s="133"/>
      <c r="AE84" s="133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8"/>
      <c r="BD84" s="78">
        <f t="shared" si="7"/>
        <v>0</v>
      </c>
    </row>
    <row r="85" spans="1:56" ht="13.15" customHeight="1">
      <c r="A85" s="351" t="s">
        <v>50</v>
      </c>
      <c r="B85" s="351" t="s">
        <v>75</v>
      </c>
      <c r="C85" s="128" t="s">
        <v>137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145"/>
      <c r="O85" s="145"/>
      <c r="P85" s="145"/>
      <c r="Q85" s="145"/>
      <c r="R85" s="145"/>
      <c r="S85" s="130"/>
      <c r="T85" s="131"/>
      <c r="U85" s="131"/>
      <c r="V85" s="131"/>
      <c r="W85" s="131"/>
      <c r="X85" s="132"/>
      <c r="Y85" s="132"/>
      <c r="Z85" s="132"/>
      <c r="AA85" s="132"/>
      <c r="AB85" s="132"/>
      <c r="AC85" s="132"/>
      <c r="AD85" s="133"/>
      <c r="AE85" s="133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8"/>
      <c r="BD85" s="78">
        <f t="shared" si="7"/>
        <v>0</v>
      </c>
    </row>
    <row r="86" spans="1:56" ht="13.15" customHeight="1">
      <c r="A86" s="373"/>
      <c r="B86" s="373"/>
      <c r="C86" s="128" t="s">
        <v>138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145"/>
      <c r="O86" s="145"/>
      <c r="P86" s="145"/>
      <c r="Q86" s="145"/>
      <c r="R86" s="145"/>
      <c r="S86" s="130"/>
      <c r="T86" s="131"/>
      <c r="U86" s="131"/>
      <c r="V86" s="131"/>
      <c r="W86" s="131"/>
      <c r="X86" s="132"/>
      <c r="Y86" s="132"/>
      <c r="Z86" s="132"/>
      <c r="AA86" s="132"/>
      <c r="AB86" s="132"/>
      <c r="AC86" s="132"/>
      <c r="AD86" s="133"/>
      <c r="AE86" s="133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8"/>
      <c r="BD86" s="78">
        <f t="shared" si="7"/>
        <v>0</v>
      </c>
    </row>
    <row r="87" spans="1:56" ht="13.15" customHeight="1">
      <c r="A87" s="351" t="s">
        <v>76</v>
      </c>
      <c r="B87" s="351" t="s">
        <v>74</v>
      </c>
      <c r="C87" s="128" t="s">
        <v>137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145"/>
      <c r="O87" s="145"/>
      <c r="P87" s="145"/>
      <c r="Q87" s="145"/>
      <c r="R87" s="145"/>
      <c r="S87" s="130"/>
      <c r="T87" s="131"/>
      <c r="U87" s="131"/>
      <c r="V87" s="131"/>
      <c r="W87" s="131"/>
      <c r="X87" s="132"/>
      <c r="Y87" s="132"/>
      <c r="Z87" s="132"/>
      <c r="AA87" s="132"/>
      <c r="AB87" s="132"/>
      <c r="AC87" s="132"/>
      <c r="AD87" s="133"/>
      <c r="AE87" s="133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8"/>
      <c r="BD87" s="78">
        <f t="shared" si="7"/>
        <v>0</v>
      </c>
    </row>
    <row r="88" spans="1:56" ht="13.15" customHeight="1">
      <c r="A88" s="373"/>
      <c r="B88" s="373"/>
      <c r="C88" s="128" t="s">
        <v>138</v>
      </c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145"/>
      <c r="O88" s="145"/>
      <c r="P88" s="145"/>
      <c r="Q88" s="145"/>
      <c r="R88" s="145"/>
      <c r="S88" s="130"/>
      <c r="T88" s="131"/>
      <c r="U88" s="131"/>
      <c r="V88" s="131"/>
      <c r="W88" s="131"/>
      <c r="X88" s="132"/>
      <c r="Y88" s="132"/>
      <c r="Z88" s="132"/>
      <c r="AA88" s="132"/>
      <c r="AB88" s="132"/>
      <c r="AC88" s="132"/>
      <c r="AD88" s="133"/>
      <c r="AE88" s="133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8"/>
      <c r="BD88" s="78">
        <f t="shared" si="7"/>
        <v>0</v>
      </c>
    </row>
    <row r="89" spans="1:56" ht="13.15" customHeight="1">
      <c r="A89" s="326" t="s">
        <v>77</v>
      </c>
      <c r="B89" s="351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145"/>
      <c r="O89" s="145"/>
      <c r="P89" s="145"/>
      <c r="Q89" s="145"/>
      <c r="R89" s="145"/>
      <c r="S89" s="130"/>
      <c r="T89" s="131"/>
      <c r="U89" s="131"/>
      <c r="V89" s="131"/>
      <c r="W89" s="131"/>
      <c r="X89" s="132"/>
      <c r="Y89" s="132"/>
      <c r="Z89" s="132"/>
      <c r="AA89" s="132"/>
      <c r="AB89" s="132"/>
      <c r="AC89" s="132"/>
      <c r="AD89" s="133"/>
      <c r="AE89" s="133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7"/>
        <v>0</v>
      </c>
    </row>
    <row r="90" spans="1:56" ht="13.15" customHeight="1">
      <c r="A90" s="326"/>
      <c r="B90" s="373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145"/>
      <c r="O90" s="145"/>
      <c r="P90" s="145"/>
      <c r="Q90" s="145"/>
      <c r="R90" s="145"/>
      <c r="S90" s="130"/>
      <c r="T90" s="131"/>
      <c r="U90" s="131"/>
      <c r="V90" s="131"/>
      <c r="W90" s="131"/>
      <c r="X90" s="132"/>
      <c r="Y90" s="132"/>
      <c r="Z90" s="132"/>
      <c r="AA90" s="132"/>
      <c r="AB90" s="132"/>
      <c r="AC90" s="132"/>
      <c r="AD90" s="133"/>
      <c r="AE90" s="133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7"/>
        <v>0</v>
      </c>
    </row>
    <row r="91" spans="1:56" ht="13.15" customHeight="1">
      <c r="A91" s="326" t="s">
        <v>77</v>
      </c>
      <c r="B91" s="410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145"/>
      <c r="O91" s="145"/>
      <c r="P91" s="145"/>
      <c r="Q91" s="145"/>
      <c r="R91" s="145"/>
      <c r="S91" s="130"/>
      <c r="T91" s="131"/>
      <c r="U91" s="131"/>
      <c r="V91" s="131"/>
      <c r="W91" s="131"/>
      <c r="X91" s="132"/>
      <c r="Y91" s="132"/>
      <c r="Z91" s="132"/>
      <c r="AA91" s="132"/>
      <c r="AB91" s="132"/>
      <c r="AC91" s="132"/>
      <c r="AD91" s="133"/>
      <c r="AE91" s="133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7"/>
        <v>0</v>
      </c>
    </row>
    <row r="92" spans="1:56" ht="13.15" customHeight="1">
      <c r="A92" s="326"/>
      <c r="B92" s="373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145"/>
      <c r="O92" s="145"/>
      <c r="P92" s="145"/>
      <c r="Q92" s="145"/>
      <c r="R92" s="145"/>
      <c r="S92" s="130"/>
      <c r="T92" s="131"/>
      <c r="U92" s="131"/>
      <c r="V92" s="131"/>
      <c r="W92" s="131"/>
      <c r="X92" s="132"/>
      <c r="Y92" s="132"/>
      <c r="Z92" s="132"/>
      <c r="AA92" s="132"/>
      <c r="AB92" s="132"/>
      <c r="AC92" s="132"/>
      <c r="AD92" s="133"/>
      <c r="AE92" s="133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7"/>
        <v>0</v>
      </c>
    </row>
    <row r="93" spans="1:56" ht="13.15" customHeight="1">
      <c r="A93" s="351" t="s">
        <v>78</v>
      </c>
      <c r="B93" s="351" t="s">
        <v>79</v>
      </c>
      <c r="C93" s="128" t="s">
        <v>137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145"/>
      <c r="O93" s="145"/>
      <c r="P93" s="145"/>
      <c r="Q93" s="145"/>
      <c r="R93" s="145"/>
      <c r="S93" s="130"/>
      <c r="T93" s="131"/>
      <c r="U93" s="131"/>
      <c r="V93" s="131"/>
      <c r="W93" s="131"/>
      <c r="X93" s="132"/>
      <c r="Y93" s="132"/>
      <c r="Z93" s="132"/>
      <c r="AA93" s="132"/>
      <c r="AB93" s="132"/>
      <c r="AC93" s="132"/>
      <c r="AD93" s="133"/>
      <c r="AE93" s="133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8"/>
      <c r="BD93" s="78">
        <f t="shared" si="7"/>
        <v>0</v>
      </c>
    </row>
    <row r="94" spans="1:56" ht="13.15" customHeight="1">
      <c r="A94" s="373"/>
      <c r="B94" s="373"/>
      <c r="C94" s="128" t="s">
        <v>138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145"/>
      <c r="O94" s="145"/>
      <c r="P94" s="145"/>
      <c r="Q94" s="145"/>
      <c r="R94" s="145"/>
      <c r="S94" s="130"/>
      <c r="T94" s="131"/>
      <c r="U94" s="131"/>
      <c r="V94" s="131"/>
      <c r="W94" s="131"/>
      <c r="X94" s="132"/>
      <c r="Y94" s="132"/>
      <c r="Z94" s="132"/>
      <c r="AA94" s="132"/>
      <c r="AB94" s="132"/>
      <c r="AC94" s="132"/>
      <c r="AD94" s="133"/>
      <c r="AE94" s="133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8"/>
      <c r="BD94" s="78">
        <f t="shared" si="7"/>
        <v>0</v>
      </c>
    </row>
    <row r="95" spans="1:56" ht="13.15" customHeight="1">
      <c r="A95" s="326" t="s">
        <v>77</v>
      </c>
      <c r="B95" s="351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145"/>
      <c r="O95" s="145"/>
      <c r="P95" s="145"/>
      <c r="Q95" s="145"/>
      <c r="R95" s="145"/>
      <c r="S95" s="130"/>
      <c r="T95" s="131"/>
      <c r="U95" s="131"/>
      <c r="V95" s="131"/>
      <c r="W95" s="131"/>
      <c r="X95" s="132"/>
      <c r="Y95" s="132"/>
      <c r="Z95" s="132"/>
      <c r="AA95" s="132"/>
      <c r="AB95" s="132"/>
      <c r="AC95" s="132"/>
      <c r="AD95" s="133"/>
      <c r="AE95" s="133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7"/>
        <v>0</v>
      </c>
    </row>
    <row r="96" spans="1:56" ht="13.15" customHeight="1">
      <c r="A96" s="326"/>
      <c r="B96" s="373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145"/>
      <c r="O96" s="145"/>
      <c r="P96" s="145"/>
      <c r="Q96" s="145"/>
      <c r="R96" s="145"/>
      <c r="S96" s="130"/>
      <c r="T96" s="131"/>
      <c r="U96" s="131"/>
      <c r="V96" s="131"/>
      <c r="W96" s="131"/>
      <c r="X96" s="132"/>
      <c r="Y96" s="132"/>
      <c r="Z96" s="132"/>
      <c r="AA96" s="132"/>
      <c r="AB96" s="132"/>
      <c r="AC96" s="132"/>
      <c r="AD96" s="133"/>
      <c r="AE96" s="133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7"/>
        <v>0</v>
      </c>
    </row>
    <row r="97" spans="1:56" ht="13.15" customHeight="1">
      <c r="A97" s="351" t="s">
        <v>80</v>
      </c>
      <c r="B97" s="351" t="s">
        <v>81</v>
      </c>
      <c r="C97" s="128" t="s">
        <v>137</v>
      </c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145"/>
      <c r="O97" s="145"/>
      <c r="P97" s="145"/>
      <c r="Q97" s="145"/>
      <c r="R97" s="145"/>
      <c r="S97" s="130"/>
      <c r="T97" s="131"/>
      <c r="U97" s="131"/>
      <c r="V97" s="131"/>
      <c r="W97" s="131"/>
      <c r="X97" s="132"/>
      <c r="Y97" s="132"/>
      <c r="Z97" s="132"/>
      <c r="AA97" s="132"/>
      <c r="AB97" s="132"/>
      <c r="AC97" s="132"/>
      <c r="AD97" s="133"/>
      <c r="AE97" s="133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8"/>
      <c r="BD97" s="78">
        <f t="shared" si="7"/>
        <v>0</v>
      </c>
    </row>
    <row r="98" spans="1:56" ht="13.15" customHeight="1">
      <c r="A98" s="373"/>
      <c r="B98" s="373"/>
      <c r="C98" s="128" t="s">
        <v>138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145"/>
      <c r="O98" s="145"/>
      <c r="P98" s="145"/>
      <c r="Q98" s="145"/>
      <c r="R98" s="145"/>
      <c r="S98" s="130"/>
      <c r="T98" s="131"/>
      <c r="U98" s="131"/>
      <c r="V98" s="131"/>
      <c r="W98" s="131"/>
      <c r="X98" s="132"/>
      <c r="Y98" s="132"/>
      <c r="Z98" s="132"/>
      <c r="AA98" s="132"/>
      <c r="AB98" s="132"/>
      <c r="AC98" s="132"/>
      <c r="AD98" s="133"/>
      <c r="AE98" s="133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8"/>
      <c r="BD98" s="78">
        <f t="shared" si="7"/>
        <v>0</v>
      </c>
    </row>
    <row r="99" spans="1:56" ht="13.15" customHeight="1">
      <c r="A99" s="326" t="s">
        <v>77</v>
      </c>
      <c r="B99" s="326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145"/>
      <c r="O99" s="145"/>
      <c r="P99" s="145"/>
      <c r="Q99" s="145"/>
      <c r="R99" s="145"/>
      <c r="S99" s="130"/>
      <c r="T99" s="131"/>
      <c r="U99" s="131"/>
      <c r="V99" s="131"/>
      <c r="W99" s="131"/>
      <c r="X99" s="132"/>
      <c r="Y99" s="132"/>
      <c r="Z99" s="132"/>
      <c r="AA99" s="132"/>
      <c r="AB99" s="132"/>
      <c r="AC99" s="132"/>
      <c r="AD99" s="133"/>
      <c r="AE99" s="133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7"/>
        <v>0</v>
      </c>
    </row>
    <row r="100" spans="1:56" ht="13.15" customHeight="1">
      <c r="A100" s="326"/>
      <c r="B100" s="390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145"/>
      <c r="O100" s="145"/>
      <c r="P100" s="145"/>
      <c r="Q100" s="145"/>
      <c r="R100" s="145"/>
      <c r="S100" s="130"/>
      <c r="T100" s="131"/>
      <c r="U100" s="131"/>
      <c r="V100" s="131"/>
      <c r="W100" s="131"/>
      <c r="X100" s="132"/>
      <c r="Y100" s="132"/>
      <c r="Z100" s="132"/>
      <c r="AA100" s="132"/>
      <c r="AB100" s="132"/>
      <c r="AC100" s="132"/>
      <c r="AD100" s="133"/>
      <c r="AE100" s="133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7"/>
        <v>0</v>
      </c>
    </row>
    <row r="101" spans="1:56" ht="13.15" customHeight="1">
      <c r="A101" s="326" t="s">
        <v>82</v>
      </c>
      <c r="B101" s="326" t="s">
        <v>83</v>
      </c>
      <c r="C101" s="128" t="s">
        <v>137</v>
      </c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145"/>
      <c r="O101" s="145"/>
      <c r="P101" s="145"/>
      <c r="Q101" s="145"/>
      <c r="R101" s="145"/>
      <c r="S101" s="130"/>
      <c r="T101" s="131"/>
      <c r="U101" s="131"/>
      <c r="V101" s="131"/>
      <c r="W101" s="131"/>
      <c r="X101" s="132"/>
      <c r="Y101" s="132"/>
      <c r="Z101" s="132"/>
      <c r="AA101" s="132"/>
      <c r="AB101" s="132"/>
      <c r="AC101" s="132"/>
      <c r="AD101" s="133"/>
      <c r="AE101" s="133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8"/>
      <c r="BD101" s="78">
        <f t="shared" si="7"/>
        <v>0</v>
      </c>
    </row>
    <row r="102" spans="1:56" ht="13.15" customHeight="1">
      <c r="A102" s="390"/>
      <c r="B102" s="390"/>
      <c r="C102" s="128" t="s">
        <v>138</v>
      </c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145"/>
      <c r="O102" s="145"/>
      <c r="P102" s="145"/>
      <c r="Q102" s="145"/>
      <c r="R102" s="145"/>
      <c r="S102" s="130"/>
      <c r="T102" s="131"/>
      <c r="U102" s="131"/>
      <c r="V102" s="131"/>
      <c r="W102" s="131"/>
      <c r="X102" s="132"/>
      <c r="Y102" s="132"/>
      <c r="Z102" s="132"/>
      <c r="AA102" s="132"/>
      <c r="AB102" s="132"/>
      <c r="AC102" s="132"/>
      <c r="AD102" s="133"/>
      <c r="AE102" s="133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8"/>
      <c r="BD102" s="78">
        <f t="shared" si="7"/>
        <v>0</v>
      </c>
    </row>
    <row r="103" spans="1:56" ht="13.15" customHeight="1">
      <c r="A103" s="326" t="s">
        <v>77</v>
      </c>
      <c r="B103" s="351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145"/>
      <c r="O103" s="145"/>
      <c r="P103" s="145"/>
      <c r="Q103" s="145"/>
      <c r="R103" s="145"/>
      <c r="S103" s="130"/>
      <c r="T103" s="131"/>
      <c r="U103" s="131"/>
      <c r="V103" s="131"/>
      <c r="W103" s="131"/>
      <c r="X103" s="132"/>
      <c r="Y103" s="132"/>
      <c r="Z103" s="132"/>
      <c r="AA103" s="132"/>
      <c r="AB103" s="132"/>
      <c r="AC103" s="132"/>
      <c r="AD103" s="133"/>
      <c r="AE103" s="133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7"/>
        <v>0</v>
      </c>
    </row>
    <row r="104" spans="1:56" ht="13.15" customHeight="1">
      <c r="A104" s="326"/>
      <c r="B104" s="373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145"/>
      <c r="O104" s="145"/>
      <c r="P104" s="145"/>
      <c r="Q104" s="145"/>
      <c r="R104" s="145"/>
      <c r="S104" s="130"/>
      <c r="T104" s="131"/>
      <c r="U104" s="131"/>
      <c r="V104" s="131"/>
      <c r="W104" s="131"/>
      <c r="X104" s="132"/>
      <c r="Y104" s="132"/>
      <c r="Z104" s="132"/>
      <c r="AA104" s="132"/>
      <c r="AB104" s="132"/>
      <c r="AC104" s="132"/>
      <c r="AD104" s="133"/>
      <c r="AE104" s="133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7"/>
        <v>0</v>
      </c>
    </row>
    <row r="105" spans="1:56" ht="13.15" customHeight="1">
      <c r="A105" s="367" t="s">
        <v>84</v>
      </c>
      <c r="B105" s="367" t="s">
        <v>85</v>
      </c>
      <c r="C105" s="159" t="s">
        <v>137</v>
      </c>
      <c r="D105" s="160">
        <f>D107+D109</f>
        <v>0</v>
      </c>
      <c r="E105" s="160">
        <f t="shared" ref="E105:BC106" si="9">E107+E109</f>
        <v>0</v>
      </c>
      <c r="F105" s="160">
        <f t="shared" si="9"/>
        <v>0</v>
      </c>
      <c r="G105" s="160">
        <f t="shared" si="9"/>
        <v>0</v>
      </c>
      <c r="H105" s="160">
        <f t="shared" si="9"/>
        <v>0</v>
      </c>
      <c r="I105" s="160">
        <f t="shared" si="9"/>
        <v>0</v>
      </c>
      <c r="J105" s="160">
        <f t="shared" si="9"/>
        <v>0</v>
      </c>
      <c r="K105" s="160">
        <f t="shared" si="9"/>
        <v>0</v>
      </c>
      <c r="L105" s="160">
        <f t="shared" si="9"/>
        <v>0</v>
      </c>
      <c r="M105" s="160">
        <f t="shared" si="9"/>
        <v>0</v>
      </c>
      <c r="N105" s="160">
        <f t="shared" si="9"/>
        <v>0</v>
      </c>
      <c r="O105" s="160">
        <f t="shared" si="9"/>
        <v>0</v>
      </c>
      <c r="P105" s="160">
        <f t="shared" si="9"/>
        <v>0</v>
      </c>
      <c r="Q105" s="160">
        <f t="shared" si="9"/>
        <v>0</v>
      </c>
      <c r="R105" s="160">
        <f t="shared" si="9"/>
        <v>0</v>
      </c>
      <c r="S105" s="160">
        <f t="shared" si="9"/>
        <v>0</v>
      </c>
      <c r="T105" s="160">
        <f t="shared" si="9"/>
        <v>0</v>
      </c>
      <c r="U105" s="160">
        <f t="shared" si="9"/>
        <v>0</v>
      </c>
      <c r="V105" s="160">
        <f t="shared" si="9"/>
        <v>0</v>
      </c>
      <c r="W105" s="160">
        <f t="shared" si="9"/>
        <v>0</v>
      </c>
      <c r="X105" s="160">
        <f t="shared" si="9"/>
        <v>0</v>
      </c>
      <c r="Y105" s="160">
        <f t="shared" si="9"/>
        <v>0</v>
      </c>
      <c r="Z105" s="160">
        <f t="shared" si="9"/>
        <v>0</v>
      </c>
      <c r="AA105" s="160">
        <f t="shared" si="9"/>
        <v>0</v>
      </c>
      <c r="AB105" s="160">
        <f t="shared" si="9"/>
        <v>0</v>
      </c>
      <c r="AC105" s="160">
        <f t="shared" si="9"/>
        <v>0</v>
      </c>
      <c r="AD105" s="160">
        <f t="shared" si="9"/>
        <v>0</v>
      </c>
      <c r="AE105" s="160">
        <f t="shared" si="9"/>
        <v>0</v>
      </c>
      <c r="AF105" s="160">
        <f t="shared" si="9"/>
        <v>0</v>
      </c>
      <c r="AG105" s="160">
        <f t="shared" si="9"/>
        <v>0</v>
      </c>
      <c r="AH105" s="160">
        <f t="shared" si="9"/>
        <v>0</v>
      </c>
      <c r="AI105" s="160">
        <f t="shared" si="9"/>
        <v>0</v>
      </c>
      <c r="AJ105" s="160">
        <f t="shared" si="9"/>
        <v>0</v>
      </c>
      <c r="AK105" s="160">
        <f t="shared" si="9"/>
        <v>0</v>
      </c>
      <c r="AL105" s="160">
        <f t="shared" si="9"/>
        <v>0</v>
      </c>
      <c r="AM105" s="160">
        <f t="shared" si="9"/>
        <v>0</v>
      </c>
      <c r="AN105" s="160">
        <f t="shared" si="9"/>
        <v>0</v>
      </c>
      <c r="AO105" s="160">
        <f t="shared" si="9"/>
        <v>0</v>
      </c>
      <c r="AP105" s="160">
        <f t="shared" si="9"/>
        <v>0</v>
      </c>
      <c r="AQ105" s="160">
        <f t="shared" si="9"/>
        <v>0</v>
      </c>
      <c r="AR105" s="160">
        <f t="shared" si="9"/>
        <v>0</v>
      </c>
      <c r="AS105" s="160">
        <f t="shared" si="9"/>
        <v>0</v>
      </c>
      <c r="AT105" s="160">
        <f t="shared" si="9"/>
        <v>0</v>
      </c>
      <c r="AU105" s="160">
        <f t="shared" si="9"/>
        <v>0</v>
      </c>
      <c r="AV105" s="160">
        <f t="shared" si="9"/>
        <v>0</v>
      </c>
      <c r="AW105" s="160">
        <f t="shared" si="9"/>
        <v>0</v>
      </c>
      <c r="AX105" s="160">
        <f t="shared" si="9"/>
        <v>0</v>
      </c>
      <c r="AY105" s="160">
        <f t="shared" si="9"/>
        <v>0</v>
      </c>
      <c r="AZ105" s="160">
        <f t="shared" si="9"/>
        <v>0</v>
      </c>
      <c r="BA105" s="160">
        <f t="shared" si="9"/>
        <v>0</v>
      </c>
      <c r="BB105" s="160">
        <f t="shared" si="9"/>
        <v>0</v>
      </c>
      <c r="BC105" s="161">
        <f t="shared" si="9"/>
        <v>0</v>
      </c>
      <c r="BD105" s="78">
        <f t="shared" si="7"/>
        <v>0</v>
      </c>
    </row>
    <row r="106" spans="1:56" ht="12.75" customHeight="1">
      <c r="A106" s="373"/>
      <c r="B106" s="409"/>
      <c r="C106" s="159" t="s">
        <v>138</v>
      </c>
      <c r="D106" s="160">
        <f>D108+D110</f>
        <v>0</v>
      </c>
      <c r="E106" s="160">
        <f t="shared" si="9"/>
        <v>0</v>
      </c>
      <c r="F106" s="160">
        <f t="shared" si="9"/>
        <v>0</v>
      </c>
      <c r="G106" s="160">
        <f t="shared" si="9"/>
        <v>0</v>
      </c>
      <c r="H106" s="160">
        <f t="shared" si="9"/>
        <v>0</v>
      </c>
      <c r="I106" s="160">
        <f t="shared" si="9"/>
        <v>0</v>
      </c>
      <c r="J106" s="160">
        <f t="shared" si="9"/>
        <v>0</v>
      </c>
      <c r="K106" s="160">
        <f t="shared" si="9"/>
        <v>0</v>
      </c>
      <c r="L106" s="160">
        <f t="shared" si="9"/>
        <v>0</v>
      </c>
      <c r="M106" s="160">
        <f t="shared" si="9"/>
        <v>0</v>
      </c>
      <c r="N106" s="160">
        <f t="shared" si="9"/>
        <v>0</v>
      </c>
      <c r="O106" s="160">
        <f t="shared" si="9"/>
        <v>0</v>
      </c>
      <c r="P106" s="160">
        <f t="shared" si="9"/>
        <v>0</v>
      </c>
      <c r="Q106" s="160">
        <f t="shared" si="9"/>
        <v>0</v>
      </c>
      <c r="R106" s="160">
        <f t="shared" si="9"/>
        <v>0</v>
      </c>
      <c r="S106" s="160">
        <f t="shared" si="9"/>
        <v>0</v>
      </c>
      <c r="T106" s="160">
        <f t="shared" si="9"/>
        <v>0</v>
      </c>
      <c r="U106" s="160">
        <f t="shared" si="9"/>
        <v>0</v>
      </c>
      <c r="V106" s="160">
        <f t="shared" si="9"/>
        <v>0</v>
      </c>
      <c r="W106" s="160">
        <f t="shared" si="9"/>
        <v>0</v>
      </c>
      <c r="X106" s="160">
        <f t="shared" si="9"/>
        <v>0</v>
      </c>
      <c r="Y106" s="160">
        <f t="shared" si="9"/>
        <v>0</v>
      </c>
      <c r="Z106" s="160">
        <f t="shared" si="9"/>
        <v>0</v>
      </c>
      <c r="AA106" s="160">
        <f t="shared" si="9"/>
        <v>0</v>
      </c>
      <c r="AB106" s="160">
        <f t="shared" si="9"/>
        <v>0</v>
      </c>
      <c r="AC106" s="160">
        <f t="shared" si="9"/>
        <v>0</v>
      </c>
      <c r="AD106" s="160">
        <f t="shared" si="9"/>
        <v>0</v>
      </c>
      <c r="AE106" s="160">
        <f t="shared" si="9"/>
        <v>0</v>
      </c>
      <c r="AF106" s="160">
        <f t="shared" si="9"/>
        <v>0</v>
      </c>
      <c r="AG106" s="160">
        <f t="shared" si="9"/>
        <v>0</v>
      </c>
      <c r="AH106" s="160">
        <f t="shared" si="9"/>
        <v>0</v>
      </c>
      <c r="AI106" s="160">
        <f t="shared" si="9"/>
        <v>0</v>
      </c>
      <c r="AJ106" s="160">
        <f t="shared" si="9"/>
        <v>0</v>
      </c>
      <c r="AK106" s="160">
        <f t="shared" si="9"/>
        <v>0</v>
      </c>
      <c r="AL106" s="160">
        <f t="shared" si="9"/>
        <v>0</v>
      </c>
      <c r="AM106" s="160">
        <f t="shared" si="9"/>
        <v>0</v>
      </c>
      <c r="AN106" s="160">
        <f t="shared" si="9"/>
        <v>0</v>
      </c>
      <c r="AO106" s="160">
        <f t="shared" si="9"/>
        <v>0</v>
      </c>
      <c r="AP106" s="160">
        <f t="shared" si="9"/>
        <v>0</v>
      </c>
      <c r="AQ106" s="160">
        <f t="shared" si="9"/>
        <v>0</v>
      </c>
      <c r="AR106" s="160">
        <f t="shared" si="9"/>
        <v>0</v>
      </c>
      <c r="AS106" s="160">
        <f t="shared" si="9"/>
        <v>0</v>
      </c>
      <c r="AT106" s="160">
        <f t="shared" si="9"/>
        <v>0</v>
      </c>
      <c r="AU106" s="160">
        <f t="shared" si="9"/>
        <v>0</v>
      </c>
      <c r="AV106" s="160">
        <f t="shared" si="9"/>
        <v>0</v>
      </c>
      <c r="AW106" s="160">
        <f t="shared" si="9"/>
        <v>0</v>
      </c>
      <c r="AX106" s="160">
        <f t="shared" si="9"/>
        <v>0</v>
      </c>
      <c r="AY106" s="160">
        <f t="shared" si="9"/>
        <v>0</v>
      </c>
      <c r="AZ106" s="160">
        <f t="shared" si="9"/>
        <v>0</v>
      </c>
      <c r="BA106" s="160">
        <f t="shared" si="9"/>
        <v>0</v>
      </c>
      <c r="BB106" s="160">
        <f t="shared" si="9"/>
        <v>0</v>
      </c>
      <c r="BC106" s="161">
        <f t="shared" si="9"/>
        <v>0</v>
      </c>
      <c r="BD106" s="78">
        <f t="shared" si="7"/>
        <v>0</v>
      </c>
    </row>
    <row r="107" spans="1:56" ht="15.75" customHeight="1">
      <c r="A107" s="337" t="s">
        <v>86</v>
      </c>
      <c r="B107" s="337" t="s">
        <v>87</v>
      </c>
      <c r="C107" s="195" t="s">
        <v>137</v>
      </c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45"/>
      <c r="O107" s="145"/>
      <c r="P107" s="145"/>
      <c r="Q107" s="145"/>
      <c r="R107" s="145"/>
      <c r="S107" s="130"/>
      <c r="T107" s="131"/>
      <c r="U107" s="131"/>
      <c r="V107" s="131"/>
      <c r="W107" s="131"/>
      <c r="X107" s="132"/>
      <c r="Y107" s="132"/>
      <c r="Z107" s="132"/>
      <c r="AA107" s="132"/>
      <c r="AB107" s="132"/>
      <c r="AC107" s="132"/>
      <c r="AD107" s="133"/>
      <c r="AE107" s="133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7"/>
      <c r="BD107" s="78">
        <f t="shared" si="7"/>
        <v>0</v>
      </c>
    </row>
    <row r="108" spans="1:56" ht="24" customHeight="1">
      <c r="A108" s="338"/>
      <c r="B108" s="338"/>
      <c r="C108" s="195" t="s">
        <v>138</v>
      </c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45"/>
      <c r="O108" s="145"/>
      <c r="P108" s="145"/>
      <c r="Q108" s="145"/>
      <c r="R108" s="145"/>
      <c r="S108" s="130"/>
      <c r="T108" s="131"/>
      <c r="U108" s="131"/>
      <c r="V108" s="131"/>
      <c r="W108" s="131"/>
      <c r="X108" s="132"/>
      <c r="Y108" s="132"/>
      <c r="Z108" s="132"/>
      <c r="AA108" s="132"/>
      <c r="AB108" s="132"/>
      <c r="AC108" s="132"/>
      <c r="AD108" s="133"/>
      <c r="AE108" s="133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7"/>
      <c r="BD108" s="78">
        <f t="shared" si="7"/>
        <v>0</v>
      </c>
    </row>
    <row r="109" spans="1:56" ht="13.15" customHeight="1">
      <c r="A109" s="326" t="s">
        <v>88</v>
      </c>
      <c r="B109" s="351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145"/>
      <c r="O109" s="145"/>
      <c r="P109" s="145"/>
      <c r="Q109" s="145"/>
      <c r="R109" s="145"/>
      <c r="S109" s="130"/>
      <c r="T109" s="131"/>
      <c r="U109" s="131"/>
      <c r="V109" s="131"/>
      <c r="W109" s="131"/>
      <c r="X109" s="132"/>
      <c r="Y109" s="132"/>
      <c r="Z109" s="132"/>
      <c r="AA109" s="132"/>
      <c r="AB109" s="132"/>
      <c r="AC109" s="132"/>
      <c r="AD109" s="133"/>
      <c r="AE109" s="133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146"/>
      <c r="BD109" s="78">
        <f t="shared" si="7"/>
        <v>0</v>
      </c>
    </row>
    <row r="110" spans="1:56" ht="13.15" customHeight="1">
      <c r="A110" s="326"/>
      <c r="B110" s="373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145"/>
      <c r="O110" s="145"/>
      <c r="P110" s="145"/>
      <c r="Q110" s="145"/>
      <c r="R110" s="145"/>
      <c r="S110" s="130"/>
      <c r="T110" s="131"/>
      <c r="U110" s="131"/>
      <c r="V110" s="131"/>
      <c r="W110" s="131"/>
      <c r="X110" s="132"/>
      <c r="Y110" s="132"/>
      <c r="Z110" s="132"/>
      <c r="AA110" s="132"/>
      <c r="AB110" s="132"/>
      <c r="AC110" s="132"/>
      <c r="AD110" s="133"/>
      <c r="AE110" s="133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7"/>
        <v>0</v>
      </c>
    </row>
    <row r="111" spans="1:56" ht="13.15" customHeight="1">
      <c r="A111" s="367" t="s">
        <v>89</v>
      </c>
      <c r="B111" s="367" t="s">
        <v>90</v>
      </c>
      <c r="C111" s="159" t="s">
        <v>137</v>
      </c>
      <c r="D111" s="160">
        <f>D113+D115</f>
        <v>0</v>
      </c>
      <c r="E111" s="160">
        <f t="shared" ref="E111:BC112" si="10">E113+E115</f>
        <v>0</v>
      </c>
      <c r="F111" s="160">
        <f t="shared" si="10"/>
        <v>0</v>
      </c>
      <c r="G111" s="160">
        <f t="shared" si="10"/>
        <v>0</v>
      </c>
      <c r="H111" s="160">
        <f t="shared" si="10"/>
        <v>0</v>
      </c>
      <c r="I111" s="160">
        <f t="shared" si="10"/>
        <v>0</v>
      </c>
      <c r="J111" s="160">
        <f t="shared" si="10"/>
        <v>0</v>
      </c>
      <c r="K111" s="160">
        <f t="shared" si="10"/>
        <v>0</v>
      </c>
      <c r="L111" s="160">
        <f t="shared" si="10"/>
        <v>0</v>
      </c>
      <c r="M111" s="160">
        <f t="shared" si="10"/>
        <v>0</v>
      </c>
      <c r="N111" s="160">
        <f t="shared" si="10"/>
        <v>0</v>
      </c>
      <c r="O111" s="160">
        <f t="shared" si="10"/>
        <v>0</v>
      </c>
      <c r="P111" s="160">
        <f t="shared" si="10"/>
        <v>0</v>
      </c>
      <c r="Q111" s="160">
        <f t="shared" si="10"/>
        <v>0</v>
      </c>
      <c r="R111" s="160">
        <f t="shared" si="10"/>
        <v>0</v>
      </c>
      <c r="S111" s="160">
        <f t="shared" si="10"/>
        <v>0</v>
      </c>
      <c r="T111" s="160">
        <f t="shared" si="10"/>
        <v>0</v>
      </c>
      <c r="U111" s="160">
        <f t="shared" si="10"/>
        <v>0</v>
      </c>
      <c r="V111" s="160">
        <f t="shared" si="10"/>
        <v>0</v>
      </c>
      <c r="W111" s="160">
        <f t="shared" si="10"/>
        <v>0</v>
      </c>
      <c r="X111" s="160">
        <f t="shared" si="10"/>
        <v>0</v>
      </c>
      <c r="Y111" s="160">
        <f t="shared" si="10"/>
        <v>0</v>
      </c>
      <c r="Z111" s="160">
        <f t="shared" si="10"/>
        <v>0</v>
      </c>
      <c r="AA111" s="160">
        <f t="shared" si="10"/>
        <v>0</v>
      </c>
      <c r="AB111" s="160">
        <f t="shared" si="10"/>
        <v>0</v>
      </c>
      <c r="AC111" s="160">
        <f t="shared" si="10"/>
        <v>0</v>
      </c>
      <c r="AD111" s="160">
        <f t="shared" si="10"/>
        <v>0</v>
      </c>
      <c r="AE111" s="160">
        <f t="shared" si="10"/>
        <v>0</v>
      </c>
      <c r="AF111" s="160">
        <f t="shared" si="10"/>
        <v>0</v>
      </c>
      <c r="AG111" s="160">
        <f t="shared" si="10"/>
        <v>0</v>
      </c>
      <c r="AH111" s="160">
        <f t="shared" si="10"/>
        <v>0</v>
      </c>
      <c r="AI111" s="160">
        <f t="shared" si="10"/>
        <v>0</v>
      </c>
      <c r="AJ111" s="160">
        <f t="shared" si="10"/>
        <v>0</v>
      </c>
      <c r="AK111" s="160">
        <f t="shared" si="10"/>
        <v>0</v>
      </c>
      <c r="AL111" s="160">
        <f t="shared" si="10"/>
        <v>0</v>
      </c>
      <c r="AM111" s="160">
        <f t="shared" si="10"/>
        <v>0</v>
      </c>
      <c r="AN111" s="160">
        <f t="shared" si="10"/>
        <v>0</v>
      </c>
      <c r="AO111" s="160">
        <f t="shared" si="10"/>
        <v>0</v>
      </c>
      <c r="AP111" s="160">
        <f t="shared" si="10"/>
        <v>0</v>
      </c>
      <c r="AQ111" s="160">
        <f t="shared" si="10"/>
        <v>0</v>
      </c>
      <c r="AR111" s="160">
        <f t="shared" si="10"/>
        <v>0</v>
      </c>
      <c r="AS111" s="160">
        <f t="shared" si="10"/>
        <v>0</v>
      </c>
      <c r="AT111" s="160">
        <f t="shared" si="10"/>
        <v>0</v>
      </c>
      <c r="AU111" s="160">
        <f t="shared" si="10"/>
        <v>0</v>
      </c>
      <c r="AV111" s="160">
        <f t="shared" si="10"/>
        <v>0</v>
      </c>
      <c r="AW111" s="160">
        <f t="shared" si="10"/>
        <v>0</v>
      </c>
      <c r="AX111" s="160">
        <f t="shared" si="10"/>
        <v>0</v>
      </c>
      <c r="AY111" s="160">
        <f t="shared" si="10"/>
        <v>0</v>
      </c>
      <c r="AZ111" s="160">
        <f t="shared" si="10"/>
        <v>0</v>
      </c>
      <c r="BA111" s="160">
        <f t="shared" si="10"/>
        <v>0</v>
      </c>
      <c r="BB111" s="160">
        <f t="shared" si="10"/>
        <v>0</v>
      </c>
      <c r="BC111" s="161">
        <f t="shared" si="10"/>
        <v>0</v>
      </c>
      <c r="BD111" s="78">
        <f t="shared" si="7"/>
        <v>0</v>
      </c>
    </row>
    <row r="112" spans="1:56" ht="13.15" customHeight="1">
      <c r="A112" s="373"/>
      <c r="B112" s="409"/>
      <c r="C112" s="159" t="s">
        <v>138</v>
      </c>
      <c r="D112" s="160">
        <f>D114+D116</f>
        <v>0</v>
      </c>
      <c r="E112" s="160">
        <f t="shared" si="10"/>
        <v>0</v>
      </c>
      <c r="F112" s="160">
        <f t="shared" si="10"/>
        <v>0</v>
      </c>
      <c r="G112" s="160">
        <f t="shared" si="10"/>
        <v>0</v>
      </c>
      <c r="H112" s="160">
        <f t="shared" si="10"/>
        <v>0</v>
      </c>
      <c r="I112" s="160">
        <f t="shared" si="10"/>
        <v>0</v>
      </c>
      <c r="J112" s="160">
        <f t="shared" si="10"/>
        <v>0</v>
      </c>
      <c r="K112" s="160">
        <f t="shared" si="10"/>
        <v>0</v>
      </c>
      <c r="L112" s="160">
        <f t="shared" si="10"/>
        <v>0</v>
      </c>
      <c r="M112" s="160">
        <f t="shared" si="10"/>
        <v>0</v>
      </c>
      <c r="N112" s="160">
        <f t="shared" si="10"/>
        <v>0</v>
      </c>
      <c r="O112" s="160">
        <f t="shared" si="10"/>
        <v>0</v>
      </c>
      <c r="P112" s="160">
        <f t="shared" si="10"/>
        <v>0</v>
      </c>
      <c r="Q112" s="160">
        <f t="shared" si="10"/>
        <v>0</v>
      </c>
      <c r="R112" s="160">
        <f t="shared" si="10"/>
        <v>0</v>
      </c>
      <c r="S112" s="160">
        <f t="shared" si="10"/>
        <v>0</v>
      </c>
      <c r="T112" s="160">
        <f t="shared" si="10"/>
        <v>0</v>
      </c>
      <c r="U112" s="160">
        <f t="shared" si="10"/>
        <v>0</v>
      </c>
      <c r="V112" s="160">
        <f t="shared" si="10"/>
        <v>0</v>
      </c>
      <c r="W112" s="160">
        <f t="shared" si="10"/>
        <v>0</v>
      </c>
      <c r="X112" s="160">
        <f t="shared" si="10"/>
        <v>0</v>
      </c>
      <c r="Y112" s="160">
        <f t="shared" si="10"/>
        <v>0</v>
      </c>
      <c r="Z112" s="160">
        <f t="shared" si="10"/>
        <v>0</v>
      </c>
      <c r="AA112" s="160">
        <f t="shared" si="10"/>
        <v>0</v>
      </c>
      <c r="AB112" s="160">
        <f t="shared" si="10"/>
        <v>0</v>
      </c>
      <c r="AC112" s="160">
        <f t="shared" si="10"/>
        <v>0</v>
      </c>
      <c r="AD112" s="160">
        <f t="shared" si="10"/>
        <v>0</v>
      </c>
      <c r="AE112" s="160">
        <f t="shared" si="10"/>
        <v>0</v>
      </c>
      <c r="AF112" s="160">
        <f t="shared" si="10"/>
        <v>0</v>
      </c>
      <c r="AG112" s="160">
        <f t="shared" si="10"/>
        <v>0</v>
      </c>
      <c r="AH112" s="160">
        <f t="shared" si="10"/>
        <v>0</v>
      </c>
      <c r="AI112" s="160">
        <f t="shared" si="10"/>
        <v>0</v>
      </c>
      <c r="AJ112" s="160">
        <f t="shared" si="10"/>
        <v>0</v>
      </c>
      <c r="AK112" s="160">
        <f t="shared" si="10"/>
        <v>0</v>
      </c>
      <c r="AL112" s="160">
        <f t="shared" si="10"/>
        <v>0</v>
      </c>
      <c r="AM112" s="160">
        <f t="shared" si="10"/>
        <v>0</v>
      </c>
      <c r="AN112" s="160">
        <f t="shared" si="10"/>
        <v>0</v>
      </c>
      <c r="AO112" s="160">
        <f t="shared" si="10"/>
        <v>0</v>
      </c>
      <c r="AP112" s="160">
        <f t="shared" si="10"/>
        <v>0</v>
      </c>
      <c r="AQ112" s="160">
        <f t="shared" si="10"/>
        <v>0</v>
      </c>
      <c r="AR112" s="160">
        <f t="shared" si="10"/>
        <v>0</v>
      </c>
      <c r="AS112" s="160">
        <f t="shared" si="10"/>
        <v>0</v>
      </c>
      <c r="AT112" s="160">
        <f t="shared" si="10"/>
        <v>0</v>
      </c>
      <c r="AU112" s="160">
        <f t="shared" si="10"/>
        <v>0</v>
      </c>
      <c r="AV112" s="160">
        <f t="shared" si="10"/>
        <v>0</v>
      </c>
      <c r="AW112" s="160">
        <f t="shared" si="10"/>
        <v>0</v>
      </c>
      <c r="AX112" s="160">
        <f t="shared" si="10"/>
        <v>0</v>
      </c>
      <c r="AY112" s="160">
        <f t="shared" si="10"/>
        <v>0</v>
      </c>
      <c r="AZ112" s="160">
        <f t="shared" si="10"/>
        <v>0</v>
      </c>
      <c r="BA112" s="160">
        <f t="shared" si="10"/>
        <v>0</v>
      </c>
      <c r="BB112" s="160">
        <f t="shared" si="10"/>
        <v>0</v>
      </c>
      <c r="BC112" s="161">
        <f t="shared" si="10"/>
        <v>0</v>
      </c>
      <c r="BD112" s="78">
        <f t="shared" si="7"/>
        <v>0</v>
      </c>
    </row>
    <row r="113" spans="1:56" ht="13.15" customHeight="1">
      <c r="A113" s="337" t="s">
        <v>91</v>
      </c>
      <c r="B113" s="337" t="s">
        <v>92</v>
      </c>
      <c r="C113" s="195" t="s">
        <v>137</v>
      </c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45"/>
      <c r="O113" s="145"/>
      <c r="P113" s="145"/>
      <c r="Q113" s="145"/>
      <c r="R113" s="145"/>
      <c r="S113" s="130"/>
      <c r="T113" s="131"/>
      <c r="U113" s="131"/>
      <c r="V113" s="131"/>
      <c r="W113" s="131"/>
      <c r="X113" s="132"/>
      <c r="Y113" s="132"/>
      <c r="Z113" s="132"/>
      <c r="AA113" s="132"/>
      <c r="AB113" s="132"/>
      <c r="AC113" s="132"/>
      <c r="AD113" s="133"/>
      <c r="AE113" s="133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6"/>
      <c r="BC113" s="197"/>
      <c r="BD113" s="78">
        <f t="shared" si="7"/>
        <v>0</v>
      </c>
    </row>
    <row r="114" spans="1:56" ht="13.15" customHeight="1">
      <c r="A114" s="338"/>
      <c r="B114" s="338"/>
      <c r="C114" s="195" t="s">
        <v>138</v>
      </c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45"/>
      <c r="O114" s="145"/>
      <c r="P114" s="145"/>
      <c r="Q114" s="145"/>
      <c r="R114" s="145"/>
      <c r="S114" s="130"/>
      <c r="T114" s="131"/>
      <c r="U114" s="131"/>
      <c r="V114" s="131"/>
      <c r="W114" s="131"/>
      <c r="X114" s="132"/>
      <c r="Y114" s="132"/>
      <c r="Z114" s="132"/>
      <c r="AA114" s="132"/>
      <c r="AB114" s="132"/>
      <c r="AC114" s="132"/>
      <c r="AD114" s="133"/>
      <c r="AE114" s="133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6"/>
      <c r="AZ114" s="196"/>
      <c r="BA114" s="196"/>
      <c r="BB114" s="196"/>
      <c r="BC114" s="197"/>
      <c r="BD114" s="78">
        <f t="shared" si="7"/>
        <v>0</v>
      </c>
    </row>
    <row r="115" spans="1:56" ht="13.15" customHeight="1">
      <c r="A115" s="326" t="s">
        <v>93</v>
      </c>
      <c r="B115" s="351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145"/>
      <c r="O115" s="145"/>
      <c r="P115" s="145"/>
      <c r="Q115" s="145"/>
      <c r="R115" s="145"/>
      <c r="S115" s="130"/>
      <c r="T115" s="131"/>
      <c r="U115" s="131"/>
      <c r="V115" s="131"/>
      <c r="W115" s="131"/>
      <c r="X115" s="132"/>
      <c r="Y115" s="132"/>
      <c r="Z115" s="132"/>
      <c r="AA115" s="132"/>
      <c r="AB115" s="132"/>
      <c r="AC115" s="132"/>
      <c r="AD115" s="133"/>
      <c r="AE115" s="133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146"/>
      <c r="BD115" s="78">
        <f t="shared" si="7"/>
        <v>0</v>
      </c>
    </row>
    <row r="116" spans="1:56" ht="13.15" customHeight="1">
      <c r="A116" s="326"/>
      <c r="B116" s="373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145"/>
      <c r="O116" s="145"/>
      <c r="P116" s="145"/>
      <c r="Q116" s="145"/>
      <c r="R116" s="145"/>
      <c r="S116" s="130"/>
      <c r="T116" s="131"/>
      <c r="U116" s="131"/>
      <c r="V116" s="131"/>
      <c r="W116" s="131"/>
      <c r="X116" s="132"/>
      <c r="Y116" s="132"/>
      <c r="Z116" s="132"/>
      <c r="AA116" s="132"/>
      <c r="AB116" s="132"/>
      <c r="AC116" s="132"/>
      <c r="AD116" s="133"/>
      <c r="AE116" s="133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7"/>
        <v>0</v>
      </c>
    </row>
    <row r="117" spans="1:56" ht="13.15" customHeight="1">
      <c r="A117" s="367" t="s">
        <v>94</v>
      </c>
      <c r="B117" s="367" t="s">
        <v>95</v>
      </c>
      <c r="C117" s="159" t="s">
        <v>137</v>
      </c>
      <c r="D117" s="160">
        <f>D119+D121</f>
        <v>0</v>
      </c>
      <c r="E117" s="160">
        <f t="shared" ref="E117:BC118" si="11">E119+E121</f>
        <v>0</v>
      </c>
      <c r="F117" s="160">
        <f t="shared" si="11"/>
        <v>18</v>
      </c>
      <c r="G117" s="160">
        <f t="shared" si="11"/>
        <v>6</v>
      </c>
      <c r="H117" s="160">
        <f t="shared" si="11"/>
        <v>4</v>
      </c>
      <c r="I117" s="160">
        <f t="shared" si="11"/>
        <v>4</v>
      </c>
      <c r="J117" s="160">
        <f t="shared" si="11"/>
        <v>12</v>
      </c>
      <c r="K117" s="160">
        <f t="shared" si="11"/>
        <v>18</v>
      </c>
      <c r="L117" s="160">
        <f t="shared" si="11"/>
        <v>16</v>
      </c>
      <c r="M117" s="160">
        <f t="shared" si="11"/>
        <v>2</v>
      </c>
      <c r="N117" s="160">
        <f t="shared" si="11"/>
        <v>0</v>
      </c>
      <c r="O117" s="160">
        <f t="shared" si="11"/>
        <v>0</v>
      </c>
      <c r="P117" s="160">
        <f t="shared" si="11"/>
        <v>0</v>
      </c>
      <c r="Q117" s="160">
        <f t="shared" si="11"/>
        <v>0</v>
      </c>
      <c r="R117" s="160">
        <f t="shared" si="11"/>
        <v>0</v>
      </c>
      <c r="S117" s="160">
        <f t="shared" si="11"/>
        <v>0</v>
      </c>
      <c r="T117" s="160">
        <f t="shared" si="11"/>
        <v>0</v>
      </c>
      <c r="U117" s="160">
        <f t="shared" si="11"/>
        <v>0</v>
      </c>
      <c r="V117" s="160">
        <f t="shared" si="11"/>
        <v>0</v>
      </c>
      <c r="W117" s="160">
        <f t="shared" si="11"/>
        <v>0</v>
      </c>
      <c r="X117" s="160">
        <f t="shared" si="11"/>
        <v>0</v>
      </c>
      <c r="Y117" s="160">
        <f t="shared" si="11"/>
        <v>0</v>
      </c>
      <c r="Z117" s="160">
        <f t="shared" si="11"/>
        <v>0</v>
      </c>
      <c r="AA117" s="160">
        <f t="shared" si="11"/>
        <v>0</v>
      </c>
      <c r="AB117" s="160">
        <f t="shared" si="11"/>
        <v>0</v>
      </c>
      <c r="AC117" s="160">
        <f t="shared" si="11"/>
        <v>0</v>
      </c>
      <c r="AD117" s="160">
        <f t="shared" si="11"/>
        <v>0</v>
      </c>
      <c r="AE117" s="160">
        <f t="shared" si="11"/>
        <v>0</v>
      </c>
      <c r="AF117" s="160">
        <f t="shared" si="11"/>
        <v>0</v>
      </c>
      <c r="AG117" s="160">
        <f t="shared" si="11"/>
        <v>0</v>
      </c>
      <c r="AH117" s="160">
        <f t="shared" si="11"/>
        <v>0</v>
      </c>
      <c r="AI117" s="160">
        <f t="shared" si="11"/>
        <v>0</v>
      </c>
      <c r="AJ117" s="160">
        <f t="shared" si="11"/>
        <v>0</v>
      </c>
      <c r="AK117" s="160">
        <f t="shared" si="11"/>
        <v>0</v>
      </c>
      <c r="AL117" s="160">
        <f t="shared" si="11"/>
        <v>0</v>
      </c>
      <c r="AM117" s="160">
        <f t="shared" si="11"/>
        <v>0</v>
      </c>
      <c r="AN117" s="160">
        <f t="shared" si="11"/>
        <v>0</v>
      </c>
      <c r="AO117" s="160">
        <f t="shared" si="11"/>
        <v>0</v>
      </c>
      <c r="AP117" s="160">
        <f t="shared" si="11"/>
        <v>0</v>
      </c>
      <c r="AQ117" s="160">
        <f t="shared" si="11"/>
        <v>0</v>
      </c>
      <c r="AR117" s="160">
        <f t="shared" si="11"/>
        <v>0</v>
      </c>
      <c r="AS117" s="160">
        <f t="shared" si="11"/>
        <v>0</v>
      </c>
      <c r="AT117" s="160">
        <f t="shared" si="11"/>
        <v>0</v>
      </c>
      <c r="AU117" s="160">
        <f t="shared" si="11"/>
        <v>0</v>
      </c>
      <c r="AV117" s="160">
        <f t="shared" si="11"/>
        <v>0</v>
      </c>
      <c r="AW117" s="160">
        <f t="shared" si="11"/>
        <v>0</v>
      </c>
      <c r="AX117" s="160">
        <f t="shared" si="11"/>
        <v>0</v>
      </c>
      <c r="AY117" s="160">
        <f t="shared" si="11"/>
        <v>0</v>
      </c>
      <c r="AZ117" s="160">
        <f t="shared" si="11"/>
        <v>0</v>
      </c>
      <c r="BA117" s="160">
        <f t="shared" si="11"/>
        <v>0</v>
      </c>
      <c r="BB117" s="160">
        <f t="shared" si="11"/>
        <v>0</v>
      </c>
      <c r="BC117" s="161">
        <f t="shared" si="11"/>
        <v>0</v>
      </c>
      <c r="BD117" s="78">
        <f t="shared" si="7"/>
        <v>80</v>
      </c>
    </row>
    <row r="118" spans="1:56" ht="13.15" customHeight="1">
      <c r="A118" s="373"/>
      <c r="B118" s="409"/>
      <c r="C118" s="159" t="s">
        <v>138</v>
      </c>
      <c r="D118" s="160">
        <f>D120+D122</f>
        <v>0</v>
      </c>
      <c r="E118" s="160">
        <f t="shared" si="11"/>
        <v>0</v>
      </c>
      <c r="F118" s="160">
        <f t="shared" si="11"/>
        <v>9</v>
      </c>
      <c r="G118" s="160">
        <f t="shared" si="11"/>
        <v>3</v>
      </c>
      <c r="H118" s="160">
        <f t="shared" si="11"/>
        <v>2</v>
      </c>
      <c r="I118" s="160">
        <f t="shared" si="11"/>
        <v>2</v>
      </c>
      <c r="J118" s="160">
        <f t="shared" si="11"/>
        <v>6</v>
      </c>
      <c r="K118" s="160">
        <f t="shared" si="11"/>
        <v>9</v>
      </c>
      <c r="L118" s="160">
        <f t="shared" si="11"/>
        <v>8</v>
      </c>
      <c r="M118" s="160">
        <f t="shared" si="11"/>
        <v>1</v>
      </c>
      <c r="N118" s="160">
        <f t="shared" si="11"/>
        <v>0</v>
      </c>
      <c r="O118" s="160">
        <f t="shared" si="11"/>
        <v>0</v>
      </c>
      <c r="P118" s="160">
        <f t="shared" si="11"/>
        <v>0</v>
      </c>
      <c r="Q118" s="160">
        <f t="shared" si="11"/>
        <v>0</v>
      </c>
      <c r="R118" s="160">
        <f t="shared" si="11"/>
        <v>0</v>
      </c>
      <c r="S118" s="160">
        <f t="shared" si="11"/>
        <v>0</v>
      </c>
      <c r="T118" s="160">
        <f t="shared" si="11"/>
        <v>0</v>
      </c>
      <c r="U118" s="160">
        <f t="shared" si="11"/>
        <v>0</v>
      </c>
      <c r="V118" s="160">
        <f t="shared" si="11"/>
        <v>0</v>
      </c>
      <c r="W118" s="160">
        <f t="shared" si="11"/>
        <v>0</v>
      </c>
      <c r="X118" s="160">
        <f t="shared" si="11"/>
        <v>0</v>
      </c>
      <c r="Y118" s="160">
        <f t="shared" si="11"/>
        <v>0</v>
      </c>
      <c r="Z118" s="160">
        <f t="shared" si="11"/>
        <v>0</v>
      </c>
      <c r="AA118" s="160">
        <f t="shared" si="11"/>
        <v>0</v>
      </c>
      <c r="AB118" s="160">
        <f t="shared" si="11"/>
        <v>0</v>
      </c>
      <c r="AC118" s="160">
        <f t="shared" si="11"/>
        <v>0</v>
      </c>
      <c r="AD118" s="160">
        <f t="shared" si="11"/>
        <v>0</v>
      </c>
      <c r="AE118" s="160">
        <f t="shared" si="11"/>
        <v>0</v>
      </c>
      <c r="AF118" s="160">
        <f t="shared" si="11"/>
        <v>0</v>
      </c>
      <c r="AG118" s="160">
        <f t="shared" si="11"/>
        <v>0</v>
      </c>
      <c r="AH118" s="160">
        <f t="shared" si="11"/>
        <v>0</v>
      </c>
      <c r="AI118" s="160">
        <f t="shared" si="11"/>
        <v>0</v>
      </c>
      <c r="AJ118" s="160">
        <f t="shared" si="11"/>
        <v>0</v>
      </c>
      <c r="AK118" s="160">
        <f t="shared" si="11"/>
        <v>0</v>
      </c>
      <c r="AL118" s="160">
        <f t="shared" si="11"/>
        <v>0</v>
      </c>
      <c r="AM118" s="160">
        <f t="shared" si="11"/>
        <v>0</v>
      </c>
      <c r="AN118" s="160">
        <f t="shared" si="11"/>
        <v>0</v>
      </c>
      <c r="AO118" s="160">
        <f t="shared" si="11"/>
        <v>0</v>
      </c>
      <c r="AP118" s="160">
        <f t="shared" si="11"/>
        <v>0</v>
      </c>
      <c r="AQ118" s="160">
        <f t="shared" si="11"/>
        <v>0</v>
      </c>
      <c r="AR118" s="160">
        <f t="shared" si="11"/>
        <v>0</v>
      </c>
      <c r="AS118" s="160">
        <f t="shared" si="11"/>
        <v>0</v>
      </c>
      <c r="AT118" s="160">
        <f t="shared" si="11"/>
        <v>0</v>
      </c>
      <c r="AU118" s="160">
        <f t="shared" si="11"/>
        <v>0</v>
      </c>
      <c r="AV118" s="160">
        <f t="shared" si="11"/>
        <v>0</v>
      </c>
      <c r="AW118" s="160">
        <f t="shared" si="11"/>
        <v>0</v>
      </c>
      <c r="AX118" s="160">
        <f t="shared" si="11"/>
        <v>0</v>
      </c>
      <c r="AY118" s="160">
        <f t="shared" si="11"/>
        <v>0</v>
      </c>
      <c r="AZ118" s="160">
        <f t="shared" si="11"/>
        <v>0</v>
      </c>
      <c r="BA118" s="160">
        <f t="shared" si="11"/>
        <v>0</v>
      </c>
      <c r="BB118" s="160">
        <f t="shared" si="11"/>
        <v>0</v>
      </c>
      <c r="BC118" s="161">
        <f t="shared" si="11"/>
        <v>0</v>
      </c>
      <c r="BD118" s="78">
        <f t="shared" si="7"/>
        <v>40</v>
      </c>
    </row>
    <row r="119" spans="1:56" ht="13.15" customHeight="1">
      <c r="A119" s="337" t="s">
        <v>96</v>
      </c>
      <c r="B119" s="337" t="s">
        <v>97</v>
      </c>
      <c r="C119" s="195" t="s">
        <v>137</v>
      </c>
      <c r="D119" s="196"/>
      <c r="E119" s="196"/>
      <c r="F119" s="196">
        <v>18</v>
      </c>
      <c r="G119" s="196">
        <v>6</v>
      </c>
      <c r="H119" s="196">
        <v>4</v>
      </c>
      <c r="I119" s="196">
        <v>4</v>
      </c>
      <c r="J119" s="196">
        <v>12</v>
      </c>
      <c r="K119" s="196">
        <v>18</v>
      </c>
      <c r="L119" s="196">
        <v>16</v>
      </c>
      <c r="M119" s="196">
        <v>2</v>
      </c>
      <c r="N119" s="145"/>
      <c r="O119" s="145"/>
      <c r="P119" s="145"/>
      <c r="Q119" s="145"/>
      <c r="R119" s="145"/>
      <c r="S119" s="130"/>
      <c r="T119" s="131"/>
      <c r="U119" s="131"/>
      <c r="V119" s="131"/>
      <c r="W119" s="131"/>
      <c r="X119" s="132"/>
      <c r="Y119" s="132"/>
      <c r="Z119" s="132"/>
      <c r="AA119" s="132"/>
      <c r="AB119" s="132"/>
      <c r="AC119" s="132"/>
      <c r="AD119" s="133"/>
      <c r="AE119" s="133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7"/>
      <c r="BD119" s="78">
        <f t="shared" si="7"/>
        <v>80</v>
      </c>
    </row>
    <row r="120" spans="1:56" ht="13.15" customHeight="1">
      <c r="A120" s="338"/>
      <c r="B120" s="338"/>
      <c r="C120" s="195" t="s">
        <v>138</v>
      </c>
      <c r="D120" s="196"/>
      <c r="E120" s="196"/>
      <c r="F120" s="196">
        <v>9</v>
      </c>
      <c r="G120" s="196">
        <v>3</v>
      </c>
      <c r="H120" s="196">
        <v>2</v>
      </c>
      <c r="I120" s="196">
        <v>2</v>
      </c>
      <c r="J120" s="196">
        <v>6</v>
      </c>
      <c r="K120" s="196">
        <v>9</v>
      </c>
      <c r="L120" s="196">
        <v>8</v>
      </c>
      <c r="M120" s="196">
        <v>1</v>
      </c>
      <c r="N120" s="145"/>
      <c r="O120" s="145"/>
      <c r="P120" s="145"/>
      <c r="Q120" s="145"/>
      <c r="R120" s="145"/>
      <c r="S120" s="130"/>
      <c r="T120" s="131"/>
      <c r="U120" s="131"/>
      <c r="V120" s="131"/>
      <c r="W120" s="131"/>
      <c r="X120" s="132"/>
      <c r="Y120" s="132"/>
      <c r="Z120" s="132"/>
      <c r="AA120" s="132"/>
      <c r="AB120" s="132"/>
      <c r="AC120" s="132"/>
      <c r="AD120" s="133"/>
      <c r="AE120" s="133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6"/>
      <c r="AZ120" s="196"/>
      <c r="BA120" s="196"/>
      <c r="BB120" s="196"/>
      <c r="BC120" s="197"/>
      <c r="BD120" s="78">
        <f t="shared" si="7"/>
        <v>40</v>
      </c>
    </row>
    <row r="121" spans="1:56" ht="13.15" customHeight="1">
      <c r="A121" s="326" t="s">
        <v>98</v>
      </c>
      <c r="B121" s="351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145"/>
      <c r="O121" s="145"/>
      <c r="P121" s="145"/>
      <c r="Q121" s="145"/>
      <c r="R121" s="145"/>
      <c r="S121" s="130"/>
      <c r="T121" s="131"/>
      <c r="U121" s="131"/>
      <c r="V121" s="131"/>
      <c r="W121" s="131"/>
      <c r="X121" s="132"/>
      <c r="Y121" s="132"/>
      <c r="Z121" s="132"/>
      <c r="AA121" s="132"/>
      <c r="AB121" s="132"/>
      <c r="AC121" s="132"/>
      <c r="AD121" s="133"/>
      <c r="AE121" s="133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146"/>
      <c r="BD121" s="78">
        <f t="shared" si="7"/>
        <v>0</v>
      </c>
    </row>
    <row r="122" spans="1:56" ht="13.15" customHeight="1">
      <c r="A122" s="326"/>
      <c r="B122" s="373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145"/>
      <c r="O122" s="145"/>
      <c r="P122" s="145"/>
      <c r="Q122" s="145"/>
      <c r="R122" s="145"/>
      <c r="S122" s="130"/>
      <c r="T122" s="131"/>
      <c r="U122" s="131"/>
      <c r="V122" s="131"/>
      <c r="W122" s="131"/>
      <c r="X122" s="132"/>
      <c r="Y122" s="132"/>
      <c r="Z122" s="132"/>
      <c r="AA122" s="132"/>
      <c r="AB122" s="132"/>
      <c r="AC122" s="132"/>
      <c r="AD122" s="133"/>
      <c r="AE122" s="133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7"/>
        <v>0</v>
      </c>
    </row>
    <row r="123" spans="1:56" ht="13.15" customHeight="1">
      <c r="A123" s="367" t="s">
        <v>99</v>
      </c>
      <c r="B123" s="367" t="s">
        <v>100</v>
      </c>
      <c r="C123" s="159" t="s">
        <v>137</v>
      </c>
      <c r="D123" s="160">
        <f>D125+D127</f>
        <v>0</v>
      </c>
      <c r="E123" s="160">
        <f t="shared" ref="E123:BC124" si="12">E125+E127</f>
        <v>0</v>
      </c>
      <c r="F123" s="160">
        <f t="shared" si="12"/>
        <v>6</v>
      </c>
      <c r="G123" s="160">
        <f t="shared" si="12"/>
        <v>20</v>
      </c>
      <c r="H123" s="160">
        <f t="shared" si="12"/>
        <v>16</v>
      </c>
      <c r="I123" s="160">
        <f t="shared" si="12"/>
        <v>24</v>
      </c>
      <c r="J123" s="160">
        <f t="shared" si="12"/>
        <v>10</v>
      </c>
      <c r="K123" s="160">
        <f t="shared" si="12"/>
        <v>2</v>
      </c>
      <c r="L123" s="160">
        <f t="shared" si="12"/>
        <v>0</v>
      </c>
      <c r="M123" s="160">
        <f t="shared" si="12"/>
        <v>0</v>
      </c>
      <c r="N123" s="160">
        <f t="shared" si="12"/>
        <v>0</v>
      </c>
      <c r="O123" s="160">
        <f t="shared" si="12"/>
        <v>0</v>
      </c>
      <c r="P123" s="160">
        <f t="shared" si="12"/>
        <v>0</v>
      </c>
      <c r="Q123" s="160">
        <f t="shared" si="12"/>
        <v>0</v>
      </c>
      <c r="R123" s="160">
        <f t="shared" si="12"/>
        <v>0</v>
      </c>
      <c r="S123" s="160">
        <f t="shared" si="12"/>
        <v>0</v>
      </c>
      <c r="T123" s="160">
        <f t="shared" si="12"/>
        <v>0</v>
      </c>
      <c r="U123" s="160">
        <f t="shared" si="12"/>
        <v>0</v>
      </c>
      <c r="V123" s="160">
        <f t="shared" si="12"/>
        <v>0</v>
      </c>
      <c r="W123" s="160">
        <f t="shared" si="12"/>
        <v>0</v>
      </c>
      <c r="X123" s="160">
        <f t="shared" si="12"/>
        <v>0</v>
      </c>
      <c r="Y123" s="160">
        <f t="shared" si="12"/>
        <v>0</v>
      </c>
      <c r="Z123" s="160">
        <f t="shared" si="12"/>
        <v>0</v>
      </c>
      <c r="AA123" s="160">
        <f t="shared" si="12"/>
        <v>0</v>
      </c>
      <c r="AB123" s="160">
        <f t="shared" si="12"/>
        <v>0</v>
      </c>
      <c r="AC123" s="160">
        <f t="shared" si="12"/>
        <v>0</v>
      </c>
      <c r="AD123" s="160">
        <f t="shared" si="12"/>
        <v>0</v>
      </c>
      <c r="AE123" s="160">
        <f t="shared" si="12"/>
        <v>0</v>
      </c>
      <c r="AF123" s="160">
        <f t="shared" si="12"/>
        <v>0</v>
      </c>
      <c r="AG123" s="160">
        <f t="shared" si="12"/>
        <v>0</v>
      </c>
      <c r="AH123" s="160">
        <f t="shared" si="12"/>
        <v>0</v>
      </c>
      <c r="AI123" s="160">
        <f t="shared" si="12"/>
        <v>0</v>
      </c>
      <c r="AJ123" s="160">
        <f t="shared" si="12"/>
        <v>0</v>
      </c>
      <c r="AK123" s="160">
        <f t="shared" si="12"/>
        <v>0</v>
      </c>
      <c r="AL123" s="160">
        <f t="shared" si="12"/>
        <v>0</v>
      </c>
      <c r="AM123" s="160">
        <f t="shared" si="12"/>
        <v>0</v>
      </c>
      <c r="AN123" s="160">
        <f t="shared" si="12"/>
        <v>0</v>
      </c>
      <c r="AO123" s="160">
        <f t="shared" si="12"/>
        <v>0</v>
      </c>
      <c r="AP123" s="160">
        <f t="shared" si="12"/>
        <v>0</v>
      </c>
      <c r="AQ123" s="160">
        <f t="shared" si="12"/>
        <v>0</v>
      </c>
      <c r="AR123" s="160">
        <f t="shared" si="12"/>
        <v>0</v>
      </c>
      <c r="AS123" s="160">
        <f t="shared" si="12"/>
        <v>0</v>
      </c>
      <c r="AT123" s="160">
        <f t="shared" si="12"/>
        <v>0</v>
      </c>
      <c r="AU123" s="160">
        <f t="shared" si="12"/>
        <v>0</v>
      </c>
      <c r="AV123" s="160">
        <f t="shared" si="12"/>
        <v>0</v>
      </c>
      <c r="AW123" s="160">
        <f t="shared" si="12"/>
        <v>0</v>
      </c>
      <c r="AX123" s="160">
        <f t="shared" si="12"/>
        <v>0</v>
      </c>
      <c r="AY123" s="160">
        <f t="shared" si="12"/>
        <v>0</v>
      </c>
      <c r="AZ123" s="160">
        <f t="shared" si="12"/>
        <v>0</v>
      </c>
      <c r="BA123" s="160">
        <f t="shared" si="12"/>
        <v>0</v>
      </c>
      <c r="BB123" s="160">
        <f t="shared" si="12"/>
        <v>0</v>
      </c>
      <c r="BC123" s="161">
        <f t="shared" si="12"/>
        <v>0</v>
      </c>
      <c r="BD123" s="78">
        <f t="shared" si="7"/>
        <v>78</v>
      </c>
    </row>
    <row r="124" spans="1:56" ht="13.15" customHeight="1">
      <c r="A124" s="373"/>
      <c r="B124" s="409"/>
      <c r="C124" s="159" t="s">
        <v>138</v>
      </c>
      <c r="D124" s="160">
        <f>D126+D128</f>
        <v>0</v>
      </c>
      <c r="E124" s="160">
        <f t="shared" si="12"/>
        <v>0</v>
      </c>
      <c r="F124" s="160">
        <f t="shared" si="12"/>
        <v>3</v>
      </c>
      <c r="G124" s="160">
        <f t="shared" si="12"/>
        <v>10</v>
      </c>
      <c r="H124" s="160">
        <f t="shared" si="12"/>
        <v>8</v>
      </c>
      <c r="I124" s="160">
        <f t="shared" si="12"/>
        <v>12</v>
      </c>
      <c r="J124" s="160">
        <f t="shared" si="12"/>
        <v>5</v>
      </c>
      <c r="K124" s="160">
        <f t="shared" si="12"/>
        <v>1</v>
      </c>
      <c r="L124" s="160">
        <f t="shared" si="12"/>
        <v>0</v>
      </c>
      <c r="M124" s="160">
        <f t="shared" si="12"/>
        <v>0</v>
      </c>
      <c r="N124" s="160">
        <f t="shared" si="12"/>
        <v>0</v>
      </c>
      <c r="O124" s="160">
        <f t="shared" si="12"/>
        <v>0</v>
      </c>
      <c r="P124" s="160">
        <f t="shared" si="12"/>
        <v>0</v>
      </c>
      <c r="Q124" s="160">
        <f t="shared" si="12"/>
        <v>0</v>
      </c>
      <c r="R124" s="160">
        <f t="shared" si="12"/>
        <v>0</v>
      </c>
      <c r="S124" s="160">
        <f t="shared" si="12"/>
        <v>0</v>
      </c>
      <c r="T124" s="160">
        <f t="shared" si="12"/>
        <v>0</v>
      </c>
      <c r="U124" s="160">
        <f t="shared" si="12"/>
        <v>0</v>
      </c>
      <c r="V124" s="160">
        <f t="shared" si="12"/>
        <v>0</v>
      </c>
      <c r="W124" s="160">
        <f t="shared" si="12"/>
        <v>0</v>
      </c>
      <c r="X124" s="160">
        <f t="shared" si="12"/>
        <v>0</v>
      </c>
      <c r="Y124" s="160">
        <f t="shared" si="12"/>
        <v>0</v>
      </c>
      <c r="Z124" s="160">
        <f t="shared" si="12"/>
        <v>0</v>
      </c>
      <c r="AA124" s="160">
        <f t="shared" si="12"/>
        <v>0</v>
      </c>
      <c r="AB124" s="160">
        <f t="shared" si="12"/>
        <v>0</v>
      </c>
      <c r="AC124" s="160">
        <f t="shared" si="12"/>
        <v>0</v>
      </c>
      <c r="AD124" s="160">
        <f t="shared" si="12"/>
        <v>0</v>
      </c>
      <c r="AE124" s="160">
        <f t="shared" si="12"/>
        <v>0</v>
      </c>
      <c r="AF124" s="160">
        <f t="shared" si="12"/>
        <v>0</v>
      </c>
      <c r="AG124" s="160">
        <f t="shared" si="12"/>
        <v>0</v>
      </c>
      <c r="AH124" s="160">
        <f t="shared" si="12"/>
        <v>0</v>
      </c>
      <c r="AI124" s="160">
        <f t="shared" si="12"/>
        <v>0</v>
      </c>
      <c r="AJ124" s="160">
        <f t="shared" si="12"/>
        <v>0</v>
      </c>
      <c r="AK124" s="160">
        <f t="shared" si="12"/>
        <v>0</v>
      </c>
      <c r="AL124" s="160">
        <f t="shared" si="12"/>
        <v>0</v>
      </c>
      <c r="AM124" s="160">
        <f t="shared" si="12"/>
        <v>0</v>
      </c>
      <c r="AN124" s="160">
        <f t="shared" si="12"/>
        <v>0</v>
      </c>
      <c r="AO124" s="160">
        <f t="shared" si="12"/>
        <v>0</v>
      </c>
      <c r="AP124" s="160">
        <f t="shared" si="12"/>
        <v>0</v>
      </c>
      <c r="AQ124" s="160">
        <f t="shared" si="12"/>
        <v>0</v>
      </c>
      <c r="AR124" s="160">
        <f t="shared" si="12"/>
        <v>0</v>
      </c>
      <c r="AS124" s="160">
        <f t="shared" si="12"/>
        <v>0</v>
      </c>
      <c r="AT124" s="160">
        <f t="shared" si="12"/>
        <v>0</v>
      </c>
      <c r="AU124" s="160">
        <f t="shared" si="12"/>
        <v>0</v>
      </c>
      <c r="AV124" s="160">
        <f t="shared" si="12"/>
        <v>0</v>
      </c>
      <c r="AW124" s="160">
        <f t="shared" si="12"/>
        <v>0</v>
      </c>
      <c r="AX124" s="160">
        <f t="shared" si="12"/>
        <v>0</v>
      </c>
      <c r="AY124" s="160">
        <f t="shared" si="12"/>
        <v>0</v>
      </c>
      <c r="AZ124" s="160">
        <f t="shared" si="12"/>
        <v>0</v>
      </c>
      <c r="BA124" s="160">
        <f t="shared" si="12"/>
        <v>0</v>
      </c>
      <c r="BB124" s="160">
        <f t="shared" si="12"/>
        <v>0</v>
      </c>
      <c r="BC124" s="161">
        <f t="shared" si="12"/>
        <v>0</v>
      </c>
      <c r="BD124" s="78">
        <f t="shared" si="7"/>
        <v>39</v>
      </c>
    </row>
    <row r="125" spans="1:56" ht="13.15" customHeight="1">
      <c r="A125" s="337" t="s">
        <v>101</v>
      </c>
      <c r="B125" s="337" t="s">
        <v>102</v>
      </c>
      <c r="C125" s="195" t="s">
        <v>137</v>
      </c>
      <c r="D125" s="196"/>
      <c r="E125" s="196"/>
      <c r="F125" s="196">
        <v>6</v>
      </c>
      <c r="G125" s="196">
        <v>20</v>
      </c>
      <c r="H125" s="196">
        <v>16</v>
      </c>
      <c r="I125" s="196">
        <v>24</v>
      </c>
      <c r="J125" s="196">
        <v>10</v>
      </c>
      <c r="K125" s="196">
        <v>2</v>
      </c>
      <c r="L125" s="196"/>
      <c r="M125" s="196"/>
      <c r="N125" s="145"/>
      <c r="O125" s="145"/>
      <c r="P125" s="145"/>
      <c r="Q125" s="145"/>
      <c r="R125" s="145"/>
      <c r="S125" s="130"/>
      <c r="T125" s="131"/>
      <c r="U125" s="131"/>
      <c r="V125" s="131"/>
      <c r="W125" s="131"/>
      <c r="X125" s="132"/>
      <c r="Y125" s="132"/>
      <c r="Z125" s="132"/>
      <c r="AA125" s="132"/>
      <c r="AB125" s="132"/>
      <c r="AC125" s="132"/>
      <c r="AD125" s="133"/>
      <c r="AE125" s="133"/>
      <c r="AF125" s="196"/>
      <c r="AG125" s="196"/>
      <c r="AH125" s="196"/>
      <c r="AI125" s="196"/>
      <c r="AJ125" s="196"/>
      <c r="AK125" s="196"/>
      <c r="AL125" s="196"/>
      <c r="AM125" s="196"/>
      <c r="AN125" s="196"/>
      <c r="AO125" s="196"/>
      <c r="AP125" s="196"/>
      <c r="AQ125" s="196"/>
      <c r="AR125" s="196"/>
      <c r="AS125" s="196"/>
      <c r="AT125" s="196"/>
      <c r="AU125" s="196"/>
      <c r="AV125" s="196"/>
      <c r="AW125" s="196"/>
      <c r="AX125" s="196"/>
      <c r="AY125" s="196"/>
      <c r="AZ125" s="196"/>
      <c r="BA125" s="196"/>
      <c r="BB125" s="196"/>
      <c r="BC125" s="197"/>
      <c r="BD125" s="78">
        <f t="shared" si="7"/>
        <v>78</v>
      </c>
    </row>
    <row r="126" spans="1:56" ht="13.15" customHeight="1">
      <c r="A126" s="338"/>
      <c r="B126" s="338"/>
      <c r="C126" s="195" t="s">
        <v>138</v>
      </c>
      <c r="D126" s="196"/>
      <c r="E126" s="196"/>
      <c r="F126" s="196">
        <v>3</v>
      </c>
      <c r="G126" s="196">
        <v>10</v>
      </c>
      <c r="H126" s="196">
        <v>8</v>
      </c>
      <c r="I126" s="196">
        <v>12</v>
      </c>
      <c r="J126" s="196">
        <v>5</v>
      </c>
      <c r="K126" s="196">
        <v>1</v>
      </c>
      <c r="L126" s="196"/>
      <c r="M126" s="196"/>
      <c r="N126" s="145"/>
      <c r="O126" s="145"/>
      <c r="P126" s="145"/>
      <c r="Q126" s="145"/>
      <c r="R126" s="145"/>
      <c r="S126" s="130"/>
      <c r="T126" s="131"/>
      <c r="U126" s="131"/>
      <c r="V126" s="131"/>
      <c r="W126" s="131"/>
      <c r="X126" s="132"/>
      <c r="Y126" s="132"/>
      <c r="Z126" s="132"/>
      <c r="AA126" s="132"/>
      <c r="AB126" s="132"/>
      <c r="AC126" s="132"/>
      <c r="AD126" s="133"/>
      <c r="AE126" s="133"/>
      <c r="AF126" s="196"/>
      <c r="AG126" s="196"/>
      <c r="AH126" s="196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6"/>
      <c r="AS126" s="196"/>
      <c r="AT126" s="196"/>
      <c r="AU126" s="196"/>
      <c r="AV126" s="196"/>
      <c r="AW126" s="196"/>
      <c r="AX126" s="196"/>
      <c r="AY126" s="196"/>
      <c r="AZ126" s="196"/>
      <c r="BA126" s="196"/>
      <c r="BB126" s="196"/>
      <c r="BC126" s="197"/>
      <c r="BD126" s="78">
        <f t="shared" si="7"/>
        <v>39</v>
      </c>
    </row>
    <row r="127" spans="1:56" ht="13.15" customHeight="1">
      <c r="A127" s="326" t="s">
        <v>103</v>
      </c>
      <c r="B127" s="351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145"/>
      <c r="O127" s="145"/>
      <c r="P127" s="145"/>
      <c r="Q127" s="145"/>
      <c r="R127" s="145"/>
      <c r="S127" s="130"/>
      <c r="T127" s="131"/>
      <c r="U127" s="131"/>
      <c r="V127" s="131"/>
      <c r="W127" s="131"/>
      <c r="X127" s="132"/>
      <c r="Y127" s="132"/>
      <c r="Z127" s="132"/>
      <c r="AA127" s="132"/>
      <c r="AB127" s="132"/>
      <c r="AC127" s="132"/>
      <c r="AD127" s="133"/>
      <c r="AE127" s="133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146"/>
      <c r="BD127" s="78">
        <f t="shared" si="7"/>
        <v>0</v>
      </c>
    </row>
    <row r="128" spans="1:56" ht="13.15" customHeight="1">
      <c r="A128" s="326"/>
      <c r="B128" s="398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145"/>
      <c r="O128" s="145"/>
      <c r="P128" s="145"/>
      <c r="Q128" s="145"/>
      <c r="R128" s="145"/>
      <c r="S128" s="130"/>
      <c r="T128" s="131"/>
      <c r="U128" s="131"/>
      <c r="V128" s="131"/>
      <c r="W128" s="131"/>
      <c r="X128" s="132"/>
      <c r="Y128" s="132"/>
      <c r="Z128" s="132"/>
      <c r="AA128" s="132"/>
      <c r="AB128" s="132"/>
      <c r="AC128" s="132"/>
      <c r="AD128" s="133"/>
      <c r="AE128" s="133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146"/>
      <c r="BD128" s="78">
        <f t="shared" si="7"/>
        <v>0</v>
      </c>
    </row>
    <row r="129" spans="1:56" ht="13.15" customHeight="1">
      <c r="A129" s="367" t="s">
        <v>104</v>
      </c>
      <c r="B129" s="367" t="s">
        <v>105</v>
      </c>
      <c r="C129" s="159" t="s">
        <v>137</v>
      </c>
      <c r="D129" s="160">
        <f>D131+D133+D135+D137+D139+D141</f>
        <v>0</v>
      </c>
      <c r="E129" s="160">
        <f t="shared" ref="E129:BC130" si="13">E131+E133+E135+E137+E139+E141</f>
        <v>0</v>
      </c>
      <c r="F129" s="160">
        <f t="shared" si="13"/>
        <v>0</v>
      </c>
      <c r="G129" s="160">
        <f t="shared" si="13"/>
        <v>0</v>
      </c>
      <c r="H129" s="160">
        <f t="shared" si="13"/>
        <v>0</v>
      </c>
      <c r="I129" s="160">
        <f t="shared" si="13"/>
        <v>0</v>
      </c>
      <c r="J129" s="160">
        <f t="shared" si="13"/>
        <v>0</v>
      </c>
      <c r="K129" s="160">
        <f t="shared" si="13"/>
        <v>0</v>
      </c>
      <c r="L129" s="160">
        <f t="shared" si="13"/>
        <v>0</v>
      </c>
      <c r="M129" s="160">
        <f t="shared" si="13"/>
        <v>0</v>
      </c>
      <c r="N129" s="160">
        <f t="shared" si="13"/>
        <v>0</v>
      </c>
      <c r="O129" s="160">
        <f t="shared" si="13"/>
        <v>0</v>
      </c>
      <c r="P129" s="160">
        <f t="shared" si="13"/>
        <v>0</v>
      </c>
      <c r="Q129" s="160">
        <f t="shared" si="13"/>
        <v>0</v>
      </c>
      <c r="R129" s="160">
        <f t="shared" si="13"/>
        <v>0</v>
      </c>
      <c r="S129" s="160">
        <f t="shared" si="13"/>
        <v>0</v>
      </c>
      <c r="T129" s="160">
        <f t="shared" si="13"/>
        <v>0</v>
      </c>
      <c r="U129" s="160">
        <f t="shared" si="13"/>
        <v>0</v>
      </c>
      <c r="V129" s="160">
        <f t="shared" si="13"/>
        <v>0</v>
      </c>
      <c r="W129" s="160">
        <f t="shared" si="13"/>
        <v>0</v>
      </c>
      <c r="X129" s="160">
        <f t="shared" si="13"/>
        <v>0</v>
      </c>
      <c r="Y129" s="160">
        <f t="shared" si="13"/>
        <v>0</v>
      </c>
      <c r="Z129" s="160">
        <f t="shared" si="13"/>
        <v>0</v>
      </c>
      <c r="AA129" s="160">
        <f t="shared" si="13"/>
        <v>0</v>
      </c>
      <c r="AB129" s="160">
        <f t="shared" si="13"/>
        <v>0</v>
      </c>
      <c r="AC129" s="160">
        <f t="shared" si="13"/>
        <v>0</v>
      </c>
      <c r="AD129" s="160">
        <f t="shared" si="13"/>
        <v>0</v>
      </c>
      <c r="AE129" s="160">
        <f t="shared" si="13"/>
        <v>0</v>
      </c>
      <c r="AF129" s="160">
        <f t="shared" si="13"/>
        <v>0</v>
      </c>
      <c r="AG129" s="160">
        <f t="shared" si="13"/>
        <v>0</v>
      </c>
      <c r="AH129" s="160">
        <f t="shared" si="13"/>
        <v>0</v>
      </c>
      <c r="AI129" s="160">
        <f t="shared" si="13"/>
        <v>0</v>
      </c>
      <c r="AJ129" s="160">
        <f t="shared" si="13"/>
        <v>0</v>
      </c>
      <c r="AK129" s="160">
        <f t="shared" si="13"/>
        <v>0</v>
      </c>
      <c r="AL129" s="160">
        <f t="shared" si="13"/>
        <v>0</v>
      </c>
      <c r="AM129" s="160">
        <f t="shared" si="13"/>
        <v>0</v>
      </c>
      <c r="AN129" s="160">
        <f t="shared" si="13"/>
        <v>0</v>
      </c>
      <c r="AO129" s="160">
        <f t="shared" si="13"/>
        <v>0</v>
      </c>
      <c r="AP129" s="160">
        <f t="shared" si="13"/>
        <v>0</v>
      </c>
      <c r="AQ129" s="160">
        <f t="shared" si="13"/>
        <v>0</v>
      </c>
      <c r="AR129" s="160">
        <f t="shared" si="13"/>
        <v>0</v>
      </c>
      <c r="AS129" s="160">
        <f t="shared" si="13"/>
        <v>0</v>
      </c>
      <c r="AT129" s="160">
        <f t="shared" si="13"/>
        <v>0</v>
      </c>
      <c r="AU129" s="160">
        <f t="shared" si="13"/>
        <v>0</v>
      </c>
      <c r="AV129" s="160">
        <f t="shared" si="13"/>
        <v>0</v>
      </c>
      <c r="AW129" s="160">
        <f t="shared" si="13"/>
        <v>0</v>
      </c>
      <c r="AX129" s="160">
        <f t="shared" si="13"/>
        <v>0</v>
      </c>
      <c r="AY129" s="160">
        <f t="shared" si="13"/>
        <v>0</v>
      </c>
      <c r="AZ129" s="160">
        <f t="shared" si="13"/>
        <v>0</v>
      </c>
      <c r="BA129" s="160">
        <f t="shared" si="13"/>
        <v>0</v>
      </c>
      <c r="BB129" s="160">
        <f t="shared" si="13"/>
        <v>0</v>
      </c>
      <c r="BC129" s="161">
        <f t="shared" si="13"/>
        <v>0</v>
      </c>
      <c r="BD129" s="78">
        <f t="shared" si="7"/>
        <v>0</v>
      </c>
    </row>
    <row r="130" spans="1:56" ht="13.15" customHeight="1">
      <c r="A130" s="373"/>
      <c r="B130" s="409"/>
      <c r="C130" s="159" t="s">
        <v>138</v>
      </c>
      <c r="D130" s="160">
        <f>D132+D134+D136+D138+D140+D142</f>
        <v>0</v>
      </c>
      <c r="E130" s="160">
        <f t="shared" si="13"/>
        <v>0</v>
      </c>
      <c r="F130" s="160">
        <f t="shared" si="13"/>
        <v>0</v>
      </c>
      <c r="G130" s="160">
        <f t="shared" si="13"/>
        <v>0</v>
      </c>
      <c r="H130" s="160">
        <f t="shared" si="13"/>
        <v>0</v>
      </c>
      <c r="I130" s="160">
        <f t="shared" si="13"/>
        <v>0</v>
      </c>
      <c r="J130" s="160">
        <f t="shared" si="13"/>
        <v>0</v>
      </c>
      <c r="K130" s="160">
        <f t="shared" si="13"/>
        <v>0</v>
      </c>
      <c r="L130" s="160">
        <f t="shared" si="13"/>
        <v>0</v>
      </c>
      <c r="M130" s="160">
        <f t="shared" si="13"/>
        <v>0</v>
      </c>
      <c r="N130" s="160">
        <f t="shared" si="13"/>
        <v>0</v>
      </c>
      <c r="O130" s="160">
        <f t="shared" si="13"/>
        <v>0</v>
      </c>
      <c r="P130" s="160">
        <f t="shared" si="13"/>
        <v>0</v>
      </c>
      <c r="Q130" s="160">
        <f t="shared" si="13"/>
        <v>0</v>
      </c>
      <c r="R130" s="160">
        <f t="shared" si="13"/>
        <v>0</v>
      </c>
      <c r="S130" s="160">
        <f t="shared" si="13"/>
        <v>0</v>
      </c>
      <c r="T130" s="160">
        <f t="shared" si="13"/>
        <v>0</v>
      </c>
      <c r="U130" s="160">
        <f t="shared" si="13"/>
        <v>0</v>
      </c>
      <c r="V130" s="160">
        <f t="shared" si="13"/>
        <v>0</v>
      </c>
      <c r="W130" s="160">
        <f t="shared" si="13"/>
        <v>0</v>
      </c>
      <c r="X130" s="160">
        <f t="shared" si="13"/>
        <v>0</v>
      </c>
      <c r="Y130" s="160">
        <f t="shared" si="13"/>
        <v>0</v>
      </c>
      <c r="Z130" s="160">
        <f t="shared" si="13"/>
        <v>0</v>
      </c>
      <c r="AA130" s="160">
        <f t="shared" si="13"/>
        <v>0</v>
      </c>
      <c r="AB130" s="160">
        <f t="shared" si="13"/>
        <v>0</v>
      </c>
      <c r="AC130" s="160">
        <f t="shared" si="13"/>
        <v>0</v>
      </c>
      <c r="AD130" s="160">
        <f t="shared" si="13"/>
        <v>0</v>
      </c>
      <c r="AE130" s="160">
        <f t="shared" si="13"/>
        <v>0</v>
      </c>
      <c r="AF130" s="160">
        <f t="shared" si="13"/>
        <v>0</v>
      </c>
      <c r="AG130" s="160">
        <f t="shared" si="13"/>
        <v>0</v>
      </c>
      <c r="AH130" s="160">
        <f t="shared" si="13"/>
        <v>0</v>
      </c>
      <c r="AI130" s="160">
        <f t="shared" si="13"/>
        <v>0</v>
      </c>
      <c r="AJ130" s="160">
        <f t="shared" si="13"/>
        <v>0</v>
      </c>
      <c r="AK130" s="160">
        <f t="shared" si="13"/>
        <v>0</v>
      </c>
      <c r="AL130" s="160">
        <f t="shared" si="13"/>
        <v>0</v>
      </c>
      <c r="AM130" s="160">
        <f t="shared" si="13"/>
        <v>0</v>
      </c>
      <c r="AN130" s="160">
        <f t="shared" si="13"/>
        <v>0</v>
      </c>
      <c r="AO130" s="160">
        <f t="shared" si="13"/>
        <v>0</v>
      </c>
      <c r="AP130" s="160">
        <f t="shared" si="13"/>
        <v>0</v>
      </c>
      <c r="AQ130" s="160">
        <f t="shared" si="13"/>
        <v>0</v>
      </c>
      <c r="AR130" s="160">
        <f t="shared" si="13"/>
        <v>0</v>
      </c>
      <c r="AS130" s="160">
        <f t="shared" si="13"/>
        <v>0</v>
      </c>
      <c r="AT130" s="160">
        <f t="shared" si="13"/>
        <v>0</v>
      </c>
      <c r="AU130" s="160">
        <f t="shared" si="13"/>
        <v>0</v>
      </c>
      <c r="AV130" s="160">
        <f t="shared" si="13"/>
        <v>0</v>
      </c>
      <c r="AW130" s="160">
        <f t="shared" si="13"/>
        <v>0</v>
      </c>
      <c r="AX130" s="160">
        <f t="shared" si="13"/>
        <v>0</v>
      </c>
      <c r="AY130" s="160">
        <f t="shared" si="13"/>
        <v>0</v>
      </c>
      <c r="AZ130" s="160">
        <f t="shared" si="13"/>
        <v>0</v>
      </c>
      <c r="BA130" s="160">
        <f t="shared" si="13"/>
        <v>0</v>
      </c>
      <c r="BB130" s="160">
        <f t="shared" si="13"/>
        <v>0</v>
      </c>
      <c r="BC130" s="161">
        <f t="shared" si="13"/>
        <v>0</v>
      </c>
      <c r="BD130" s="78">
        <f t="shared" si="7"/>
        <v>0</v>
      </c>
    </row>
    <row r="131" spans="1:56" ht="13.15" customHeight="1">
      <c r="A131" s="351" t="s">
        <v>106</v>
      </c>
      <c r="B131" s="351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145"/>
      <c r="O131" s="145"/>
      <c r="P131" s="145"/>
      <c r="Q131" s="145"/>
      <c r="R131" s="145"/>
      <c r="S131" s="130"/>
      <c r="T131" s="131"/>
      <c r="U131" s="131"/>
      <c r="V131" s="131"/>
      <c r="W131" s="131"/>
      <c r="X131" s="132"/>
      <c r="Y131" s="132"/>
      <c r="Z131" s="132"/>
      <c r="AA131" s="132"/>
      <c r="AB131" s="132"/>
      <c r="AC131" s="132"/>
      <c r="AD131" s="133"/>
      <c r="AE131" s="133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7"/>
        <v>0</v>
      </c>
    </row>
    <row r="132" spans="1:56" ht="13.15" customHeight="1">
      <c r="A132" s="373"/>
      <c r="B132" s="398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145"/>
      <c r="O132" s="145"/>
      <c r="P132" s="145"/>
      <c r="Q132" s="145"/>
      <c r="R132" s="145"/>
      <c r="S132" s="130"/>
      <c r="T132" s="131"/>
      <c r="U132" s="131"/>
      <c r="V132" s="131"/>
      <c r="W132" s="131"/>
      <c r="X132" s="132"/>
      <c r="Y132" s="132"/>
      <c r="Z132" s="132"/>
      <c r="AA132" s="132"/>
      <c r="AB132" s="132"/>
      <c r="AC132" s="132"/>
      <c r="AD132" s="133"/>
      <c r="AE132" s="133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7"/>
        <v>0</v>
      </c>
    </row>
    <row r="133" spans="1:56" ht="13.15" customHeight="1">
      <c r="A133" s="351" t="s">
        <v>108</v>
      </c>
      <c r="B133" s="351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145"/>
      <c r="O133" s="145"/>
      <c r="P133" s="145"/>
      <c r="Q133" s="145"/>
      <c r="R133" s="145"/>
      <c r="S133" s="130"/>
      <c r="T133" s="131"/>
      <c r="U133" s="131"/>
      <c r="V133" s="131"/>
      <c r="W133" s="131"/>
      <c r="X133" s="132"/>
      <c r="Y133" s="132"/>
      <c r="Z133" s="132"/>
      <c r="AA133" s="132"/>
      <c r="AB133" s="132"/>
      <c r="AC133" s="132"/>
      <c r="AD133" s="133"/>
      <c r="AE133" s="133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7"/>
        <v>0</v>
      </c>
    </row>
    <row r="134" spans="1:56" ht="13.15" customHeight="1">
      <c r="A134" s="373"/>
      <c r="B134" s="373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145"/>
      <c r="O134" s="145"/>
      <c r="P134" s="145"/>
      <c r="Q134" s="145"/>
      <c r="R134" s="145"/>
      <c r="S134" s="130"/>
      <c r="T134" s="131"/>
      <c r="U134" s="131"/>
      <c r="V134" s="131"/>
      <c r="W134" s="131"/>
      <c r="X134" s="132"/>
      <c r="Y134" s="132"/>
      <c r="Z134" s="132"/>
      <c r="AA134" s="132"/>
      <c r="AB134" s="132"/>
      <c r="AC134" s="132"/>
      <c r="AD134" s="133"/>
      <c r="AE134" s="133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7"/>
        <v>0</v>
      </c>
    </row>
    <row r="135" spans="1:56" ht="13.15" customHeight="1">
      <c r="A135" s="351" t="s">
        <v>110</v>
      </c>
      <c r="B135" s="351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145"/>
      <c r="O135" s="145"/>
      <c r="P135" s="145"/>
      <c r="Q135" s="145"/>
      <c r="R135" s="145"/>
      <c r="S135" s="130"/>
      <c r="T135" s="131"/>
      <c r="U135" s="131"/>
      <c r="V135" s="131"/>
      <c r="W135" s="131"/>
      <c r="X135" s="132"/>
      <c r="Y135" s="132"/>
      <c r="Z135" s="132"/>
      <c r="AA135" s="132"/>
      <c r="AB135" s="132"/>
      <c r="AC135" s="132"/>
      <c r="AD135" s="133"/>
      <c r="AE135" s="133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7"/>
        <v>0</v>
      </c>
    </row>
    <row r="136" spans="1:56" ht="13.15" customHeight="1">
      <c r="A136" s="373"/>
      <c r="B136" s="373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145"/>
      <c r="O136" s="145"/>
      <c r="P136" s="145"/>
      <c r="Q136" s="145"/>
      <c r="R136" s="145"/>
      <c r="S136" s="130"/>
      <c r="T136" s="131"/>
      <c r="U136" s="131"/>
      <c r="V136" s="131"/>
      <c r="W136" s="131"/>
      <c r="X136" s="132"/>
      <c r="Y136" s="132"/>
      <c r="Z136" s="132"/>
      <c r="AA136" s="132"/>
      <c r="AB136" s="132"/>
      <c r="AC136" s="132"/>
      <c r="AD136" s="133"/>
      <c r="AE136" s="133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7"/>
        <v>0</v>
      </c>
    </row>
    <row r="137" spans="1:56" ht="13.15" customHeight="1">
      <c r="A137" s="351" t="s">
        <v>112</v>
      </c>
      <c r="B137" s="410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145"/>
      <c r="O137" s="145"/>
      <c r="P137" s="145"/>
      <c r="Q137" s="145"/>
      <c r="R137" s="145"/>
      <c r="S137" s="130"/>
      <c r="T137" s="131"/>
      <c r="U137" s="131"/>
      <c r="V137" s="131"/>
      <c r="W137" s="131"/>
      <c r="X137" s="132"/>
      <c r="Y137" s="132"/>
      <c r="Z137" s="132"/>
      <c r="AA137" s="132"/>
      <c r="AB137" s="132"/>
      <c r="AC137" s="132"/>
      <c r="AD137" s="133"/>
      <c r="AE137" s="133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7"/>
        <v>0</v>
      </c>
    </row>
    <row r="138" spans="1:56" ht="13.15" customHeight="1">
      <c r="A138" s="373"/>
      <c r="B138" s="373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145"/>
      <c r="O138" s="145"/>
      <c r="P138" s="145"/>
      <c r="Q138" s="145"/>
      <c r="R138" s="145"/>
      <c r="S138" s="130"/>
      <c r="T138" s="131"/>
      <c r="U138" s="131"/>
      <c r="V138" s="131"/>
      <c r="W138" s="131"/>
      <c r="X138" s="132"/>
      <c r="Y138" s="132"/>
      <c r="Z138" s="132"/>
      <c r="AA138" s="132"/>
      <c r="AB138" s="132"/>
      <c r="AC138" s="132"/>
      <c r="AD138" s="133"/>
      <c r="AE138" s="133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14">SUM(D138:BC138)</f>
        <v>0</v>
      </c>
    </row>
    <row r="139" spans="1:56" ht="13.15" customHeight="1">
      <c r="A139" s="351" t="s">
        <v>112</v>
      </c>
      <c r="B139" s="410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145"/>
      <c r="O139" s="145"/>
      <c r="P139" s="145"/>
      <c r="Q139" s="145"/>
      <c r="R139" s="145"/>
      <c r="S139" s="130"/>
      <c r="T139" s="131"/>
      <c r="U139" s="131"/>
      <c r="V139" s="131"/>
      <c r="W139" s="131"/>
      <c r="X139" s="132"/>
      <c r="Y139" s="132"/>
      <c r="Z139" s="132"/>
      <c r="AA139" s="132"/>
      <c r="AB139" s="132"/>
      <c r="AC139" s="132"/>
      <c r="AD139" s="133"/>
      <c r="AE139" s="133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14"/>
        <v>0</v>
      </c>
    </row>
    <row r="140" spans="1:56" ht="13.15" customHeight="1">
      <c r="A140" s="373"/>
      <c r="B140" s="373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145"/>
      <c r="O140" s="145"/>
      <c r="P140" s="145"/>
      <c r="Q140" s="145"/>
      <c r="R140" s="145"/>
      <c r="S140" s="130"/>
      <c r="T140" s="131"/>
      <c r="U140" s="131"/>
      <c r="V140" s="131"/>
      <c r="W140" s="131"/>
      <c r="X140" s="132"/>
      <c r="Y140" s="132"/>
      <c r="Z140" s="132"/>
      <c r="AA140" s="132"/>
      <c r="AB140" s="132"/>
      <c r="AC140" s="132"/>
      <c r="AD140" s="133"/>
      <c r="AE140" s="133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14"/>
        <v>0</v>
      </c>
    </row>
    <row r="141" spans="1:56" ht="13.15" customHeight="1">
      <c r="A141" s="351" t="s">
        <v>113</v>
      </c>
      <c r="B141" s="351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145"/>
      <c r="O141" s="145"/>
      <c r="P141" s="145"/>
      <c r="Q141" s="145"/>
      <c r="R141" s="145"/>
      <c r="S141" s="130"/>
      <c r="T141" s="131"/>
      <c r="U141" s="131"/>
      <c r="V141" s="131"/>
      <c r="W141" s="131"/>
      <c r="X141" s="132"/>
      <c r="Y141" s="132"/>
      <c r="Z141" s="132"/>
      <c r="AA141" s="132"/>
      <c r="AB141" s="132"/>
      <c r="AC141" s="132"/>
      <c r="AD141" s="133"/>
      <c r="AE141" s="133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14"/>
        <v>0</v>
      </c>
    </row>
    <row r="142" spans="1:56" ht="13.15" customHeight="1">
      <c r="A142" s="373"/>
      <c r="B142" s="373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145"/>
      <c r="O142" s="145"/>
      <c r="P142" s="145"/>
      <c r="Q142" s="145"/>
      <c r="R142" s="145"/>
      <c r="S142" s="130"/>
      <c r="T142" s="131"/>
      <c r="U142" s="131"/>
      <c r="V142" s="131"/>
      <c r="W142" s="131"/>
      <c r="X142" s="132"/>
      <c r="Y142" s="132"/>
      <c r="Z142" s="132"/>
      <c r="AA142" s="132"/>
      <c r="AB142" s="132"/>
      <c r="AC142" s="132"/>
      <c r="AD142" s="133"/>
      <c r="AE142" s="133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14"/>
        <v>0</v>
      </c>
    </row>
    <row r="143" spans="1:56" ht="13.15" customHeight="1">
      <c r="A143" s="384" t="s">
        <v>124</v>
      </c>
      <c r="B143" s="420"/>
      <c r="C143" s="154" t="s">
        <v>137</v>
      </c>
      <c r="D143" s="155">
        <f>D9+D21+D27</f>
        <v>0</v>
      </c>
      <c r="E143" s="155">
        <f t="shared" ref="E143:BC144" si="15">E9+E21+E27</f>
        <v>0</v>
      </c>
      <c r="F143" s="155">
        <f t="shared" si="15"/>
        <v>36</v>
      </c>
      <c r="G143" s="155">
        <f t="shared" si="15"/>
        <v>36</v>
      </c>
      <c r="H143" s="155">
        <f t="shared" si="15"/>
        <v>36</v>
      </c>
      <c r="I143" s="155">
        <f t="shared" si="15"/>
        <v>36</v>
      </c>
      <c r="J143" s="155">
        <f t="shared" si="15"/>
        <v>36</v>
      </c>
      <c r="K143" s="155">
        <f t="shared" si="15"/>
        <v>36</v>
      </c>
      <c r="L143" s="155">
        <f t="shared" si="15"/>
        <v>36</v>
      </c>
      <c r="M143" s="155">
        <f t="shared" si="15"/>
        <v>36</v>
      </c>
      <c r="N143" s="155">
        <f t="shared" si="15"/>
        <v>18</v>
      </c>
      <c r="O143" s="155">
        <f t="shared" si="15"/>
        <v>0</v>
      </c>
      <c r="P143" s="155">
        <f t="shared" si="15"/>
        <v>0</v>
      </c>
      <c r="Q143" s="155">
        <f t="shared" si="15"/>
        <v>0</v>
      </c>
      <c r="R143" s="155">
        <f t="shared" si="15"/>
        <v>0</v>
      </c>
      <c r="S143" s="155">
        <f t="shared" si="15"/>
        <v>0</v>
      </c>
      <c r="T143" s="155">
        <f t="shared" si="15"/>
        <v>0</v>
      </c>
      <c r="U143" s="155">
        <f t="shared" si="15"/>
        <v>0</v>
      </c>
      <c r="V143" s="155">
        <f t="shared" si="15"/>
        <v>0</v>
      </c>
      <c r="W143" s="155">
        <f t="shared" si="15"/>
        <v>0</v>
      </c>
      <c r="X143" s="155">
        <f t="shared" si="15"/>
        <v>0</v>
      </c>
      <c r="Y143" s="155">
        <f t="shared" si="15"/>
        <v>0</v>
      </c>
      <c r="Z143" s="155">
        <f t="shared" si="15"/>
        <v>0</v>
      </c>
      <c r="AA143" s="155">
        <f t="shared" si="15"/>
        <v>0</v>
      </c>
      <c r="AB143" s="155">
        <f t="shared" si="15"/>
        <v>0</v>
      </c>
      <c r="AC143" s="155">
        <f t="shared" si="15"/>
        <v>0</v>
      </c>
      <c r="AD143" s="155">
        <f t="shared" si="15"/>
        <v>0</v>
      </c>
      <c r="AE143" s="155">
        <f t="shared" si="15"/>
        <v>0</v>
      </c>
      <c r="AF143" s="155">
        <f t="shared" si="15"/>
        <v>0</v>
      </c>
      <c r="AG143" s="155">
        <f t="shared" si="15"/>
        <v>0</v>
      </c>
      <c r="AH143" s="155">
        <f t="shared" si="15"/>
        <v>0</v>
      </c>
      <c r="AI143" s="155">
        <f t="shared" si="15"/>
        <v>0</v>
      </c>
      <c r="AJ143" s="155">
        <f t="shared" si="15"/>
        <v>0</v>
      </c>
      <c r="AK143" s="155">
        <f t="shared" si="15"/>
        <v>0</v>
      </c>
      <c r="AL143" s="155">
        <f t="shared" si="15"/>
        <v>0</v>
      </c>
      <c r="AM143" s="155">
        <f t="shared" si="15"/>
        <v>0</v>
      </c>
      <c r="AN143" s="155">
        <f t="shared" si="15"/>
        <v>0</v>
      </c>
      <c r="AO143" s="155">
        <f t="shared" si="15"/>
        <v>0</v>
      </c>
      <c r="AP143" s="155">
        <f t="shared" si="15"/>
        <v>0</v>
      </c>
      <c r="AQ143" s="155">
        <f t="shared" si="15"/>
        <v>0</v>
      </c>
      <c r="AR143" s="155">
        <f t="shared" si="15"/>
        <v>0</v>
      </c>
      <c r="AS143" s="155">
        <f t="shared" si="15"/>
        <v>0</v>
      </c>
      <c r="AT143" s="155">
        <f t="shared" si="15"/>
        <v>0</v>
      </c>
      <c r="AU143" s="155">
        <f t="shared" si="15"/>
        <v>0</v>
      </c>
      <c r="AV143" s="155">
        <f t="shared" si="15"/>
        <v>0</v>
      </c>
      <c r="AW143" s="155">
        <f t="shared" si="15"/>
        <v>0</v>
      </c>
      <c r="AX143" s="155">
        <f t="shared" si="15"/>
        <v>0</v>
      </c>
      <c r="AY143" s="155">
        <f t="shared" si="15"/>
        <v>0</v>
      </c>
      <c r="AZ143" s="155">
        <f t="shared" si="15"/>
        <v>0</v>
      </c>
      <c r="BA143" s="155">
        <f t="shared" si="15"/>
        <v>0</v>
      </c>
      <c r="BB143" s="155">
        <f t="shared" si="15"/>
        <v>0</v>
      </c>
      <c r="BC143" s="156">
        <f t="shared" si="15"/>
        <v>0</v>
      </c>
      <c r="BD143" s="78">
        <f t="shared" si="14"/>
        <v>306</v>
      </c>
    </row>
    <row r="144" spans="1:56">
      <c r="A144" s="421"/>
      <c r="B144" s="422"/>
      <c r="C144" s="154" t="s">
        <v>138</v>
      </c>
      <c r="D144" s="155">
        <f>D10+D22+D28</f>
        <v>0</v>
      </c>
      <c r="E144" s="155">
        <f t="shared" si="15"/>
        <v>0</v>
      </c>
      <c r="F144" s="155">
        <f t="shared" si="15"/>
        <v>18</v>
      </c>
      <c r="G144" s="155">
        <f t="shared" si="15"/>
        <v>18</v>
      </c>
      <c r="H144" s="155">
        <f t="shared" si="15"/>
        <v>18</v>
      </c>
      <c r="I144" s="155">
        <f t="shared" si="15"/>
        <v>18</v>
      </c>
      <c r="J144" s="155">
        <f t="shared" si="15"/>
        <v>18</v>
      </c>
      <c r="K144" s="155">
        <f t="shared" si="15"/>
        <v>18</v>
      </c>
      <c r="L144" s="155">
        <f t="shared" si="15"/>
        <v>18</v>
      </c>
      <c r="M144" s="155">
        <f t="shared" si="15"/>
        <v>18</v>
      </c>
      <c r="N144" s="155">
        <f t="shared" si="15"/>
        <v>9</v>
      </c>
      <c r="O144" s="155">
        <f t="shared" si="15"/>
        <v>0</v>
      </c>
      <c r="P144" s="155">
        <f t="shared" si="15"/>
        <v>0</v>
      </c>
      <c r="Q144" s="155">
        <f t="shared" si="15"/>
        <v>0</v>
      </c>
      <c r="R144" s="155">
        <f t="shared" si="15"/>
        <v>0</v>
      </c>
      <c r="S144" s="155">
        <f t="shared" si="15"/>
        <v>0</v>
      </c>
      <c r="T144" s="155">
        <f t="shared" si="15"/>
        <v>0</v>
      </c>
      <c r="U144" s="155">
        <f t="shared" si="15"/>
        <v>0</v>
      </c>
      <c r="V144" s="155">
        <f t="shared" si="15"/>
        <v>0</v>
      </c>
      <c r="W144" s="155">
        <f t="shared" si="15"/>
        <v>0</v>
      </c>
      <c r="X144" s="155">
        <f t="shared" si="15"/>
        <v>0</v>
      </c>
      <c r="Y144" s="155">
        <f t="shared" si="15"/>
        <v>0</v>
      </c>
      <c r="Z144" s="155">
        <f t="shared" si="15"/>
        <v>0</v>
      </c>
      <c r="AA144" s="155">
        <f t="shared" si="15"/>
        <v>0</v>
      </c>
      <c r="AB144" s="155">
        <f t="shared" si="15"/>
        <v>0</v>
      </c>
      <c r="AC144" s="155">
        <f t="shared" si="15"/>
        <v>0</v>
      </c>
      <c r="AD144" s="155">
        <f t="shared" si="15"/>
        <v>0</v>
      </c>
      <c r="AE144" s="155">
        <f t="shared" si="15"/>
        <v>0</v>
      </c>
      <c r="AF144" s="155">
        <f t="shared" si="15"/>
        <v>0</v>
      </c>
      <c r="AG144" s="155">
        <f t="shared" si="15"/>
        <v>0</v>
      </c>
      <c r="AH144" s="155">
        <f t="shared" si="15"/>
        <v>0</v>
      </c>
      <c r="AI144" s="155">
        <f t="shared" si="15"/>
        <v>0</v>
      </c>
      <c r="AJ144" s="155">
        <f t="shared" si="15"/>
        <v>0</v>
      </c>
      <c r="AK144" s="155">
        <f t="shared" si="15"/>
        <v>0</v>
      </c>
      <c r="AL144" s="155">
        <f t="shared" si="15"/>
        <v>0</v>
      </c>
      <c r="AM144" s="155">
        <f t="shared" si="15"/>
        <v>0</v>
      </c>
      <c r="AN144" s="155">
        <f t="shared" si="15"/>
        <v>0</v>
      </c>
      <c r="AO144" s="155">
        <f t="shared" si="15"/>
        <v>0</v>
      </c>
      <c r="AP144" s="155">
        <f t="shared" si="15"/>
        <v>0</v>
      </c>
      <c r="AQ144" s="155">
        <f t="shared" si="15"/>
        <v>0</v>
      </c>
      <c r="AR144" s="155">
        <f t="shared" si="15"/>
        <v>0</v>
      </c>
      <c r="AS144" s="155">
        <f t="shared" si="15"/>
        <v>0</v>
      </c>
      <c r="AT144" s="155">
        <f t="shared" si="15"/>
        <v>0</v>
      </c>
      <c r="AU144" s="155">
        <f t="shared" si="15"/>
        <v>0</v>
      </c>
      <c r="AV144" s="155">
        <f t="shared" si="15"/>
        <v>0</v>
      </c>
      <c r="AW144" s="155">
        <f t="shared" si="15"/>
        <v>0</v>
      </c>
      <c r="AX144" s="155">
        <f t="shared" si="15"/>
        <v>0</v>
      </c>
      <c r="AY144" s="155">
        <f t="shared" si="15"/>
        <v>0</v>
      </c>
      <c r="AZ144" s="155">
        <f t="shared" si="15"/>
        <v>0</v>
      </c>
      <c r="BA144" s="155">
        <f t="shared" si="15"/>
        <v>0</v>
      </c>
      <c r="BB144" s="155">
        <f t="shared" si="15"/>
        <v>0</v>
      </c>
      <c r="BC144" s="156">
        <f t="shared" si="15"/>
        <v>0</v>
      </c>
      <c r="BD144" s="78">
        <f t="shared" si="14"/>
        <v>153</v>
      </c>
    </row>
    <row r="145" spans="1:56">
      <c r="A145" s="317" t="s">
        <v>125</v>
      </c>
      <c r="B145" s="319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145"/>
      <c r="O145" s="145"/>
      <c r="P145" s="145"/>
      <c r="Q145" s="145"/>
      <c r="R145" s="145"/>
      <c r="S145" s="130"/>
      <c r="T145" s="131"/>
      <c r="U145" s="131"/>
      <c r="V145" s="131"/>
      <c r="W145" s="131"/>
      <c r="X145" s="132"/>
      <c r="Y145" s="132"/>
      <c r="Z145" s="132"/>
      <c r="AA145" s="132"/>
      <c r="AB145" s="132"/>
      <c r="AC145" s="132"/>
      <c r="AD145" s="133"/>
      <c r="AE145" s="133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14"/>
        <v>0</v>
      </c>
    </row>
    <row r="146" spans="1:56">
      <c r="A146" s="423"/>
      <c r="B146" s="424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145"/>
      <c r="O146" s="145"/>
      <c r="P146" s="145"/>
      <c r="Q146" s="145"/>
      <c r="R146" s="145"/>
      <c r="S146" s="130"/>
      <c r="T146" s="131"/>
      <c r="U146" s="131"/>
      <c r="V146" s="131"/>
      <c r="W146" s="131"/>
      <c r="X146" s="132"/>
      <c r="Y146" s="132"/>
      <c r="Z146" s="132"/>
      <c r="AA146" s="132"/>
      <c r="AB146" s="132"/>
      <c r="AC146" s="132"/>
      <c r="AD146" s="133"/>
      <c r="AE146" s="133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14"/>
        <v>0</v>
      </c>
    </row>
    <row r="147" spans="1:56" ht="20.25" customHeight="1">
      <c r="A147" s="359" t="s">
        <v>127</v>
      </c>
      <c r="B147" s="359" t="s">
        <v>128</v>
      </c>
      <c r="C147" s="154" t="s">
        <v>137</v>
      </c>
      <c r="D147" s="155">
        <f>D149+D151</f>
        <v>0</v>
      </c>
      <c r="E147" s="155">
        <f t="shared" ref="E147:BC148" si="16">E149+E151</f>
        <v>0</v>
      </c>
      <c r="F147" s="155">
        <f t="shared" si="16"/>
        <v>0</v>
      </c>
      <c r="G147" s="155">
        <f t="shared" si="16"/>
        <v>0</v>
      </c>
      <c r="H147" s="155">
        <f t="shared" si="16"/>
        <v>0</v>
      </c>
      <c r="I147" s="155">
        <f t="shared" si="16"/>
        <v>0</v>
      </c>
      <c r="J147" s="155">
        <f t="shared" si="16"/>
        <v>0</v>
      </c>
      <c r="K147" s="155">
        <f t="shared" si="16"/>
        <v>0</v>
      </c>
      <c r="L147" s="155">
        <f t="shared" si="16"/>
        <v>0</v>
      </c>
      <c r="M147" s="155">
        <f t="shared" si="16"/>
        <v>0</v>
      </c>
      <c r="N147" s="155">
        <f t="shared" si="16"/>
        <v>0</v>
      </c>
      <c r="O147" s="155">
        <f t="shared" si="16"/>
        <v>0</v>
      </c>
      <c r="P147" s="155">
        <f t="shared" si="16"/>
        <v>0</v>
      </c>
      <c r="Q147" s="155">
        <f t="shared" si="16"/>
        <v>0</v>
      </c>
      <c r="R147" s="155">
        <f t="shared" si="16"/>
        <v>0</v>
      </c>
      <c r="S147" s="155">
        <f t="shared" si="16"/>
        <v>0</v>
      </c>
      <c r="T147" s="155">
        <f t="shared" si="16"/>
        <v>0</v>
      </c>
      <c r="U147" s="155">
        <f t="shared" si="16"/>
        <v>0</v>
      </c>
      <c r="V147" s="155">
        <f t="shared" si="16"/>
        <v>0</v>
      </c>
      <c r="W147" s="155">
        <f t="shared" si="16"/>
        <v>0</v>
      </c>
      <c r="X147" s="155">
        <f t="shared" si="16"/>
        <v>0</v>
      </c>
      <c r="Y147" s="155">
        <f t="shared" si="16"/>
        <v>0</v>
      </c>
      <c r="Z147" s="155">
        <f t="shared" si="16"/>
        <v>0</v>
      </c>
      <c r="AA147" s="155">
        <f t="shared" si="16"/>
        <v>0</v>
      </c>
      <c r="AB147" s="155">
        <f t="shared" si="16"/>
        <v>0</v>
      </c>
      <c r="AC147" s="155">
        <f t="shared" si="16"/>
        <v>0</v>
      </c>
      <c r="AD147" s="155">
        <f t="shared" si="16"/>
        <v>0</v>
      </c>
      <c r="AE147" s="155">
        <f t="shared" si="16"/>
        <v>0</v>
      </c>
      <c r="AF147" s="155">
        <f t="shared" si="16"/>
        <v>0</v>
      </c>
      <c r="AG147" s="155">
        <f t="shared" si="16"/>
        <v>0</v>
      </c>
      <c r="AH147" s="155">
        <f t="shared" si="16"/>
        <v>0</v>
      </c>
      <c r="AI147" s="155">
        <f t="shared" si="16"/>
        <v>0</v>
      </c>
      <c r="AJ147" s="155">
        <f t="shared" si="16"/>
        <v>0</v>
      </c>
      <c r="AK147" s="155">
        <f t="shared" si="16"/>
        <v>0</v>
      </c>
      <c r="AL147" s="155">
        <f t="shared" si="16"/>
        <v>0</v>
      </c>
      <c r="AM147" s="155">
        <f t="shared" si="16"/>
        <v>0</v>
      </c>
      <c r="AN147" s="155">
        <f t="shared" si="16"/>
        <v>0</v>
      </c>
      <c r="AO147" s="155">
        <f t="shared" si="16"/>
        <v>0</v>
      </c>
      <c r="AP147" s="155">
        <f t="shared" si="16"/>
        <v>0</v>
      </c>
      <c r="AQ147" s="155">
        <f t="shared" si="16"/>
        <v>0</v>
      </c>
      <c r="AR147" s="155">
        <f t="shared" si="16"/>
        <v>0</v>
      </c>
      <c r="AS147" s="155">
        <f t="shared" si="16"/>
        <v>0</v>
      </c>
      <c r="AT147" s="155">
        <f t="shared" si="16"/>
        <v>0</v>
      </c>
      <c r="AU147" s="155">
        <f t="shared" si="16"/>
        <v>0</v>
      </c>
      <c r="AV147" s="155">
        <f t="shared" si="16"/>
        <v>0</v>
      </c>
      <c r="AW147" s="155">
        <f t="shared" si="16"/>
        <v>0</v>
      </c>
      <c r="AX147" s="155">
        <f t="shared" si="16"/>
        <v>0</v>
      </c>
      <c r="AY147" s="155">
        <f t="shared" si="16"/>
        <v>0</v>
      </c>
      <c r="AZ147" s="155">
        <f t="shared" si="16"/>
        <v>0</v>
      </c>
      <c r="BA147" s="155">
        <f t="shared" si="16"/>
        <v>0</v>
      </c>
      <c r="BB147" s="155">
        <f t="shared" si="16"/>
        <v>0</v>
      </c>
      <c r="BC147" s="156">
        <f t="shared" si="16"/>
        <v>0</v>
      </c>
      <c r="BD147" s="78">
        <f t="shared" si="14"/>
        <v>0</v>
      </c>
    </row>
    <row r="148" spans="1:56">
      <c r="A148" s="373"/>
      <c r="B148" s="408"/>
      <c r="C148" s="154" t="s">
        <v>138</v>
      </c>
      <c r="D148" s="155">
        <f>D150+D152</f>
        <v>0</v>
      </c>
      <c r="E148" s="155">
        <f t="shared" si="16"/>
        <v>0</v>
      </c>
      <c r="F148" s="155">
        <f t="shared" si="16"/>
        <v>0</v>
      </c>
      <c r="G148" s="155">
        <f t="shared" si="16"/>
        <v>0</v>
      </c>
      <c r="H148" s="155">
        <f t="shared" si="16"/>
        <v>0</v>
      </c>
      <c r="I148" s="155">
        <f t="shared" si="16"/>
        <v>0</v>
      </c>
      <c r="J148" s="155">
        <f t="shared" si="16"/>
        <v>0</v>
      </c>
      <c r="K148" s="155">
        <f t="shared" si="16"/>
        <v>0</v>
      </c>
      <c r="L148" s="155">
        <f t="shared" si="16"/>
        <v>0</v>
      </c>
      <c r="M148" s="155">
        <f t="shared" si="16"/>
        <v>0</v>
      </c>
      <c r="N148" s="155">
        <f t="shared" si="16"/>
        <v>0</v>
      </c>
      <c r="O148" s="155">
        <f t="shared" si="16"/>
        <v>0</v>
      </c>
      <c r="P148" s="155">
        <f t="shared" si="16"/>
        <v>0</v>
      </c>
      <c r="Q148" s="155">
        <f t="shared" si="16"/>
        <v>0</v>
      </c>
      <c r="R148" s="155">
        <f t="shared" si="16"/>
        <v>0</v>
      </c>
      <c r="S148" s="155">
        <f t="shared" si="16"/>
        <v>0</v>
      </c>
      <c r="T148" s="155">
        <f t="shared" si="16"/>
        <v>0</v>
      </c>
      <c r="U148" s="155">
        <f t="shared" si="16"/>
        <v>0</v>
      </c>
      <c r="V148" s="155">
        <f t="shared" si="16"/>
        <v>0</v>
      </c>
      <c r="W148" s="155">
        <f t="shared" si="16"/>
        <v>0</v>
      </c>
      <c r="X148" s="155">
        <f t="shared" si="16"/>
        <v>0</v>
      </c>
      <c r="Y148" s="155">
        <f t="shared" si="16"/>
        <v>0</v>
      </c>
      <c r="Z148" s="155">
        <f t="shared" si="16"/>
        <v>0</v>
      </c>
      <c r="AA148" s="155">
        <f t="shared" si="16"/>
        <v>0</v>
      </c>
      <c r="AB148" s="155">
        <f t="shared" si="16"/>
        <v>0</v>
      </c>
      <c r="AC148" s="155">
        <f t="shared" si="16"/>
        <v>0</v>
      </c>
      <c r="AD148" s="155">
        <f t="shared" si="16"/>
        <v>0</v>
      </c>
      <c r="AE148" s="155">
        <f t="shared" si="16"/>
        <v>0</v>
      </c>
      <c r="AF148" s="155">
        <f t="shared" si="16"/>
        <v>0</v>
      </c>
      <c r="AG148" s="155">
        <f t="shared" si="16"/>
        <v>0</v>
      </c>
      <c r="AH148" s="155">
        <f t="shared" si="16"/>
        <v>0</v>
      </c>
      <c r="AI148" s="155">
        <f t="shared" si="16"/>
        <v>0</v>
      </c>
      <c r="AJ148" s="155">
        <f t="shared" si="16"/>
        <v>0</v>
      </c>
      <c r="AK148" s="155">
        <f t="shared" si="16"/>
        <v>0</v>
      </c>
      <c r="AL148" s="155">
        <f t="shared" si="16"/>
        <v>0</v>
      </c>
      <c r="AM148" s="155">
        <f t="shared" si="16"/>
        <v>0</v>
      </c>
      <c r="AN148" s="155">
        <f t="shared" si="16"/>
        <v>0</v>
      </c>
      <c r="AO148" s="155">
        <f t="shared" si="16"/>
        <v>0</v>
      </c>
      <c r="AP148" s="155">
        <f t="shared" si="16"/>
        <v>0</v>
      </c>
      <c r="AQ148" s="155">
        <f t="shared" si="16"/>
        <v>0</v>
      </c>
      <c r="AR148" s="155">
        <f t="shared" si="16"/>
        <v>0</v>
      </c>
      <c r="AS148" s="155">
        <f t="shared" si="16"/>
        <v>0</v>
      </c>
      <c r="AT148" s="155">
        <f t="shared" si="16"/>
        <v>0</v>
      </c>
      <c r="AU148" s="155">
        <f t="shared" si="16"/>
        <v>0</v>
      </c>
      <c r="AV148" s="155">
        <f t="shared" si="16"/>
        <v>0</v>
      </c>
      <c r="AW148" s="155">
        <f t="shared" si="16"/>
        <v>0</v>
      </c>
      <c r="AX148" s="155">
        <f t="shared" si="16"/>
        <v>0</v>
      </c>
      <c r="AY148" s="155">
        <f t="shared" si="16"/>
        <v>0</v>
      </c>
      <c r="AZ148" s="155">
        <f t="shared" si="16"/>
        <v>0</v>
      </c>
      <c r="BA148" s="155">
        <f t="shared" si="16"/>
        <v>0</v>
      </c>
      <c r="BB148" s="155">
        <f t="shared" si="16"/>
        <v>0</v>
      </c>
      <c r="BC148" s="156">
        <f t="shared" si="16"/>
        <v>0</v>
      </c>
      <c r="BD148" s="78">
        <f t="shared" si="14"/>
        <v>0</v>
      </c>
    </row>
    <row r="149" spans="1:56">
      <c r="A149" s="378" t="s">
        <v>129</v>
      </c>
      <c r="B149" s="351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145"/>
      <c r="O149" s="145"/>
      <c r="P149" s="145"/>
      <c r="Q149" s="145"/>
      <c r="R149" s="145"/>
      <c r="S149" s="130"/>
      <c r="T149" s="131"/>
      <c r="U149" s="131"/>
      <c r="V149" s="131"/>
      <c r="W149" s="131"/>
      <c r="X149" s="132"/>
      <c r="Y149" s="132"/>
      <c r="Z149" s="132"/>
      <c r="AA149" s="132"/>
      <c r="AB149" s="132"/>
      <c r="AC149" s="132"/>
      <c r="AD149" s="133"/>
      <c r="AE149" s="133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14"/>
        <v>0</v>
      </c>
    </row>
    <row r="150" spans="1:56">
      <c r="A150" s="373"/>
      <c r="B150" s="398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145"/>
      <c r="O150" s="145"/>
      <c r="P150" s="145"/>
      <c r="Q150" s="145"/>
      <c r="R150" s="145"/>
      <c r="S150" s="130"/>
      <c r="T150" s="131"/>
      <c r="U150" s="131"/>
      <c r="V150" s="131"/>
      <c r="W150" s="131"/>
      <c r="X150" s="132"/>
      <c r="Y150" s="132"/>
      <c r="Z150" s="132"/>
      <c r="AA150" s="132"/>
      <c r="AB150" s="132"/>
      <c r="AC150" s="132"/>
      <c r="AD150" s="133"/>
      <c r="AE150" s="133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14"/>
        <v>0</v>
      </c>
    </row>
    <row r="151" spans="1:56">
      <c r="A151" s="378" t="s">
        <v>131</v>
      </c>
      <c r="B151" s="351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145"/>
      <c r="O151" s="145"/>
      <c r="P151" s="145"/>
      <c r="Q151" s="145"/>
      <c r="R151" s="145"/>
      <c r="S151" s="130"/>
      <c r="T151" s="131"/>
      <c r="U151" s="131"/>
      <c r="V151" s="131"/>
      <c r="W151" s="131"/>
      <c r="X151" s="132"/>
      <c r="Y151" s="132"/>
      <c r="Z151" s="132"/>
      <c r="AA151" s="132"/>
      <c r="AB151" s="132"/>
      <c r="AC151" s="132"/>
      <c r="AD151" s="133"/>
      <c r="AE151" s="133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14"/>
        <v>0</v>
      </c>
    </row>
    <row r="152" spans="1:56">
      <c r="A152" s="373"/>
      <c r="B152" s="398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145"/>
      <c r="O152" s="145"/>
      <c r="P152" s="145"/>
      <c r="Q152" s="145"/>
      <c r="R152" s="145"/>
      <c r="S152" s="130"/>
      <c r="T152" s="131"/>
      <c r="U152" s="131"/>
      <c r="V152" s="131"/>
      <c r="W152" s="131"/>
      <c r="X152" s="132"/>
      <c r="Y152" s="132"/>
      <c r="Z152" s="132"/>
      <c r="AA152" s="132"/>
      <c r="AB152" s="132"/>
      <c r="AC152" s="132"/>
      <c r="AD152" s="133"/>
      <c r="AE152" s="133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14"/>
        <v>0</v>
      </c>
    </row>
    <row r="153" spans="1:56">
      <c r="A153" s="413" t="s">
        <v>134</v>
      </c>
      <c r="B153" s="413"/>
      <c r="C153" s="414"/>
      <c r="D153" s="174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74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174">
        <f t="shared" si="17"/>
        <v>36</v>
      </c>
      <c r="G153" s="174">
        <f t="shared" si="17"/>
        <v>36</v>
      </c>
      <c r="H153" s="174">
        <f t="shared" si="17"/>
        <v>36</v>
      </c>
      <c r="I153" s="174">
        <f t="shared" si="17"/>
        <v>36</v>
      </c>
      <c r="J153" s="174">
        <f t="shared" si="17"/>
        <v>36</v>
      </c>
      <c r="K153" s="174">
        <f t="shared" si="17"/>
        <v>36</v>
      </c>
      <c r="L153" s="174">
        <f t="shared" si="17"/>
        <v>36</v>
      </c>
      <c r="M153" s="174">
        <f t="shared" si="17"/>
        <v>36</v>
      </c>
      <c r="N153" s="174">
        <f t="shared" si="17"/>
        <v>18</v>
      </c>
      <c r="O153" s="174">
        <f t="shared" si="17"/>
        <v>0</v>
      </c>
      <c r="P153" s="174">
        <f t="shared" si="17"/>
        <v>0</v>
      </c>
      <c r="Q153" s="174">
        <f t="shared" si="17"/>
        <v>0</v>
      </c>
      <c r="R153" s="162">
        <f t="shared" si="17"/>
        <v>0</v>
      </c>
      <c r="S153" s="162">
        <f t="shared" si="17"/>
        <v>0</v>
      </c>
      <c r="T153" s="162">
        <f t="shared" si="17"/>
        <v>0</v>
      </c>
      <c r="U153" s="162">
        <f t="shared" si="17"/>
        <v>0</v>
      </c>
      <c r="V153" s="162">
        <f t="shared" si="17"/>
        <v>0</v>
      </c>
      <c r="W153" s="162">
        <f t="shared" si="17"/>
        <v>0</v>
      </c>
      <c r="X153" s="162">
        <f t="shared" si="17"/>
        <v>0</v>
      </c>
      <c r="Y153" s="162">
        <f t="shared" si="17"/>
        <v>0</v>
      </c>
      <c r="Z153" s="162">
        <f t="shared" si="17"/>
        <v>0</v>
      </c>
      <c r="AA153" s="162">
        <f t="shared" si="17"/>
        <v>0</v>
      </c>
      <c r="AB153" s="162">
        <f t="shared" si="17"/>
        <v>0</v>
      </c>
      <c r="AC153" s="162">
        <f t="shared" si="17"/>
        <v>0</v>
      </c>
      <c r="AD153" s="162">
        <f t="shared" si="17"/>
        <v>0</v>
      </c>
      <c r="AE153" s="162">
        <f t="shared" si="17"/>
        <v>0</v>
      </c>
      <c r="AF153" s="162">
        <f t="shared" si="17"/>
        <v>0</v>
      </c>
      <c r="AG153" s="162">
        <f t="shared" si="17"/>
        <v>0</v>
      </c>
      <c r="AH153" s="162">
        <f t="shared" si="17"/>
        <v>0</v>
      </c>
      <c r="AI153" s="162">
        <f t="shared" si="17"/>
        <v>0</v>
      </c>
      <c r="AJ153" s="162">
        <f t="shared" si="17"/>
        <v>0</v>
      </c>
      <c r="AK153" s="162">
        <f t="shared" si="17"/>
        <v>0</v>
      </c>
      <c r="AL153" s="162">
        <f t="shared" si="17"/>
        <v>0</v>
      </c>
      <c r="AM153" s="162">
        <f t="shared" si="17"/>
        <v>0</v>
      </c>
      <c r="AN153" s="162">
        <f t="shared" si="17"/>
        <v>0</v>
      </c>
      <c r="AO153" s="162">
        <f t="shared" si="17"/>
        <v>0</v>
      </c>
      <c r="AP153" s="162">
        <f t="shared" si="17"/>
        <v>0</v>
      </c>
      <c r="AQ153" s="162">
        <f t="shared" si="17"/>
        <v>0</v>
      </c>
      <c r="AR153" s="162">
        <f t="shared" si="17"/>
        <v>0</v>
      </c>
      <c r="AS153" s="162">
        <f t="shared" si="17"/>
        <v>0</v>
      </c>
      <c r="AT153" s="162">
        <f t="shared" si="17"/>
        <v>0</v>
      </c>
      <c r="AU153" s="162">
        <f t="shared" si="17"/>
        <v>0</v>
      </c>
      <c r="AV153" s="162">
        <f t="shared" si="17"/>
        <v>0</v>
      </c>
      <c r="AW153" s="162">
        <f t="shared" si="17"/>
        <v>0</v>
      </c>
      <c r="AX153" s="162">
        <f t="shared" si="17"/>
        <v>0</v>
      </c>
      <c r="AY153" s="162">
        <f t="shared" si="17"/>
        <v>0</v>
      </c>
      <c r="AZ153" s="162">
        <f t="shared" si="17"/>
        <v>0</v>
      </c>
      <c r="BA153" s="162">
        <f t="shared" si="17"/>
        <v>0</v>
      </c>
      <c r="BB153" s="162">
        <f t="shared" si="17"/>
        <v>0</v>
      </c>
      <c r="BC153" s="162">
        <f t="shared" si="17"/>
        <v>0</v>
      </c>
    </row>
    <row r="154" spans="1:56">
      <c r="A154" s="415" t="s">
        <v>135</v>
      </c>
      <c r="B154" s="415"/>
      <c r="C154" s="416"/>
      <c r="D154" s="163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63">
        <f t="shared" si="17"/>
        <v>0</v>
      </c>
      <c r="F154" s="163">
        <f t="shared" si="17"/>
        <v>18</v>
      </c>
      <c r="G154" s="163">
        <f t="shared" si="17"/>
        <v>18</v>
      </c>
      <c r="H154" s="163">
        <f t="shared" si="17"/>
        <v>18</v>
      </c>
      <c r="I154" s="163">
        <f t="shared" si="17"/>
        <v>18</v>
      </c>
      <c r="J154" s="163">
        <f t="shared" si="17"/>
        <v>18</v>
      </c>
      <c r="K154" s="163">
        <f t="shared" si="17"/>
        <v>18</v>
      </c>
      <c r="L154" s="163">
        <f t="shared" si="17"/>
        <v>18</v>
      </c>
      <c r="M154" s="163">
        <f t="shared" si="17"/>
        <v>18</v>
      </c>
      <c r="N154" s="163">
        <f t="shared" si="17"/>
        <v>9</v>
      </c>
      <c r="O154" s="163">
        <f t="shared" si="17"/>
        <v>0</v>
      </c>
      <c r="P154" s="163">
        <f t="shared" si="17"/>
        <v>0</v>
      </c>
      <c r="Q154" s="163">
        <f t="shared" si="17"/>
        <v>0</v>
      </c>
      <c r="R154" s="163">
        <f t="shared" si="17"/>
        <v>0</v>
      </c>
      <c r="S154" s="163">
        <f t="shared" si="17"/>
        <v>0</v>
      </c>
      <c r="T154" s="163">
        <f t="shared" si="17"/>
        <v>0</v>
      </c>
      <c r="U154" s="163">
        <f t="shared" si="17"/>
        <v>0</v>
      </c>
      <c r="V154" s="163">
        <f t="shared" si="17"/>
        <v>0</v>
      </c>
      <c r="W154" s="163">
        <f t="shared" si="17"/>
        <v>0</v>
      </c>
      <c r="X154" s="163">
        <f t="shared" si="17"/>
        <v>0</v>
      </c>
      <c r="Y154" s="163">
        <f t="shared" si="17"/>
        <v>0</v>
      </c>
      <c r="Z154" s="163">
        <f t="shared" si="17"/>
        <v>0</v>
      </c>
      <c r="AA154" s="163">
        <f t="shared" si="17"/>
        <v>0</v>
      </c>
      <c r="AB154" s="163">
        <f t="shared" si="17"/>
        <v>0</v>
      </c>
      <c r="AC154" s="163">
        <f t="shared" si="17"/>
        <v>0</v>
      </c>
      <c r="AD154" s="163">
        <f t="shared" si="17"/>
        <v>0</v>
      </c>
      <c r="AE154" s="163">
        <f t="shared" si="17"/>
        <v>0</v>
      </c>
      <c r="AF154" s="163">
        <f t="shared" si="17"/>
        <v>0</v>
      </c>
      <c r="AG154" s="163">
        <f t="shared" si="17"/>
        <v>0</v>
      </c>
      <c r="AH154" s="163">
        <f t="shared" si="17"/>
        <v>0</v>
      </c>
      <c r="AI154" s="163">
        <f t="shared" si="17"/>
        <v>0</v>
      </c>
      <c r="AJ154" s="163">
        <f t="shared" si="17"/>
        <v>0</v>
      </c>
      <c r="AK154" s="163">
        <f t="shared" si="17"/>
        <v>0</v>
      </c>
      <c r="AL154" s="163">
        <f t="shared" si="17"/>
        <v>0</v>
      </c>
      <c r="AM154" s="163">
        <f t="shared" si="17"/>
        <v>0</v>
      </c>
      <c r="AN154" s="163">
        <f t="shared" si="17"/>
        <v>0</v>
      </c>
      <c r="AO154" s="163">
        <f t="shared" si="17"/>
        <v>0</v>
      </c>
      <c r="AP154" s="163">
        <f t="shared" si="17"/>
        <v>0</v>
      </c>
      <c r="AQ154" s="163">
        <f t="shared" si="17"/>
        <v>0</v>
      </c>
      <c r="AR154" s="163">
        <f t="shared" si="17"/>
        <v>0</v>
      </c>
      <c r="AS154" s="163">
        <f t="shared" si="17"/>
        <v>0</v>
      </c>
      <c r="AT154" s="163">
        <f t="shared" si="17"/>
        <v>0</v>
      </c>
      <c r="AU154" s="163">
        <f t="shared" si="17"/>
        <v>0</v>
      </c>
      <c r="AV154" s="163">
        <f t="shared" si="17"/>
        <v>0</v>
      </c>
      <c r="AW154" s="163">
        <f t="shared" si="17"/>
        <v>0</v>
      </c>
      <c r="AX154" s="163">
        <f t="shared" si="17"/>
        <v>0</v>
      </c>
      <c r="AY154" s="163">
        <f t="shared" si="17"/>
        <v>0</v>
      </c>
      <c r="AZ154" s="163">
        <f t="shared" si="17"/>
        <v>0</v>
      </c>
      <c r="BA154" s="163">
        <f t="shared" si="17"/>
        <v>0</v>
      </c>
      <c r="BB154" s="163">
        <f t="shared" si="17"/>
        <v>0</v>
      </c>
      <c r="BC154" s="163">
        <f t="shared" si="17"/>
        <v>0</v>
      </c>
    </row>
    <row r="155" spans="1:56">
      <c r="A155" s="417" t="s">
        <v>136</v>
      </c>
      <c r="B155" s="417"/>
      <c r="C155" s="418"/>
      <c r="D155" s="131">
        <f>D153+D154</f>
        <v>0</v>
      </c>
      <c r="E155" s="131">
        <f t="shared" ref="E155:BC155" si="18">E153+E154</f>
        <v>0</v>
      </c>
      <c r="F155" s="131">
        <f t="shared" si="18"/>
        <v>54</v>
      </c>
      <c r="G155" s="131">
        <f t="shared" si="18"/>
        <v>54</v>
      </c>
      <c r="H155" s="131">
        <f t="shared" si="18"/>
        <v>54</v>
      </c>
      <c r="I155" s="131">
        <f t="shared" si="18"/>
        <v>54</v>
      </c>
      <c r="J155" s="131">
        <f t="shared" si="18"/>
        <v>54</v>
      </c>
      <c r="K155" s="131">
        <f t="shared" si="18"/>
        <v>54</v>
      </c>
      <c r="L155" s="131">
        <f t="shared" si="18"/>
        <v>54</v>
      </c>
      <c r="M155" s="131">
        <f t="shared" si="18"/>
        <v>54</v>
      </c>
      <c r="N155" s="131">
        <f t="shared" si="18"/>
        <v>27</v>
      </c>
      <c r="O155" s="131">
        <f t="shared" si="18"/>
        <v>0</v>
      </c>
      <c r="P155" s="131">
        <f t="shared" si="18"/>
        <v>0</v>
      </c>
      <c r="Q155" s="131">
        <f t="shared" si="18"/>
        <v>0</v>
      </c>
      <c r="R155" s="131">
        <f t="shared" si="18"/>
        <v>0</v>
      </c>
      <c r="S155" s="131">
        <f t="shared" si="18"/>
        <v>0</v>
      </c>
      <c r="T155" s="131">
        <f t="shared" si="18"/>
        <v>0</v>
      </c>
      <c r="U155" s="131">
        <f t="shared" si="18"/>
        <v>0</v>
      </c>
      <c r="V155" s="131">
        <f t="shared" si="18"/>
        <v>0</v>
      </c>
      <c r="W155" s="131">
        <f t="shared" si="18"/>
        <v>0</v>
      </c>
      <c r="X155" s="131">
        <f t="shared" si="18"/>
        <v>0</v>
      </c>
      <c r="Y155" s="131">
        <f t="shared" si="18"/>
        <v>0</v>
      </c>
      <c r="Z155" s="131">
        <f t="shared" si="18"/>
        <v>0</v>
      </c>
      <c r="AA155" s="131">
        <f t="shared" si="18"/>
        <v>0</v>
      </c>
      <c r="AB155" s="131">
        <f t="shared" si="18"/>
        <v>0</v>
      </c>
      <c r="AC155" s="131">
        <f t="shared" si="18"/>
        <v>0</v>
      </c>
      <c r="AD155" s="131">
        <f t="shared" si="18"/>
        <v>0</v>
      </c>
      <c r="AE155" s="131">
        <f t="shared" si="18"/>
        <v>0</v>
      </c>
      <c r="AF155" s="131">
        <f t="shared" si="18"/>
        <v>0</v>
      </c>
      <c r="AG155" s="131">
        <f t="shared" si="18"/>
        <v>0</v>
      </c>
      <c r="AH155" s="131">
        <f t="shared" si="18"/>
        <v>0</v>
      </c>
      <c r="AI155" s="131">
        <f t="shared" si="18"/>
        <v>0</v>
      </c>
      <c r="AJ155" s="131">
        <f t="shared" si="18"/>
        <v>0</v>
      </c>
      <c r="AK155" s="131">
        <f t="shared" si="18"/>
        <v>0</v>
      </c>
      <c r="AL155" s="131">
        <f t="shared" si="18"/>
        <v>0</v>
      </c>
      <c r="AM155" s="131">
        <f t="shared" si="18"/>
        <v>0</v>
      </c>
      <c r="AN155" s="131">
        <f t="shared" si="18"/>
        <v>0</v>
      </c>
      <c r="AO155" s="131">
        <f t="shared" si="18"/>
        <v>0</v>
      </c>
      <c r="AP155" s="131">
        <f t="shared" si="18"/>
        <v>0</v>
      </c>
      <c r="AQ155" s="131">
        <f t="shared" si="18"/>
        <v>0</v>
      </c>
      <c r="AR155" s="131">
        <f t="shared" si="18"/>
        <v>0</v>
      </c>
      <c r="AS155" s="131">
        <f t="shared" si="18"/>
        <v>0</v>
      </c>
      <c r="AT155" s="131">
        <f t="shared" si="18"/>
        <v>0</v>
      </c>
      <c r="AU155" s="131">
        <f t="shared" si="18"/>
        <v>0</v>
      </c>
      <c r="AV155" s="131">
        <f t="shared" si="18"/>
        <v>0</v>
      </c>
      <c r="AW155" s="131">
        <f t="shared" si="18"/>
        <v>0</v>
      </c>
      <c r="AX155" s="131">
        <f t="shared" si="18"/>
        <v>0</v>
      </c>
      <c r="AY155" s="131">
        <f t="shared" si="18"/>
        <v>0</v>
      </c>
      <c r="AZ155" s="131">
        <f t="shared" si="18"/>
        <v>0</v>
      </c>
      <c r="BA155" s="131">
        <f t="shared" si="18"/>
        <v>0</v>
      </c>
      <c r="BB155" s="131">
        <f t="shared" si="18"/>
        <v>0</v>
      </c>
      <c r="BC155" s="131">
        <f t="shared" si="18"/>
        <v>0</v>
      </c>
    </row>
    <row r="158" spans="1:56">
      <c r="B158" s="164"/>
      <c r="C158" s="169" t="s">
        <v>145</v>
      </c>
      <c r="D158" s="169"/>
      <c r="E158" s="169"/>
      <c r="F158" s="169"/>
      <c r="G158" s="169"/>
      <c r="H158" s="169"/>
    </row>
    <row r="159" spans="1:56">
      <c r="C159" s="169"/>
      <c r="D159" s="169"/>
      <c r="E159" s="169"/>
      <c r="F159" s="169"/>
      <c r="G159" s="169"/>
      <c r="H159" s="169"/>
    </row>
    <row r="160" spans="1:56">
      <c r="B160" s="165"/>
      <c r="C160" s="412" t="s">
        <v>146</v>
      </c>
      <c r="D160" s="412"/>
      <c r="E160" s="412"/>
      <c r="F160" s="412"/>
      <c r="G160" s="412"/>
      <c r="H160" s="412"/>
    </row>
    <row r="161" spans="2:8">
      <c r="C161" s="169"/>
      <c r="D161" s="169"/>
      <c r="E161" s="169"/>
      <c r="F161" s="169"/>
      <c r="G161" s="169"/>
      <c r="H161" s="169"/>
    </row>
    <row r="162" spans="2:8">
      <c r="B162" s="166"/>
      <c r="C162" s="412" t="s">
        <v>147</v>
      </c>
      <c r="D162" s="412"/>
      <c r="E162" s="412"/>
      <c r="F162" s="412"/>
      <c r="G162" s="412"/>
      <c r="H162" s="169"/>
    </row>
    <row r="163" spans="2:8">
      <c r="C163" s="169"/>
      <c r="D163" s="169"/>
      <c r="E163" s="169"/>
      <c r="F163" s="169"/>
      <c r="G163" s="169"/>
      <c r="H163" s="169"/>
    </row>
    <row r="164" spans="2:8">
      <c r="B164" s="167"/>
      <c r="C164" s="169" t="s">
        <v>182</v>
      </c>
      <c r="D164" s="169"/>
      <c r="E164" s="169"/>
      <c r="F164" s="169"/>
      <c r="G164" s="169"/>
      <c r="H164" s="169"/>
    </row>
    <row r="165" spans="2:8">
      <c r="C165" s="169"/>
      <c r="D165" s="169"/>
      <c r="E165" s="169"/>
      <c r="F165" s="169"/>
      <c r="G165" s="169"/>
      <c r="H165" s="169"/>
    </row>
    <row r="166" spans="2:8">
      <c r="B166" s="168"/>
      <c r="C166" s="169" t="s">
        <v>183</v>
      </c>
      <c r="D166" s="169"/>
      <c r="E166" s="169"/>
      <c r="F166" s="169"/>
      <c r="G166" s="169"/>
      <c r="H166" s="169"/>
    </row>
  </sheetData>
  <mergeCells count="155">
    <mergeCell ref="B2:Z2"/>
    <mergeCell ref="C160:H160"/>
    <mergeCell ref="C162:G162"/>
    <mergeCell ref="A151:A152"/>
    <mergeCell ref="B151:B152"/>
    <mergeCell ref="A153:C153"/>
    <mergeCell ref="A154:C154"/>
    <mergeCell ref="A155:C155"/>
    <mergeCell ref="W3:AB3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166"/>
  <sheetViews>
    <sheetView zoomScale="60" zoomScaleNormal="60" workbookViewId="0">
      <selection activeCell="W3" sqref="W3:AB3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5.7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</row>
    <row r="2" spans="1:56" ht="18.75">
      <c r="A2" s="451" t="s">
        <v>188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</row>
    <row r="3" spans="1:56" ht="15.7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452" t="s">
        <v>184</v>
      </c>
      <c r="X3" s="452"/>
      <c r="Y3" s="452"/>
      <c r="Z3" s="452"/>
      <c r="AA3" s="452"/>
      <c r="AB3" s="452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</row>
    <row r="4" spans="1:56" ht="100.5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8" t="s">
        <v>172</v>
      </c>
      <c r="W4" s="68" t="s">
        <v>173</v>
      </c>
      <c r="X4" s="68" t="s">
        <v>174</v>
      </c>
      <c r="Y4" s="68" t="s">
        <v>175</v>
      </c>
      <c r="Z4" s="68" t="s">
        <v>176</v>
      </c>
      <c r="AA4" s="68" t="s">
        <v>177</v>
      </c>
      <c r="AB4" s="68" t="s">
        <v>178</v>
      </c>
      <c r="AC4" s="68" t="s">
        <v>179</v>
      </c>
      <c r="AD4" s="68" t="s">
        <v>180</v>
      </c>
      <c r="AE4" s="68" t="s">
        <v>181</v>
      </c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79"/>
    </row>
    <row r="5" spans="1:56" ht="15.75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79"/>
    </row>
    <row r="6" spans="1:56" ht="15.75">
      <c r="A6" s="406"/>
      <c r="B6" s="406"/>
      <c r="C6" s="407"/>
      <c r="D6" s="80">
        <v>36</v>
      </c>
      <c r="E6" s="80">
        <v>37</v>
      </c>
      <c r="F6" s="80">
        <v>38</v>
      </c>
      <c r="G6" s="80">
        <v>39</v>
      </c>
      <c r="H6" s="80">
        <v>40</v>
      </c>
      <c r="I6" s="80">
        <v>41</v>
      </c>
      <c r="J6" s="80">
        <v>42</v>
      </c>
      <c r="K6" s="80">
        <v>43</v>
      </c>
      <c r="L6" s="80">
        <v>44</v>
      </c>
      <c r="M6" s="80">
        <v>45</v>
      </c>
      <c r="N6" s="80">
        <v>46</v>
      </c>
      <c r="O6" s="80">
        <v>47</v>
      </c>
      <c r="P6" s="80">
        <v>48</v>
      </c>
      <c r="Q6" s="80">
        <v>49</v>
      </c>
      <c r="R6" s="80">
        <v>50</v>
      </c>
      <c r="S6" s="80">
        <v>51</v>
      </c>
      <c r="T6" s="80">
        <v>52</v>
      </c>
      <c r="U6" s="80">
        <v>1</v>
      </c>
      <c r="V6" s="80">
        <v>2</v>
      </c>
      <c r="W6" s="80">
        <v>3</v>
      </c>
      <c r="X6" s="80">
        <v>4</v>
      </c>
      <c r="Y6" s="80">
        <v>5</v>
      </c>
      <c r="Z6" s="80">
        <v>6</v>
      </c>
      <c r="AA6" s="80">
        <v>7</v>
      </c>
      <c r="AB6" s="80">
        <v>8</v>
      </c>
      <c r="AC6" s="80">
        <v>9</v>
      </c>
      <c r="AD6" s="80">
        <v>10</v>
      </c>
      <c r="AE6" s="80">
        <v>11</v>
      </c>
      <c r="AF6" s="80">
        <v>12</v>
      </c>
      <c r="AG6" s="80">
        <v>13</v>
      </c>
      <c r="AH6" s="80">
        <v>14</v>
      </c>
      <c r="AI6" s="80">
        <v>15</v>
      </c>
      <c r="AJ6" s="80">
        <v>16</v>
      </c>
      <c r="AK6" s="80">
        <v>17</v>
      </c>
      <c r="AL6" s="80">
        <v>18</v>
      </c>
      <c r="AM6" s="80">
        <v>19</v>
      </c>
      <c r="AN6" s="80">
        <v>20</v>
      </c>
      <c r="AO6" s="80">
        <v>21</v>
      </c>
      <c r="AP6" s="80">
        <v>22</v>
      </c>
      <c r="AQ6" s="80">
        <v>23</v>
      </c>
      <c r="AR6" s="80">
        <v>24</v>
      </c>
      <c r="AS6" s="80">
        <v>25</v>
      </c>
      <c r="AT6" s="80">
        <v>26</v>
      </c>
      <c r="AU6" s="80">
        <v>27</v>
      </c>
      <c r="AV6" s="80">
        <v>28</v>
      </c>
      <c r="AW6" s="80">
        <v>29</v>
      </c>
      <c r="AX6" s="80">
        <v>30</v>
      </c>
      <c r="AY6" s="80">
        <v>31</v>
      </c>
      <c r="AZ6" s="80">
        <v>32</v>
      </c>
      <c r="BA6" s="80">
        <v>33</v>
      </c>
      <c r="BB6" s="80">
        <v>34</v>
      </c>
      <c r="BC6" s="80">
        <v>35</v>
      </c>
      <c r="BD6" s="79"/>
    </row>
    <row r="7" spans="1:56" ht="15.75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76" t="s">
        <v>133</v>
      </c>
    </row>
    <row r="8" spans="1:56" ht="15" customHeight="1">
      <c r="A8" s="76">
        <v>1</v>
      </c>
      <c r="B8" s="76">
        <v>2</v>
      </c>
      <c r="C8" s="407"/>
      <c r="D8" s="77">
        <v>1</v>
      </c>
      <c r="E8" s="77">
        <v>2</v>
      </c>
      <c r="F8" s="77">
        <v>3</v>
      </c>
      <c r="G8" s="77">
        <v>4</v>
      </c>
      <c r="H8" s="77">
        <v>5</v>
      </c>
      <c r="I8" s="77">
        <v>6</v>
      </c>
      <c r="J8" s="77">
        <v>7</v>
      </c>
      <c r="K8" s="77">
        <v>8</v>
      </c>
      <c r="L8" s="77">
        <v>9</v>
      </c>
      <c r="M8" s="77">
        <v>10</v>
      </c>
      <c r="N8" s="77">
        <v>11</v>
      </c>
      <c r="O8" s="77">
        <v>12</v>
      </c>
      <c r="P8" s="77">
        <v>13</v>
      </c>
      <c r="Q8" s="77">
        <v>14</v>
      </c>
      <c r="R8" s="77">
        <v>15</v>
      </c>
      <c r="S8" s="77">
        <v>16</v>
      </c>
      <c r="T8" s="77">
        <v>17</v>
      </c>
      <c r="U8" s="77">
        <v>18</v>
      </c>
      <c r="V8" s="77">
        <v>19</v>
      </c>
      <c r="W8" s="77">
        <v>20</v>
      </c>
      <c r="X8" s="77">
        <v>21</v>
      </c>
      <c r="Y8" s="77">
        <v>22</v>
      </c>
      <c r="Z8" s="77">
        <v>23</v>
      </c>
      <c r="AA8" s="77">
        <v>24</v>
      </c>
      <c r="AB8" s="77">
        <v>25</v>
      </c>
      <c r="AC8" s="77">
        <v>26</v>
      </c>
      <c r="AD8" s="77">
        <v>27</v>
      </c>
      <c r="AE8" s="77">
        <v>28</v>
      </c>
      <c r="AF8" s="77">
        <v>29</v>
      </c>
      <c r="AG8" s="77">
        <v>30</v>
      </c>
      <c r="AH8" s="77">
        <v>31</v>
      </c>
      <c r="AI8" s="77">
        <v>32</v>
      </c>
      <c r="AJ8" s="77">
        <v>33</v>
      </c>
      <c r="AK8" s="77">
        <v>34</v>
      </c>
      <c r="AL8" s="77">
        <v>35</v>
      </c>
      <c r="AM8" s="77">
        <v>36</v>
      </c>
      <c r="AN8" s="77">
        <v>37</v>
      </c>
      <c r="AO8" s="77">
        <v>38</v>
      </c>
      <c r="AP8" s="77">
        <v>39</v>
      </c>
      <c r="AQ8" s="77">
        <v>40</v>
      </c>
      <c r="AR8" s="77">
        <v>41</v>
      </c>
      <c r="AS8" s="77">
        <v>42</v>
      </c>
      <c r="AT8" s="77">
        <v>43</v>
      </c>
      <c r="AU8" s="77">
        <v>44</v>
      </c>
      <c r="AV8" s="77">
        <v>45</v>
      </c>
      <c r="AW8" s="77">
        <v>46</v>
      </c>
      <c r="AX8" s="77">
        <v>47</v>
      </c>
      <c r="AY8" s="77">
        <v>48</v>
      </c>
      <c r="AZ8" s="77">
        <v>49</v>
      </c>
      <c r="BA8" s="77">
        <v>50</v>
      </c>
      <c r="BB8" s="77">
        <v>51</v>
      </c>
      <c r="BC8" s="77">
        <v>52</v>
      </c>
      <c r="BD8" s="76"/>
    </row>
    <row r="9" spans="1:56" ht="12.75" customHeight="1">
      <c r="A9" s="454" t="s">
        <v>0</v>
      </c>
      <c r="B9" s="454" t="s">
        <v>1</v>
      </c>
      <c r="C9" s="81" t="s">
        <v>137</v>
      </c>
      <c r="D9" s="82">
        <f>D11+D13+D15+D17+D19</f>
        <v>0</v>
      </c>
      <c r="E9" s="82">
        <f t="shared" ref="E9:BC10" si="0">E11+E13+E15+E17+E19</f>
        <v>0</v>
      </c>
      <c r="F9" s="82">
        <f t="shared" si="0"/>
        <v>0</v>
      </c>
      <c r="G9" s="82">
        <f t="shared" si="0"/>
        <v>4</v>
      </c>
      <c r="H9" s="82">
        <f t="shared" si="0"/>
        <v>6</v>
      </c>
      <c r="I9" s="82">
        <f t="shared" si="0"/>
        <v>6</v>
      </c>
      <c r="J9" s="82">
        <f t="shared" si="0"/>
        <v>10</v>
      </c>
      <c r="K9" s="82">
        <f t="shared" si="0"/>
        <v>12</v>
      </c>
      <c r="L9" s="82">
        <f t="shared" si="0"/>
        <v>16</v>
      </c>
      <c r="M9" s="82">
        <f t="shared" si="0"/>
        <v>22</v>
      </c>
      <c r="N9" s="82">
        <f t="shared" si="0"/>
        <v>6</v>
      </c>
      <c r="O9" s="82">
        <f t="shared" si="0"/>
        <v>0</v>
      </c>
      <c r="P9" s="82">
        <f t="shared" si="0"/>
        <v>0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0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82">
        <f t="shared" si="0"/>
        <v>0</v>
      </c>
      <c r="AA9" s="82">
        <f t="shared" si="0"/>
        <v>0</v>
      </c>
      <c r="AB9" s="82">
        <f t="shared" si="0"/>
        <v>0</v>
      </c>
      <c r="AC9" s="82">
        <f t="shared" si="0"/>
        <v>0</v>
      </c>
      <c r="AD9" s="82">
        <f t="shared" si="0"/>
        <v>0</v>
      </c>
      <c r="AE9" s="82">
        <f t="shared" si="0"/>
        <v>0</v>
      </c>
      <c r="AF9" s="82">
        <f t="shared" si="0"/>
        <v>0</v>
      </c>
      <c r="AG9" s="82">
        <f t="shared" si="0"/>
        <v>0</v>
      </c>
      <c r="AH9" s="82">
        <f t="shared" si="0"/>
        <v>0</v>
      </c>
      <c r="AI9" s="82">
        <f t="shared" si="0"/>
        <v>0</v>
      </c>
      <c r="AJ9" s="82">
        <f t="shared" si="0"/>
        <v>0</v>
      </c>
      <c r="AK9" s="82">
        <f t="shared" si="0"/>
        <v>0</v>
      </c>
      <c r="AL9" s="82">
        <f t="shared" si="0"/>
        <v>0</v>
      </c>
      <c r="AM9" s="82">
        <f t="shared" si="0"/>
        <v>0</v>
      </c>
      <c r="AN9" s="82">
        <f t="shared" si="0"/>
        <v>0</v>
      </c>
      <c r="AO9" s="82">
        <f t="shared" si="0"/>
        <v>0</v>
      </c>
      <c r="AP9" s="82">
        <f t="shared" si="0"/>
        <v>0</v>
      </c>
      <c r="AQ9" s="82">
        <f t="shared" si="0"/>
        <v>0</v>
      </c>
      <c r="AR9" s="82">
        <f t="shared" si="0"/>
        <v>0</v>
      </c>
      <c r="AS9" s="82">
        <f t="shared" si="0"/>
        <v>0</v>
      </c>
      <c r="AT9" s="82">
        <f t="shared" si="0"/>
        <v>0</v>
      </c>
      <c r="AU9" s="82">
        <f t="shared" si="0"/>
        <v>0</v>
      </c>
      <c r="AV9" s="82">
        <f t="shared" si="0"/>
        <v>0</v>
      </c>
      <c r="AW9" s="82">
        <f t="shared" si="0"/>
        <v>0</v>
      </c>
      <c r="AX9" s="82">
        <f t="shared" si="0"/>
        <v>0</v>
      </c>
      <c r="AY9" s="82">
        <f t="shared" si="0"/>
        <v>0</v>
      </c>
      <c r="AZ9" s="82">
        <f t="shared" si="0"/>
        <v>0</v>
      </c>
      <c r="BA9" s="82">
        <f t="shared" si="0"/>
        <v>0</v>
      </c>
      <c r="BB9" s="82">
        <f t="shared" si="0"/>
        <v>0</v>
      </c>
      <c r="BC9" s="83">
        <f t="shared" si="0"/>
        <v>0</v>
      </c>
      <c r="BD9" s="78">
        <f>SUM(D9:BC9)</f>
        <v>82</v>
      </c>
    </row>
    <row r="10" spans="1:56" ht="13.15" customHeight="1">
      <c r="A10" s="455"/>
      <c r="B10" s="455"/>
      <c r="C10" s="81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2</v>
      </c>
      <c r="H10" s="84">
        <f t="shared" si="0"/>
        <v>3</v>
      </c>
      <c r="I10" s="84">
        <f t="shared" si="0"/>
        <v>3</v>
      </c>
      <c r="J10" s="84">
        <f t="shared" si="0"/>
        <v>5</v>
      </c>
      <c r="K10" s="84">
        <f t="shared" si="0"/>
        <v>6</v>
      </c>
      <c r="L10" s="84">
        <f t="shared" si="0"/>
        <v>8</v>
      </c>
      <c r="M10" s="84">
        <f t="shared" si="0"/>
        <v>11</v>
      </c>
      <c r="N10" s="84">
        <f t="shared" si="0"/>
        <v>3</v>
      </c>
      <c r="O10" s="84">
        <f t="shared" si="0"/>
        <v>0</v>
      </c>
      <c r="P10" s="84">
        <f t="shared" si="0"/>
        <v>0</v>
      </c>
      <c r="Q10" s="84">
        <f t="shared" si="0"/>
        <v>0</v>
      </c>
      <c r="R10" s="84">
        <f t="shared" si="0"/>
        <v>0</v>
      </c>
      <c r="S10" s="84">
        <f t="shared" si="0"/>
        <v>0</v>
      </c>
      <c r="T10" s="84">
        <f t="shared" si="0"/>
        <v>0</v>
      </c>
      <c r="U10" s="84">
        <f t="shared" si="0"/>
        <v>0</v>
      </c>
      <c r="V10" s="84">
        <f t="shared" si="0"/>
        <v>0</v>
      </c>
      <c r="W10" s="84">
        <f t="shared" si="0"/>
        <v>0</v>
      </c>
      <c r="X10" s="84">
        <f t="shared" si="0"/>
        <v>0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41</v>
      </c>
    </row>
    <row r="11" spans="1:56" ht="13.15" customHeight="1">
      <c r="A11" s="428" t="s">
        <v>2</v>
      </c>
      <c r="B11" s="428" t="s">
        <v>3</v>
      </c>
      <c r="C11" s="86" t="s">
        <v>137</v>
      </c>
      <c r="D11" s="87"/>
      <c r="E11" s="87"/>
      <c r="F11" s="88"/>
      <c r="G11" s="88"/>
      <c r="H11" s="88"/>
      <c r="I11" s="88"/>
      <c r="J11" s="88"/>
      <c r="K11" s="88"/>
      <c r="L11" s="88"/>
      <c r="M11" s="88"/>
      <c r="N11" s="89"/>
      <c r="O11" s="89"/>
      <c r="P11" s="89"/>
      <c r="Q11" s="89"/>
      <c r="R11" s="89"/>
      <c r="S11" s="90"/>
      <c r="T11" s="91"/>
      <c r="U11" s="91"/>
      <c r="V11" s="91"/>
      <c r="W11" s="91"/>
      <c r="X11" s="92"/>
      <c r="Y11" s="92"/>
      <c r="Z11" s="92"/>
      <c r="AA11" s="92"/>
      <c r="AB11" s="92"/>
      <c r="AC11" s="92"/>
      <c r="AD11" s="93"/>
      <c r="AE11" s="93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78">
        <f t="shared" si="1"/>
        <v>0</v>
      </c>
    </row>
    <row r="12" spans="1:56" ht="13.15" customHeight="1">
      <c r="A12" s="429"/>
      <c r="B12" s="429"/>
      <c r="C12" s="86" t="s">
        <v>138</v>
      </c>
      <c r="D12" s="87"/>
      <c r="E12" s="87"/>
      <c r="F12" s="88"/>
      <c r="G12" s="88"/>
      <c r="H12" s="88"/>
      <c r="I12" s="88"/>
      <c r="J12" s="88"/>
      <c r="K12" s="88"/>
      <c r="L12" s="88"/>
      <c r="M12" s="88"/>
      <c r="N12" s="89"/>
      <c r="O12" s="89"/>
      <c r="P12" s="89"/>
      <c r="Q12" s="89"/>
      <c r="R12" s="89"/>
      <c r="S12" s="90"/>
      <c r="T12" s="91"/>
      <c r="U12" s="91"/>
      <c r="V12" s="91"/>
      <c r="W12" s="91"/>
      <c r="X12" s="92"/>
      <c r="Y12" s="92"/>
      <c r="Z12" s="92"/>
      <c r="AA12" s="92"/>
      <c r="AB12" s="92"/>
      <c r="AC12" s="92"/>
      <c r="AD12" s="93"/>
      <c r="AE12" s="93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5"/>
      <c r="BD12" s="78">
        <f t="shared" si="1"/>
        <v>0</v>
      </c>
    </row>
    <row r="13" spans="1:56" ht="13.15" customHeight="1">
      <c r="A13" s="447" t="s">
        <v>4</v>
      </c>
      <c r="B13" s="447" t="s">
        <v>5</v>
      </c>
      <c r="C13" s="86" t="s">
        <v>137</v>
      </c>
      <c r="D13" s="87"/>
      <c r="E13" s="87"/>
      <c r="F13" s="88"/>
      <c r="G13" s="88"/>
      <c r="H13" s="88"/>
      <c r="I13" s="88"/>
      <c r="J13" s="88"/>
      <c r="K13" s="88"/>
      <c r="L13" s="88"/>
      <c r="M13" s="88"/>
      <c r="N13" s="89"/>
      <c r="O13" s="89"/>
      <c r="P13" s="89"/>
      <c r="Q13" s="89"/>
      <c r="R13" s="89"/>
      <c r="S13" s="90"/>
      <c r="T13" s="91"/>
      <c r="U13" s="91"/>
      <c r="V13" s="91"/>
      <c r="W13" s="91"/>
      <c r="X13" s="92"/>
      <c r="Y13" s="92"/>
      <c r="Z13" s="92"/>
      <c r="AA13" s="92"/>
      <c r="AB13" s="92"/>
      <c r="AC13" s="92"/>
      <c r="AD13" s="93"/>
      <c r="AE13" s="93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5"/>
      <c r="BD13" s="78">
        <f t="shared" si="1"/>
        <v>0</v>
      </c>
    </row>
    <row r="14" spans="1:56" ht="13.15" customHeight="1">
      <c r="A14" s="447"/>
      <c r="B14" s="447"/>
      <c r="C14" s="86" t="s">
        <v>138</v>
      </c>
      <c r="D14" s="87"/>
      <c r="E14" s="87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89"/>
      <c r="S14" s="90"/>
      <c r="T14" s="91"/>
      <c r="U14" s="91"/>
      <c r="V14" s="91"/>
      <c r="W14" s="91"/>
      <c r="X14" s="92"/>
      <c r="Y14" s="92"/>
      <c r="Z14" s="92"/>
      <c r="AA14" s="92"/>
      <c r="AB14" s="92"/>
      <c r="AC14" s="92"/>
      <c r="AD14" s="93"/>
      <c r="AE14" s="93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5"/>
      <c r="BD14" s="78">
        <f t="shared" si="1"/>
        <v>0</v>
      </c>
    </row>
    <row r="15" spans="1:56" ht="13.15" customHeight="1">
      <c r="A15" s="450" t="s">
        <v>6</v>
      </c>
      <c r="B15" s="450" t="s">
        <v>7</v>
      </c>
      <c r="C15" s="96" t="s">
        <v>137</v>
      </c>
      <c r="D15" s="196"/>
      <c r="E15" s="196"/>
      <c r="F15" s="190"/>
      <c r="G15" s="190">
        <v>2</v>
      </c>
      <c r="H15" s="190">
        <v>2</v>
      </c>
      <c r="I15" s="190">
        <v>2</v>
      </c>
      <c r="J15" s="190">
        <v>2</v>
      </c>
      <c r="K15" s="190">
        <v>2</v>
      </c>
      <c r="L15" s="190">
        <v>2</v>
      </c>
      <c r="M15" s="190">
        <v>2</v>
      </c>
      <c r="N15" s="89">
        <v>3</v>
      </c>
      <c r="O15" s="89"/>
      <c r="P15" s="89"/>
      <c r="Q15" s="89"/>
      <c r="R15" s="89"/>
      <c r="S15" s="90"/>
      <c r="T15" s="91"/>
      <c r="U15" s="91"/>
      <c r="V15" s="91"/>
      <c r="W15" s="91"/>
      <c r="X15" s="97"/>
      <c r="Y15" s="97"/>
      <c r="Z15" s="97"/>
      <c r="AA15" s="97"/>
      <c r="AB15" s="97"/>
      <c r="AC15" s="97"/>
      <c r="AD15" s="98"/>
      <c r="AE15" s="98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7"/>
      <c r="BD15" s="78">
        <f t="shared" si="1"/>
        <v>17</v>
      </c>
    </row>
    <row r="16" spans="1:56" ht="13.15" customHeight="1">
      <c r="A16" s="450"/>
      <c r="B16" s="450"/>
      <c r="C16" s="96" t="s">
        <v>138</v>
      </c>
      <c r="D16" s="196"/>
      <c r="E16" s="196"/>
      <c r="F16" s="190"/>
      <c r="G16" s="190">
        <v>1</v>
      </c>
      <c r="H16" s="190">
        <v>1</v>
      </c>
      <c r="I16" s="190">
        <v>1</v>
      </c>
      <c r="J16" s="190">
        <v>1</v>
      </c>
      <c r="K16" s="190">
        <v>1</v>
      </c>
      <c r="L16" s="190">
        <v>1</v>
      </c>
      <c r="M16" s="190">
        <v>1</v>
      </c>
      <c r="N16" s="89">
        <v>1.5</v>
      </c>
      <c r="O16" s="89"/>
      <c r="P16" s="89"/>
      <c r="Q16" s="89"/>
      <c r="R16" s="89"/>
      <c r="S16" s="90"/>
      <c r="T16" s="91"/>
      <c r="U16" s="91"/>
      <c r="V16" s="91"/>
      <c r="W16" s="91"/>
      <c r="X16" s="97"/>
      <c r="Y16" s="97"/>
      <c r="Z16" s="97"/>
      <c r="AA16" s="97"/>
      <c r="AB16" s="97"/>
      <c r="AC16" s="97"/>
      <c r="AD16" s="98"/>
      <c r="AE16" s="98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7"/>
      <c r="BD16" s="78">
        <f t="shared" si="1"/>
        <v>8.5</v>
      </c>
    </row>
    <row r="17" spans="1:56" ht="13.15" customHeight="1">
      <c r="A17" s="450" t="s">
        <v>8</v>
      </c>
      <c r="B17" s="450" t="s">
        <v>9</v>
      </c>
      <c r="C17" s="96" t="s">
        <v>137</v>
      </c>
      <c r="D17" s="196"/>
      <c r="E17" s="196"/>
      <c r="F17" s="190"/>
      <c r="G17" s="190"/>
      <c r="H17" s="190"/>
      <c r="I17" s="190"/>
      <c r="J17" s="190"/>
      <c r="K17" s="190"/>
      <c r="L17" s="190">
        <v>2</v>
      </c>
      <c r="M17" s="190">
        <v>12</v>
      </c>
      <c r="N17" s="89">
        <v>3</v>
      </c>
      <c r="O17" s="89"/>
      <c r="P17" s="89"/>
      <c r="Q17" s="89"/>
      <c r="R17" s="89"/>
      <c r="S17" s="90"/>
      <c r="T17" s="91"/>
      <c r="U17" s="91"/>
      <c r="V17" s="91"/>
      <c r="W17" s="91"/>
      <c r="X17" s="97"/>
      <c r="Y17" s="97"/>
      <c r="Z17" s="97"/>
      <c r="AA17" s="97"/>
      <c r="AB17" s="97"/>
      <c r="AC17" s="97"/>
      <c r="AD17" s="98"/>
      <c r="AE17" s="98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7"/>
      <c r="BD17" s="78">
        <f t="shared" si="1"/>
        <v>17</v>
      </c>
    </row>
    <row r="18" spans="1:56" ht="13.15" customHeight="1">
      <c r="A18" s="450"/>
      <c r="B18" s="450"/>
      <c r="C18" s="96" t="s">
        <v>138</v>
      </c>
      <c r="D18" s="196"/>
      <c r="E18" s="196"/>
      <c r="F18" s="190"/>
      <c r="G18" s="190"/>
      <c r="H18" s="190"/>
      <c r="I18" s="190"/>
      <c r="J18" s="190"/>
      <c r="K18" s="190"/>
      <c r="L18" s="190">
        <v>1</v>
      </c>
      <c r="M18" s="190">
        <v>6</v>
      </c>
      <c r="N18" s="89">
        <v>1.5</v>
      </c>
      <c r="O18" s="89"/>
      <c r="P18" s="89"/>
      <c r="Q18" s="89"/>
      <c r="R18" s="89"/>
      <c r="S18" s="90"/>
      <c r="T18" s="91"/>
      <c r="U18" s="91"/>
      <c r="V18" s="91"/>
      <c r="W18" s="91"/>
      <c r="X18" s="97"/>
      <c r="Y18" s="97"/>
      <c r="Z18" s="97"/>
      <c r="AA18" s="97"/>
      <c r="AB18" s="97"/>
      <c r="AC18" s="97"/>
      <c r="AD18" s="98"/>
      <c r="AE18" s="98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7"/>
      <c r="BD18" s="78">
        <f t="shared" si="1"/>
        <v>8.5</v>
      </c>
    </row>
    <row r="19" spans="1:56" ht="13.15" customHeight="1">
      <c r="A19" s="450" t="s">
        <v>10</v>
      </c>
      <c r="B19" s="450" t="s">
        <v>11</v>
      </c>
      <c r="C19" s="96" t="s">
        <v>137</v>
      </c>
      <c r="D19" s="196"/>
      <c r="E19" s="196"/>
      <c r="F19" s="190"/>
      <c r="G19" s="190">
        <v>2</v>
      </c>
      <c r="H19" s="190">
        <v>4</v>
      </c>
      <c r="I19" s="190">
        <v>4</v>
      </c>
      <c r="J19" s="190">
        <v>8</v>
      </c>
      <c r="K19" s="190">
        <v>10</v>
      </c>
      <c r="L19" s="190">
        <v>12</v>
      </c>
      <c r="M19" s="190">
        <v>8</v>
      </c>
      <c r="N19" s="89"/>
      <c r="O19" s="89"/>
      <c r="P19" s="89"/>
      <c r="Q19" s="89"/>
      <c r="R19" s="89"/>
      <c r="S19" s="90"/>
      <c r="T19" s="91"/>
      <c r="U19" s="91"/>
      <c r="V19" s="91"/>
      <c r="W19" s="91"/>
      <c r="X19" s="97"/>
      <c r="Y19" s="97"/>
      <c r="Z19" s="97"/>
      <c r="AA19" s="97"/>
      <c r="AB19" s="97"/>
      <c r="AC19" s="97"/>
      <c r="AD19" s="98"/>
      <c r="AE19" s="98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7"/>
      <c r="BD19" s="78">
        <f t="shared" si="1"/>
        <v>48</v>
      </c>
    </row>
    <row r="20" spans="1:56" ht="13.15" customHeight="1">
      <c r="A20" s="445"/>
      <c r="B20" s="445"/>
      <c r="C20" s="96" t="s">
        <v>138</v>
      </c>
      <c r="D20" s="287"/>
      <c r="E20" s="287"/>
      <c r="F20" s="289"/>
      <c r="G20" s="289">
        <v>1</v>
      </c>
      <c r="H20" s="289">
        <v>2</v>
      </c>
      <c r="I20" s="289">
        <v>2</v>
      </c>
      <c r="J20" s="289">
        <v>4</v>
      </c>
      <c r="K20" s="289">
        <v>5</v>
      </c>
      <c r="L20" s="289">
        <v>6</v>
      </c>
      <c r="M20" s="289">
        <v>4</v>
      </c>
      <c r="N20" s="101"/>
      <c r="O20" s="101"/>
      <c r="P20" s="101"/>
      <c r="Q20" s="101"/>
      <c r="R20" s="101"/>
      <c r="S20" s="102"/>
      <c r="T20" s="103"/>
      <c r="U20" s="103"/>
      <c r="V20" s="103"/>
      <c r="W20" s="103"/>
      <c r="X20" s="104"/>
      <c r="Y20" s="104"/>
      <c r="Z20" s="104"/>
      <c r="AA20" s="104"/>
      <c r="AB20" s="104"/>
      <c r="AC20" s="104"/>
      <c r="AD20" s="105"/>
      <c r="AE20" s="105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9"/>
      <c r="BD20" s="78">
        <f t="shared" si="1"/>
        <v>24</v>
      </c>
    </row>
    <row r="21" spans="1:56" ht="12.75" customHeight="1">
      <c r="A21" s="449" t="s">
        <v>12</v>
      </c>
      <c r="B21" s="449" t="s">
        <v>13</v>
      </c>
      <c r="C21" s="81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6</v>
      </c>
      <c r="G21" s="84">
        <f t="shared" si="2"/>
        <v>12</v>
      </c>
      <c r="H21" s="84">
        <f t="shared" si="2"/>
        <v>4</v>
      </c>
      <c r="I21" s="84">
        <f t="shared" si="2"/>
        <v>2</v>
      </c>
      <c r="J21" s="84">
        <f t="shared" si="2"/>
        <v>2</v>
      </c>
      <c r="K21" s="84">
        <f t="shared" si="2"/>
        <v>2</v>
      </c>
      <c r="L21" s="84">
        <f t="shared" si="2"/>
        <v>0</v>
      </c>
      <c r="M21" s="84">
        <f t="shared" si="2"/>
        <v>4</v>
      </c>
      <c r="N21" s="84">
        <f t="shared" si="2"/>
        <v>0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32</v>
      </c>
    </row>
    <row r="22" spans="1:56" ht="12.75" customHeight="1">
      <c r="A22" s="449"/>
      <c r="B22" s="449"/>
      <c r="C22" s="81" t="s">
        <v>138</v>
      </c>
      <c r="D22" s="84">
        <f>D24+D26</f>
        <v>0</v>
      </c>
      <c r="E22" s="84">
        <f t="shared" si="2"/>
        <v>0</v>
      </c>
      <c r="F22" s="84">
        <f t="shared" si="2"/>
        <v>3</v>
      </c>
      <c r="G22" s="84">
        <f t="shared" si="2"/>
        <v>6</v>
      </c>
      <c r="H22" s="84">
        <f t="shared" si="2"/>
        <v>2</v>
      </c>
      <c r="I22" s="84">
        <f t="shared" si="2"/>
        <v>1</v>
      </c>
      <c r="J22" s="84">
        <f t="shared" si="2"/>
        <v>1</v>
      </c>
      <c r="K22" s="84">
        <f t="shared" si="2"/>
        <v>1</v>
      </c>
      <c r="L22" s="84">
        <f t="shared" si="2"/>
        <v>0</v>
      </c>
      <c r="M22" s="84">
        <f t="shared" si="2"/>
        <v>2</v>
      </c>
      <c r="N22" s="84">
        <f t="shared" si="2"/>
        <v>0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16</v>
      </c>
    </row>
    <row r="23" spans="1:56" ht="13.15" customHeight="1">
      <c r="A23" s="450" t="s">
        <v>14</v>
      </c>
      <c r="B23" s="450" t="s">
        <v>15</v>
      </c>
      <c r="C23" s="188" t="s">
        <v>137</v>
      </c>
      <c r="D23" s="196"/>
      <c r="E23" s="196"/>
      <c r="F23" s="190">
        <v>6</v>
      </c>
      <c r="G23" s="190">
        <v>12</v>
      </c>
      <c r="H23" s="190">
        <v>4</v>
      </c>
      <c r="I23" s="190">
        <v>2</v>
      </c>
      <c r="J23" s="190">
        <v>2</v>
      </c>
      <c r="K23" s="190">
        <v>2</v>
      </c>
      <c r="L23" s="190"/>
      <c r="M23" s="190">
        <v>4</v>
      </c>
      <c r="N23" s="106"/>
      <c r="O23" s="106"/>
      <c r="P23" s="106"/>
      <c r="Q23" s="106"/>
      <c r="R23" s="106"/>
      <c r="S23" s="90"/>
      <c r="T23" s="91"/>
      <c r="U23" s="91"/>
      <c r="V23" s="91"/>
      <c r="W23" s="91"/>
      <c r="X23" s="92"/>
      <c r="Y23" s="92"/>
      <c r="Z23" s="92"/>
      <c r="AA23" s="92"/>
      <c r="AB23" s="92"/>
      <c r="AC23" s="92"/>
      <c r="AD23" s="93"/>
      <c r="AE23" s="93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1"/>
      <c r="BD23" s="78">
        <f t="shared" si="1"/>
        <v>32</v>
      </c>
    </row>
    <row r="24" spans="1:56" ht="13.15" customHeight="1">
      <c r="A24" s="450"/>
      <c r="B24" s="450"/>
      <c r="C24" s="188" t="s">
        <v>138</v>
      </c>
      <c r="D24" s="190"/>
      <c r="E24" s="190"/>
      <c r="F24" s="190">
        <v>3</v>
      </c>
      <c r="G24" s="190">
        <v>6</v>
      </c>
      <c r="H24" s="190">
        <v>2</v>
      </c>
      <c r="I24" s="190">
        <v>1</v>
      </c>
      <c r="J24" s="190">
        <v>1</v>
      </c>
      <c r="K24" s="190">
        <v>1</v>
      </c>
      <c r="L24" s="190"/>
      <c r="M24" s="190">
        <v>2</v>
      </c>
      <c r="N24" s="106"/>
      <c r="O24" s="106"/>
      <c r="P24" s="106"/>
      <c r="Q24" s="106"/>
      <c r="R24" s="106"/>
      <c r="S24" s="90"/>
      <c r="T24" s="91"/>
      <c r="U24" s="91"/>
      <c r="V24" s="91"/>
      <c r="W24" s="91"/>
      <c r="X24" s="92"/>
      <c r="Y24" s="92"/>
      <c r="Z24" s="92"/>
      <c r="AA24" s="92"/>
      <c r="AB24" s="92"/>
      <c r="AC24" s="92"/>
      <c r="AD24" s="93"/>
      <c r="AE24" s="93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1"/>
      <c r="BD24" s="78">
        <f t="shared" si="1"/>
        <v>16</v>
      </c>
    </row>
    <row r="25" spans="1:56" ht="13.15" customHeight="1">
      <c r="A25" s="447" t="s">
        <v>16</v>
      </c>
      <c r="B25" s="447" t="s">
        <v>17</v>
      </c>
      <c r="C25" s="96" t="s">
        <v>137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106"/>
      <c r="O25" s="106"/>
      <c r="P25" s="106"/>
      <c r="Q25" s="106"/>
      <c r="R25" s="106"/>
      <c r="S25" s="90"/>
      <c r="T25" s="91"/>
      <c r="U25" s="91"/>
      <c r="V25" s="91"/>
      <c r="W25" s="91"/>
      <c r="X25" s="92"/>
      <c r="Y25" s="92"/>
      <c r="Z25" s="92"/>
      <c r="AA25" s="92"/>
      <c r="AB25" s="92"/>
      <c r="AC25" s="92"/>
      <c r="AD25" s="93"/>
      <c r="AE25" s="93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107"/>
      <c r="BD25" s="78">
        <f t="shared" si="1"/>
        <v>0</v>
      </c>
    </row>
    <row r="26" spans="1:56" ht="13.15" customHeight="1">
      <c r="A26" s="428"/>
      <c r="B26" s="428"/>
      <c r="C26" s="108" t="s">
        <v>138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9"/>
      <c r="O26" s="109"/>
      <c r="P26" s="109"/>
      <c r="Q26" s="109"/>
      <c r="R26" s="109"/>
      <c r="S26" s="102"/>
      <c r="T26" s="103"/>
      <c r="U26" s="103"/>
      <c r="V26" s="103"/>
      <c r="W26" s="103"/>
      <c r="X26" s="110"/>
      <c r="Y26" s="110"/>
      <c r="Z26" s="110"/>
      <c r="AA26" s="110"/>
      <c r="AB26" s="110"/>
      <c r="AC26" s="110"/>
      <c r="AD26" s="111"/>
      <c r="AE26" s="111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12"/>
      <c r="BD26" s="78">
        <f t="shared" si="1"/>
        <v>0</v>
      </c>
    </row>
    <row r="27" spans="1:56" ht="12.75" customHeight="1">
      <c r="A27" s="454" t="s">
        <v>18</v>
      </c>
      <c r="B27" s="454" t="s">
        <v>19</v>
      </c>
      <c r="C27" s="81" t="s">
        <v>137</v>
      </c>
      <c r="D27" s="113">
        <f>D29+D53</f>
        <v>0</v>
      </c>
      <c r="E27" s="113">
        <f t="shared" ref="E27:BC28" si="3">E29+E53</f>
        <v>0</v>
      </c>
      <c r="F27" s="113">
        <f t="shared" si="3"/>
        <v>30</v>
      </c>
      <c r="G27" s="113">
        <f t="shared" si="3"/>
        <v>20</v>
      </c>
      <c r="H27" s="113">
        <f t="shared" si="3"/>
        <v>26</v>
      </c>
      <c r="I27" s="113">
        <f t="shared" si="3"/>
        <v>28</v>
      </c>
      <c r="J27" s="113">
        <f t="shared" si="3"/>
        <v>24</v>
      </c>
      <c r="K27" s="113">
        <f t="shared" si="3"/>
        <v>22</v>
      </c>
      <c r="L27" s="113">
        <f t="shared" si="3"/>
        <v>20</v>
      </c>
      <c r="M27" s="113">
        <f t="shared" si="3"/>
        <v>10</v>
      </c>
      <c r="N27" s="113">
        <f t="shared" si="3"/>
        <v>12</v>
      </c>
      <c r="O27" s="113">
        <f t="shared" si="3"/>
        <v>0</v>
      </c>
      <c r="P27" s="113">
        <f t="shared" si="3"/>
        <v>0</v>
      </c>
      <c r="Q27" s="113">
        <f t="shared" si="3"/>
        <v>0</v>
      </c>
      <c r="R27" s="113">
        <f t="shared" si="3"/>
        <v>0</v>
      </c>
      <c r="S27" s="113">
        <f t="shared" si="3"/>
        <v>0</v>
      </c>
      <c r="T27" s="113">
        <f t="shared" si="3"/>
        <v>0</v>
      </c>
      <c r="U27" s="113">
        <f t="shared" si="3"/>
        <v>0</v>
      </c>
      <c r="V27" s="113">
        <f t="shared" si="3"/>
        <v>0</v>
      </c>
      <c r="W27" s="113">
        <f t="shared" si="3"/>
        <v>0</v>
      </c>
      <c r="X27" s="113">
        <f t="shared" si="3"/>
        <v>0</v>
      </c>
      <c r="Y27" s="113">
        <f t="shared" si="3"/>
        <v>0</v>
      </c>
      <c r="Z27" s="113">
        <f t="shared" si="3"/>
        <v>0</v>
      </c>
      <c r="AA27" s="113">
        <f t="shared" si="3"/>
        <v>0</v>
      </c>
      <c r="AB27" s="113">
        <f t="shared" si="3"/>
        <v>0</v>
      </c>
      <c r="AC27" s="113">
        <f t="shared" si="3"/>
        <v>0</v>
      </c>
      <c r="AD27" s="113">
        <f t="shared" si="3"/>
        <v>0</v>
      </c>
      <c r="AE27" s="113">
        <f t="shared" si="3"/>
        <v>0</v>
      </c>
      <c r="AF27" s="113">
        <f t="shared" si="3"/>
        <v>0</v>
      </c>
      <c r="AG27" s="113">
        <f t="shared" si="3"/>
        <v>0</v>
      </c>
      <c r="AH27" s="113">
        <f t="shared" si="3"/>
        <v>0</v>
      </c>
      <c r="AI27" s="113">
        <f t="shared" si="3"/>
        <v>0</v>
      </c>
      <c r="AJ27" s="113">
        <f t="shared" si="3"/>
        <v>0</v>
      </c>
      <c r="AK27" s="113">
        <f t="shared" si="3"/>
        <v>0</v>
      </c>
      <c r="AL27" s="113">
        <f t="shared" si="3"/>
        <v>0</v>
      </c>
      <c r="AM27" s="113">
        <f t="shared" si="3"/>
        <v>0</v>
      </c>
      <c r="AN27" s="113">
        <f t="shared" si="3"/>
        <v>0</v>
      </c>
      <c r="AO27" s="113">
        <f t="shared" si="3"/>
        <v>0</v>
      </c>
      <c r="AP27" s="113">
        <f t="shared" si="3"/>
        <v>0</v>
      </c>
      <c r="AQ27" s="113">
        <f t="shared" si="3"/>
        <v>0</v>
      </c>
      <c r="AR27" s="113">
        <f t="shared" si="3"/>
        <v>0</v>
      </c>
      <c r="AS27" s="113">
        <f t="shared" si="3"/>
        <v>0</v>
      </c>
      <c r="AT27" s="113">
        <f t="shared" si="3"/>
        <v>0</v>
      </c>
      <c r="AU27" s="113">
        <f t="shared" si="3"/>
        <v>0</v>
      </c>
      <c r="AV27" s="113">
        <f t="shared" si="3"/>
        <v>0</v>
      </c>
      <c r="AW27" s="113">
        <f t="shared" si="3"/>
        <v>0</v>
      </c>
      <c r="AX27" s="113">
        <f t="shared" si="3"/>
        <v>0</v>
      </c>
      <c r="AY27" s="113">
        <f t="shared" si="3"/>
        <v>0</v>
      </c>
      <c r="AZ27" s="113">
        <f t="shared" si="3"/>
        <v>0</v>
      </c>
      <c r="BA27" s="113">
        <f t="shared" si="3"/>
        <v>0</v>
      </c>
      <c r="BB27" s="113">
        <f t="shared" si="3"/>
        <v>0</v>
      </c>
      <c r="BC27" s="114">
        <f t="shared" si="3"/>
        <v>0</v>
      </c>
      <c r="BD27" s="78">
        <f t="shared" si="1"/>
        <v>192</v>
      </c>
    </row>
    <row r="28" spans="1:56" ht="13.15" customHeight="1">
      <c r="A28" s="455"/>
      <c r="B28" s="455"/>
      <c r="C28" s="81" t="s">
        <v>138</v>
      </c>
      <c r="D28" s="82">
        <f>D30+D54</f>
        <v>0</v>
      </c>
      <c r="E28" s="82">
        <f t="shared" si="3"/>
        <v>0</v>
      </c>
      <c r="F28" s="82">
        <f t="shared" si="3"/>
        <v>15</v>
      </c>
      <c r="G28" s="82">
        <f t="shared" si="3"/>
        <v>10</v>
      </c>
      <c r="H28" s="82">
        <f t="shared" si="3"/>
        <v>13</v>
      </c>
      <c r="I28" s="82">
        <f t="shared" si="3"/>
        <v>14</v>
      </c>
      <c r="J28" s="82">
        <f t="shared" si="3"/>
        <v>12</v>
      </c>
      <c r="K28" s="82">
        <f t="shared" si="3"/>
        <v>11</v>
      </c>
      <c r="L28" s="82">
        <f t="shared" si="3"/>
        <v>10</v>
      </c>
      <c r="M28" s="82">
        <f t="shared" si="3"/>
        <v>5</v>
      </c>
      <c r="N28" s="82">
        <f t="shared" si="3"/>
        <v>6</v>
      </c>
      <c r="O28" s="82">
        <f t="shared" si="3"/>
        <v>0</v>
      </c>
      <c r="P28" s="82">
        <f t="shared" si="3"/>
        <v>0</v>
      </c>
      <c r="Q28" s="82">
        <f t="shared" si="3"/>
        <v>0</v>
      </c>
      <c r="R28" s="82">
        <f t="shared" si="3"/>
        <v>0</v>
      </c>
      <c r="S28" s="82">
        <f t="shared" si="3"/>
        <v>0</v>
      </c>
      <c r="T28" s="82">
        <f t="shared" si="3"/>
        <v>0</v>
      </c>
      <c r="U28" s="82">
        <f t="shared" si="3"/>
        <v>0</v>
      </c>
      <c r="V28" s="82">
        <f t="shared" si="3"/>
        <v>0</v>
      </c>
      <c r="W28" s="82">
        <f t="shared" si="3"/>
        <v>0</v>
      </c>
      <c r="X28" s="82">
        <f t="shared" si="3"/>
        <v>0</v>
      </c>
      <c r="Y28" s="82">
        <f t="shared" si="3"/>
        <v>0</v>
      </c>
      <c r="Z28" s="82">
        <f t="shared" si="3"/>
        <v>0</v>
      </c>
      <c r="AA28" s="82">
        <f t="shared" si="3"/>
        <v>0</v>
      </c>
      <c r="AB28" s="82">
        <f t="shared" si="3"/>
        <v>0</v>
      </c>
      <c r="AC28" s="82">
        <f t="shared" si="3"/>
        <v>0</v>
      </c>
      <c r="AD28" s="82">
        <f t="shared" si="3"/>
        <v>0</v>
      </c>
      <c r="AE28" s="82">
        <f t="shared" si="3"/>
        <v>0</v>
      </c>
      <c r="AF28" s="82">
        <f t="shared" si="3"/>
        <v>0</v>
      </c>
      <c r="AG28" s="82">
        <f t="shared" si="3"/>
        <v>0</v>
      </c>
      <c r="AH28" s="82">
        <f t="shared" si="3"/>
        <v>0</v>
      </c>
      <c r="AI28" s="82">
        <f t="shared" si="3"/>
        <v>0</v>
      </c>
      <c r="AJ28" s="82">
        <f t="shared" si="3"/>
        <v>0</v>
      </c>
      <c r="AK28" s="82">
        <f t="shared" si="3"/>
        <v>0</v>
      </c>
      <c r="AL28" s="82">
        <f t="shared" si="3"/>
        <v>0</v>
      </c>
      <c r="AM28" s="82">
        <f t="shared" si="3"/>
        <v>0</v>
      </c>
      <c r="AN28" s="82">
        <f t="shared" si="3"/>
        <v>0</v>
      </c>
      <c r="AO28" s="82">
        <f t="shared" si="3"/>
        <v>0</v>
      </c>
      <c r="AP28" s="82">
        <f t="shared" si="3"/>
        <v>0</v>
      </c>
      <c r="AQ28" s="82">
        <f t="shared" si="3"/>
        <v>0</v>
      </c>
      <c r="AR28" s="82">
        <f t="shared" si="3"/>
        <v>0</v>
      </c>
      <c r="AS28" s="82">
        <f t="shared" si="3"/>
        <v>0</v>
      </c>
      <c r="AT28" s="82">
        <f t="shared" si="3"/>
        <v>0</v>
      </c>
      <c r="AU28" s="82">
        <f t="shared" si="3"/>
        <v>0</v>
      </c>
      <c r="AV28" s="82">
        <f t="shared" si="3"/>
        <v>0</v>
      </c>
      <c r="AW28" s="82">
        <f t="shared" si="3"/>
        <v>0</v>
      </c>
      <c r="AX28" s="82">
        <f t="shared" si="3"/>
        <v>0</v>
      </c>
      <c r="AY28" s="82">
        <f t="shared" si="3"/>
        <v>0</v>
      </c>
      <c r="AZ28" s="82">
        <f t="shared" si="3"/>
        <v>0</v>
      </c>
      <c r="BA28" s="82">
        <f t="shared" si="3"/>
        <v>0</v>
      </c>
      <c r="BB28" s="82">
        <f t="shared" si="3"/>
        <v>0</v>
      </c>
      <c r="BC28" s="83">
        <f t="shared" si="3"/>
        <v>0</v>
      </c>
      <c r="BD28" s="78">
        <f t="shared" si="1"/>
        <v>96</v>
      </c>
    </row>
    <row r="29" spans="1:56" ht="13.15" customHeight="1">
      <c r="A29" s="440" t="s">
        <v>20</v>
      </c>
      <c r="B29" s="440" t="s">
        <v>21</v>
      </c>
      <c r="C29" s="115" t="s">
        <v>137</v>
      </c>
      <c r="D29" s="116">
        <f>D31+D33+D35+D37+D39+D41+D43+D45+D47+D49+D51</f>
        <v>0</v>
      </c>
      <c r="E29" s="116">
        <f t="shared" ref="E29:BC30" si="4">E31+E33+E35+E37+E39+E41+E43+E45+E47+E49+E51</f>
        <v>0</v>
      </c>
      <c r="F29" s="116">
        <f t="shared" si="4"/>
        <v>6</v>
      </c>
      <c r="G29" s="116">
        <f t="shared" si="4"/>
        <v>2</v>
      </c>
      <c r="H29" s="116">
        <f t="shared" si="4"/>
        <v>4</v>
      </c>
      <c r="I29" s="116">
        <f t="shared" si="4"/>
        <v>2</v>
      </c>
      <c r="J29" s="116">
        <f t="shared" si="4"/>
        <v>4</v>
      </c>
      <c r="K29" s="116">
        <f t="shared" si="4"/>
        <v>4</v>
      </c>
      <c r="L29" s="116">
        <f t="shared" si="4"/>
        <v>4</v>
      </c>
      <c r="M29" s="116">
        <f t="shared" si="4"/>
        <v>4</v>
      </c>
      <c r="N29" s="116">
        <f t="shared" si="4"/>
        <v>4</v>
      </c>
      <c r="O29" s="116">
        <f t="shared" si="4"/>
        <v>0</v>
      </c>
      <c r="P29" s="116">
        <f t="shared" si="4"/>
        <v>0</v>
      </c>
      <c r="Q29" s="116">
        <f t="shared" si="4"/>
        <v>0</v>
      </c>
      <c r="R29" s="116">
        <f t="shared" si="4"/>
        <v>0</v>
      </c>
      <c r="S29" s="116">
        <f t="shared" si="4"/>
        <v>0</v>
      </c>
      <c r="T29" s="116">
        <f t="shared" si="4"/>
        <v>0</v>
      </c>
      <c r="U29" s="116">
        <f t="shared" si="4"/>
        <v>0</v>
      </c>
      <c r="V29" s="116">
        <f t="shared" si="4"/>
        <v>0</v>
      </c>
      <c r="W29" s="116">
        <f t="shared" si="4"/>
        <v>0</v>
      </c>
      <c r="X29" s="116">
        <f t="shared" si="4"/>
        <v>0</v>
      </c>
      <c r="Y29" s="116">
        <f t="shared" si="4"/>
        <v>0</v>
      </c>
      <c r="Z29" s="116">
        <f t="shared" si="4"/>
        <v>0</v>
      </c>
      <c r="AA29" s="116">
        <f t="shared" si="4"/>
        <v>0</v>
      </c>
      <c r="AB29" s="116">
        <f t="shared" si="4"/>
        <v>0</v>
      </c>
      <c r="AC29" s="116">
        <f t="shared" si="4"/>
        <v>0</v>
      </c>
      <c r="AD29" s="116">
        <f t="shared" si="4"/>
        <v>0</v>
      </c>
      <c r="AE29" s="116">
        <f t="shared" si="4"/>
        <v>0</v>
      </c>
      <c r="AF29" s="116">
        <f t="shared" si="4"/>
        <v>0</v>
      </c>
      <c r="AG29" s="116">
        <f t="shared" si="4"/>
        <v>0</v>
      </c>
      <c r="AH29" s="116">
        <f t="shared" si="4"/>
        <v>0</v>
      </c>
      <c r="AI29" s="116">
        <f t="shared" si="4"/>
        <v>0</v>
      </c>
      <c r="AJ29" s="116">
        <f t="shared" si="4"/>
        <v>0</v>
      </c>
      <c r="AK29" s="116">
        <f t="shared" si="4"/>
        <v>0</v>
      </c>
      <c r="AL29" s="116">
        <f t="shared" si="4"/>
        <v>0</v>
      </c>
      <c r="AM29" s="116">
        <f t="shared" si="4"/>
        <v>0</v>
      </c>
      <c r="AN29" s="116">
        <f t="shared" si="4"/>
        <v>0</v>
      </c>
      <c r="AO29" s="116">
        <f t="shared" si="4"/>
        <v>0</v>
      </c>
      <c r="AP29" s="116">
        <f t="shared" si="4"/>
        <v>0</v>
      </c>
      <c r="AQ29" s="116">
        <f t="shared" si="4"/>
        <v>0</v>
      </c>
      <c r="AR29" s="116">
        <f t="shared" si="4"/>
        <v>0</v>
      </c>
      <c r="AS29" s="116">
        <f t="shared" si="4"/>
        <v>0</v>
      </c>
      <c r="AT29" s="116">
        <f t="shared" si="4"/>
        <v>0</v>
      </c>
      <c r="AU29" s="116">
        <f t="shared" si="4"/>
        <v>0</v>
      </c>
      <c r="AV29" s="116">
        <f t="shared" si="4"/>
        <v>0</v>
      </c>
      <c r="AW29" s="116">
        <f t="shared" si="4"/>
        <v>0</v>
      </c>
      <c r="AX29" s="116">
        <f t="shared" si="4"/>
        <v>0</v>
      </c>
      <c r="AY29" s="116">
        <f t="shared" si="4"/>
        <v>0</v>
      </c>
      <c r="AZ29" s="116">
        <f t="shared" si="4"/>
        <v>0</v>
      </c>
      <c r="BA29" s="116">
        <f t="shared" si="4"/>
        <v>0</v>
      </c>
      <c r="BB29" s="116">
        <f t="shared" si="4"/>
        <v>0</v>
      </c>
      <c r="BC29" s="117">
        <f t="shared" si="4"/>
        <v>0</v>
      </c>
      <c r="BD29" s="78">
        <f t="shared" si="1"/>
        <v>34</v>
      </c>
    </row>
    <row r="30" spans="1:56" ht="13.15" customHeight="1">
      <c r="A30" s="441"/>
      <c r="B30" s="441"/>
      <c r="C30" s="115" t="s">
        <v>138</v>
      </c>
      <c r="D30" s="116">
        <f>D32+D34+D36+D38+D40+D42+D44+D46+D48+D50+D52</f>
        <v>0</v>
      </c>
      <c r="E30" s="116">
        <f t="shared" si="4"/>
        <v>0</v>
      </c>
      <c r="F30" s="116">
        <f t="shared" si="4"/>
        <v>3</v>
      </c>
      <c r="G30" s="116">
        <f t="shared" si="4"/>
        <v>1</v>
      </c>
      <c r="H30" s="116">
        <f t="shared" si="4"/>
        <v>2</v>
      </c>
      <c r="I30" s="116">
        <f t="shared" si="4"/>
        <v>1</v>
      </c>
      <c r="J30" s="116">
        <f t="shared" si="4"/>
        <v>2</v>
      </c>
      <c r="K30" s="116">
        <f t="shared" si="4"/>
        <v>2</v>
      </c>
      <c r="L30" s="116">
        <f t="shared" si="4"/>
        <v>2</v>
      </c>
      <c r="M30" s="116">
        <f t="shared" si="4"/>
        <v>2</v>
      </c>
      <c r="N30" s="116">
        <f t="shared" si="4"/>
        <v>2</v>
      </c>
      <c r="O30" s="116">
        <f t="shared" si="4"/>
        <v>0</v>
      </c>
      <c r="P30" s="116">
        <f t="shared" si="4"/>
        <v>0</v>
      </c>
      <c r="Q30" s="116">
        <f t="shared" si="4"/>
        <v>0</v>
      </c>
      <c r="R30" s="116">
        <f t="shared" si="4"/>
        <v>0</v>
      </c>
      <c r="S30" s="116">
        <f t="shared" si="4"/>
        <v>0</v>
      </c>
      <c r="T30" s="116">
        <f t="shared" si="4"/>
        <v>0</v>
      </c>
      <c r="U30" s="116">
        <f t="shared" si="4"/>
        <v>0</v>
      </c>
      <c r="V30" s="116">
        <f t="shared" si="4"/>
        <v>0</v>
      </c>
      <c r="W30" s="116">
        <f t="shared" si="4"/>
        <v>0</v>
      </c>
      <c r="X30" s="116">
        <f t="shared" si="4"/>
        <v>0</v>
      </c>
      <c r="Y30" s="116">
        <f t="shared" si="4"/>
        <v>0</v>
      </c>
      <c r="Z30" s="116">
        <f t="shared" si="4"/>
        <v>0</v>
      </c>
      <c r="AA30" s="116">
        <f t="shared" si="4"/>
        <v>0</v>
      </c>
      <c r="AB30" s="116">
        <f t="shared" si="4"/>
        <v>0</v>
      </c>
      <c r="AC30" s="116">
        <f t="shared" si="4"/>
        <v>0</v>
      </c>
      <c r="AD30" s="116">
        <f t="shared" si="4"/>
        <v>0</v>
      </c>
      <c r="AE30" s="116">
        <f t="shared" si="4"/>
        <v>0</v>
      </c>
      <c r="AF30" s="116">
        <f t="shared" si="4"/>
        <v>0</v>
      </c>
      <c r="AG30" s="116">
        <f t="shared" si="4"/>
        <v>0</v>
      </c>
      <c r="AH30" s="116">
        <f t="shared" si="4"/>
        <v>0</v>
      </c>
      <c r="AI30" s="116">
        <f t="shared" si="4"/>
        <v>0</v>
      </c>
      <c r="AJ30" s="116">
        <f t="shared" si="4"/>
        <v>0</v>
      </c>
      <c r="AK30" s="116">
        <f t="shared" si="4"/>
        <v>0</v>
      </c>
      <c r="AL30" s="116">
        <f t="shared" si="4"/>
        <v>0</v>
      </c>
      <c r="AM30" s="116">
        <f t="shared" si="4"/>
        <v>0</v>
      </c>
      <c r="AN30" s="116">
        <f t="shared" si="4"/>
        <v>0</v>
      </c>
      <c r="AO30" s="116">
        <f t="shared" si="4"/>
        <v>0</v>
      </c>
      <c r="AP30" s="116">
        <f t="shared" si="4"/>
        <v>0</v>
      </c>
      <c r="AQ30" s="116">
        <f t="shared" si="4"/>
        <v>0</v>
      </c>
      <c r="AR30" s="116">
        <f t="shared" si="4"/>
        <v>0</v>
      </c>
      <c r="AS30" s="116">
        <f t="shared" si="4"/>
        <v>0</v>
      </c>
      <c r="AT30" s="116">
        <f t="shared" si="4"/>
        <v>0</v>
      </c>
      <c r="AU30" s="116">
        <f t="shared" si="4"/>
        <v>0</v>
      </c>
      <c r="AV30" s="116">
        <f t="shared" si="4"/>
        <v>0</v>
      </c>
      <c r="AW30" s="116">
        <f t="shared" si="4"/>
        <v>0</v>
      </c>
      <c r="AX30" s="116">
        <f t="shared" si="4"/>
        <v>0</v>
      </c>
      <c r="AY30" s="116">
        <f t="shared" si="4"/>
        <v>0</v>
      </c>
      <c r="AZ30" s="116">
        <f t="shared" si="4"/>
        <v>0</v>
      </c>
      <c r="BA30" s="116">
        <f t="shared" si="4"/>
        <v>0</v>
      </c>
      <c r="BB30" s="116">
        <f t="shared" si="4"/>
        <v>0</v>
      </c>
      <c r="BC30" s="117">
        <f t="shared" si="4"/>
        <v>0</v>
      </c>
      <c r="BD30" s="78">
        <f t="shared" si="1"/>
        <v>17</v>
      </c>
    </row>
    <row r="31" spans="1:56" ht="13.15" customHeight="1">
      <c r="A31" s="428" t="s">
        <v>22</v>
      </c>
      <c r="B31" s="428" t="s">
        <v>23</v>
      </c>
      <c r="C31" s="86" t="s">
        <v>137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106"/>
      <c r="O31" s="106"/>
      <c r="P31" s="106"/>
      <c r="Q31" s="106"/>
      <c r="R31" s="106"/>
      <c r="S31" s="90"/>
      <c r="T31" s="91"/>
      <c r="U31" s="91"/>
      <c r="V31" s="91"/>
      <c r="W31" s="91"/>
      <c r="X31" s="92"/>
      <c r="Y31" s="92"/>
      <c r="Z31" s="92"/>
      <c r="AA31" s="92"/>
      <c r="AB31" s="92"/>
      <c r="AC31" s="92"/>
      <c r="AD31" s="93"/>
      <c r="AE31" s="93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107"/>
      <c r="BD31" s="78">
        <f t="shared" si="1"/>
        <v>0</v>
      </c>
    </row>
    <row r="32" spans="1:56" ht="13.15" customHeight="1">
      <c r="A32" s="429"/>
      <c r="B32" s="429"/>
      <c r="C32" s="86" t="s">
        <v>138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106"/>
      <c r="O32" s="106"/>
      <c r="P32" s="106"/>
      <c r="Q32" s="106"/>
      <c r="R32" s="106"/>
      <c r="S32" s="90"/>
      <c r="T32" s="91"/>
      <c r="U32" s="91"/>
      <c r="V32" s="91"/>
      <c r="W32" s="91"/>
      <c r="X32" s="92"/>
      <c r="Y32" s="92"/>
      <c r="Z32" s="92"/>
      <c r="AA32" s="92"/>
      <c r="AB32" s="92"/>
      <c r="AC32" s="92"/>
      <c r="AD32" s="93"/>
      <c r="AE32" s="93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107"/>
      <c r="BD32" s="78">
        <f t="shared" si="1"/>
        <v>0</v>
      </c>
    </row>
    <row r="33" spans="1:56" ht="13.15" customHeight="1">
      <c r="A33" s="445" t="s">
        <v>24</v>
      </c>
      <c r="B33" s="445" t="s">
        <v>25</v>
      </c>
      <c r="C33" s="188" t="s">
        <v>137</v>
      </c>
      <c r="D33" s="190"/>
      <c r="E33" s="190"/>
      <c r="F33" s="190">
        <v>6</v>
      </c>
      <c r="G33" s="190">
        <v>2</v>
      </c>
      <c r="H33" s="190">
        <v>4</v>
      </c>
      <c r="I33" s="190">
        <v>2</v>
      </c>
      <c r="J33" s="190">
        <v>4</v>
      </c>
      <c r="K33" s="190">
        <v>4</v>
      </c>
      <c r="L33" s="190">
        <v>4</v>
      </c>
      <c r="M33" s="190">
        <v>4</v>
      </c>
      <c r="N33" s="106">
        <v>4</v>
      </c>
      <c r="O33" s="106"/>
      <c r="P33" s="106"/>
      <c r="Q33" s="106"/>
      <c r="R33" s="106"/>
      <c r="S33" s="90"/>
      <c r="T33" s="91"/>
      <c r="U33" s="91"/>
      <c r="V33" s="91"/>
      <c r="W33" s="91"/>
      <c r="X33" s="92"/>
      <c r="Y33" s="92"/>
      <c r="Z33" s="92"/>
      <c r="AA33" s="92"/>
      <c r="AB33" s="92"/>
      <c r="AC33" s="92"/>
      <c r="AD33" s="93"/>
      <c r="AE33" s="93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1"/>
      <c r="BD33" s="78">
        <f t="shared" si="1"/>
        <v>34</v>
      </c>
    </row>
    <row r="34" spans="1:56" ht="13.15" customHeight="1">
      <c r="A34" s="446"/>
      <c r="B34" s="446"/>
      <c r="C34" s="188" t="s">
        <v>138</v>
      </c>
      <c r="D34" s="190"/>
      <c r="E34" s="190"/>
      <c r="F34" s="190">
        <v>3</v>
      </c>
      <c r="G34" s="190">
        <v>1</v>
      </c>
      <c r="H34" s="190">
        <v>2</v>
      </c>
      <c r="I34" s="190">
        <v>1</v>
      </c>
      <c r="J34" s="190">
        <v>2</v>
      </c>
      <c r="K34" s="190">
        <v>2</v>
      </c>
      <c r="L34" s="190">
        <v>2</v>
      </c>
      <c r="M34" s="190">
        <v>2</v>
      </c>
      <c r="N34" s="106">
        <v>2</v>
      </c>
      <c r="O34" s="106"/>
      <c r="P34" s="106"/>
      <c r="Q34" s="106"/>
      <c r="R34" s="106"/>
      <c r="S34" s="90"/>
      <c r="T34" s="91"/>
      <c r="U34" s="91"/>
      <c r="V34" s="91"/>
      <c r="W34" s="91"/>
      <c r="X34" s="92"/>
      <c r="Y34" s="92"/>
      <c r="Z34" s="92"/>
      <c r="AA34" s="92"/>
      <c r="AB34" s="92"/>
      <c r="AC34" s="92"/>
      <c r="AD34" s="93"/>
      <c r="AE34" s="93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1"/>
      <c r="BD34" s="78">
        <f t="shared" si="1"/>
        <v>17</v>
      </c>
    </row>
    <row r="35" spans="1:56" ht="13.15" customHeight="1">
      <c r="A35" s="428" t="s">
        <v>26</v>
      </c>
      <c r="B35" s="428" t="s">
        <v>27</v>
      </c>
      <c r="C35" s="86" t="s">
        <v>137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106"/>
      <c r="O35" s="106"/>
      <c r="P35" s="106"/>
      <c r="Q35" s="106"/>
      <c r="R35" s="106"/>
      <c r="S35" s="90"/>
      <c r="T35" s="91"/>
      <c r="U35" s="91"/>
      <c r="V35" s="91"/>
      <c r="W35" s="91"/>
      <c r="X35" s="92"/>
      <c r="Y35" s="92"/>
      <c r="Z35" s="92"/>
      <c r="AA35" s="92"/>
      <c r="AB35" s="92"/>
      <c r="AC35" s="92"/>
      <c r="AD35" s="93"/>
      <c r="AE35" s="93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107"/>
      <c r="BD35" s="78">
        <f t="shared" si="1"/>
        <v>0</v>
      </c>
    </row>
    <row r="36" spans="1:56" ht="13.15" customHeight="1">
      <c r="A36" s="427"/>
      <c r="B36" s="427"/>
      <c r="C36" s="86" t="s">
        <v>138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106"/>
      <c r="O36" s="106"/>
      <c r="P36" s="106"/>
      <c r="Q36" s="106"/>
      <c r="R36" s="106"/>
      <c r="S36" s="90"/>
      <c r="T36" s="91"/>
      <c r="U36" s="91"/>
      <c r="V36" s="91"/>
      <c r="W36" s="91"/>
      <c r="X36" s="92"/>
      <c r="Y36" s="92"/>
      <c r="Z36" s="92"/>
      <c r="AA36" s="92"/>
      <c r="AB36" s="92"/>
      <c r="AC36" s="92"/>
      <c r="AD36" s="93"/>
      <c r="AE36" s="93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107"/>
      <c r="BD36" s="78">
        <f t="shared" si="1"/>
        <v>0</v>
      </c>
    </row>
    <row r="37" spans="1:56" ht="13.15" customHeight="1">
      <c r="A37" s="428" t="s">
        <v>28</v>
      </c>
      <c r="B37" s="428" t="s">
        <v>29</v>
      </c>
      <c r="C37" s="86" t="s">
        <v>137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106"/>
      <c r="O37" s="106"/>
      <c r="P37" s="106"/>
      <c r="Q37" s="106"/>
      <c r="R37" s="106"/>
      <c r="S37" s="90"/>
      <c r="T37" s="91"/>
      <c r="U37" s="91"/>
      <c r="V37" s="91"/>
      <c r="W37" s="91"/>
      <c r="X37" s="92"/>
      <c r="Y37" s="92"/>
      <c r="Z37" s="92"/>
      <c r="AA37" s="92"/>
      <c r="AB37" s="92"/>
      <c r="AC37" s="92"/>
      <c r="AD37" s="93"/>
      <c r="AE37" s="93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107"/>
      <c r="BD37" s="78">
        <f t="shared" si="1"/>
        <v>0</v>
      </c>
    </row>
    <row r="38" spans="1:56" ht="13.15" customHeight="1">
      <c r="A38" s="427"/>
      <c r="B38" s="427"/>
      <c r="C38" s="86" t="s">
        <v>138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106"/>
      <c r="O38" s="106"/>
      <c r="P38" s="106"/>
      <c r="Q38" s="106"/>
      <c r="R38" s="106"/>
      <c r="S38" s="90"/>
      <c r="T38" s="91"/>
      <c r="U38" s="91"/>
      <c r="V38" s="91"/>
      <c r="W38" s="91"/>
      <c r="X38" s="92"/>
      <c r="Y38" s="92"/>
      <c r="Z38" s="92"/>
      <c r="AA38" s="92"/>
      <c r="AB38" s="92"/>
      <c r="AC38" s="92"/>
      <c r="AD38" s="93"/>
      <c r="AE38" s="93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107"/>
      <c r="BD38" s="78">
        <f t="shared" si="1"/>
        <v>0</v>
      </c>
    </row>
    <row r="39" spans="1:56" ht="13.15" customHeight="1">
      <c r="A39" s="428" t="s">
        <v>30</v>
      </c>
      <c r="B39" s="428" t="s">
        <v>31</v>
      </c>
      <c r="C39" s="86" t="s">
        <v>137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106"/>
      <c r="O39" s="106"/>
      <c r="P39" s="106"/>
      <c r="Q39" s="106"/>
      <c r="R39" s="106"/>
      <c r="S39" s="90"/>
      <c r="T39" s="91"/>
      <c r="U39" s="91"/>
      <c r="V39" s="91"/>
      <c r="W39" s="91"/>
      <c r="X39" s="92"/>
      <c r="Y39" s="92"/>
      <c r="Z39" s="92"/>
      <c r="AA39" s="92"/>
      <c r="AB39" s="92"/>
      <c r="AC39" s="92"/>
      <c r="AD39" s="93"/>
      <c r="AE39" s="93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107"/>
      <c r="BD39" s="78">
        <f t="shared" si="1"/>
        <v>0</v>
      </c>
    </row>
    <row r="40" spans="1:56" ht="13.15" customHeight="1">
      <c r="A40" s="427"/>
      <c r="B40" s="427"/>
      <c r="C40" s="86" t="s">
        <v>138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106"/>
      <c r="O40" s="106"/>
      <c r="P40" s="106"/>
      <c r="Q40" s="106"/>
      <c r="R40" s="106"/>
      <c r="S40" s="90"/>
      <c r="T40" s="91"/>
      <c r="U40" s="91"/>
      <c r="V40" s="91"/>
      <c r="W40" s="91"/>
      <c r="X40" s="92"/>
      <c r="Y40" s="92"/>
      <c r="Z40" s="92"/>
      <c r="AA40" s="92"/>
      <c r="AB40" s="92"/>
      <c r="AC40" s="92"/>
      <c r="AD40" s="93"/>
      <c r="AE40" s="93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107"/>
      <c r="BD40" s="78">
        <f t="shared" si="1"/>
        <v>0</v>
      </c>
    </row>
    <row r="41" spans="1:56" ht="13.15" customHeight="1">
      <c r="A41" s="428" t="s">
        <v>32</v>
      </c>
      <c r="B41" s="428" t="s">
        <v>33</v>
      </c>
      <c r="C41" s="86" t="s">
        <v>137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106"/>
      <c r="O41" s="106"/>
      <c r="P41" s="106"/>
      <c r="Q41" s="106"/>
      <c r="R41" s="106"/>
      <c r="S41" s="90"/>
      <c r="T41" s="91"/>
      <c r="U41" s="91"/>
      <c r="V41" s="91"/>
      <c r="W41" s="91"/>
      <c r="X41" s="92"/>
      <c r="Y41" s="92"/>
      <c r="Z41" s="92"/>
      <c r="AA41" s="92"/>
      <c r="AB41" s="92"/>
      <c r="AC41" s="92"/>
      <c r="AD41" s="93"/>
      <c r="AE41" s="93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9"/>
      <c r="BD41" s="78">
        <f t="shared" si="1"/>
        <v>0</v>
      </c>
    </row>
    <row r="42" spans="1:56" ht="13.15" customHeight="1">
      <c r="A42" s="427"/>
      <c r="B42" s="427"/>
      <c r="C42" s="86" t="s">
        <v>138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106"/>
      <c r="O42" s="106"/>
      <c r="P42" s="106"/>
      <c r="Q42" s="106"/>
      <c r="R42" s="106"/>
      <c r="S42" s="90"/>
      <c r="T42" s="91"/>
      <c r="U42" s="91"/>
      <c r="V42" s="91"/>
      <c r="W42" s="91"/>
      <c r="X42" s="92"/>
      <c r="Y42" s="92"/>
      <c r="Z42" s="92"/>
      <c r="AA42" s="92"/>
      <c r="AB42" s="92"/>
      <c r="AC42" s="92"/>
      <c r="AD42" s="93"/>
      <c r="AE42" s="93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9"/>
      <c r="BD42" s="78">
        <f t="shared" si="1"/>
        <v>0</v>
      </c>
    </row>
    <row r="43" spans="1:56" ht="13.15" customHeight="1">
      <c r="A43" s="428" t="s">
        <v>34</v>
      </c>
      <c r="B43" s="428" t="s">
        <v>35</v>
      </c>
      <c r="C43" s="86" t="s">
        <v>137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106"/>
      <c r="O43" s="106"/>
      <c r="P43" s="106"/>
      <c r="Q43" s="106"/>
      <c r="R43" s="106"/>
      <c r="S43" s="90"/>
      <c r="T43" s="91"/>
      <c r="U43" s="91"/>
      <c r="V43" s="91"/>
      <c r="W43" s="91"/>
      <c r="X43" s="92"/>
      <c r="Y43" s="92"/>
      <c r="Z43" s="92"/>
      <c r="AA43" s="92"/>
      <c r="AB43" s="92"/>
      <c r="AC43" s="92"/>
      <c r="AD43" s="93"/>
      <c r="AE43" s="93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9"/>
      <c r="BD43" s="78">
        <f t="shared" si="1"/>
        <v>0</v>
      </c>
    </row>
    <row r="44" spans="1:56" ht="13.15" customHeight="1">
      <c r="A44" s="427"/>
      <c r="B44" s="427"/>
      <c r="C44" s="86" t="s">
        <v>138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106"/>
      <c r="O44" s="106"/>
      <c r="P44" s="106"/>
      <c r="Q44" s="106"/>
      <c r="R44" s="106"/>
      <c r="S44" s="90"/>
      <c r="T44" s="91"/>
      <c r="U44" s="91"/>
      <c r="V44" s="91"/>
      <c r="W44" s="91"/>
      <c r="X44" s="92"/>
      <c r="Y44" s="92"/>
      <c r="Z44" s="92"/>
      <c r="AA44" s="92"/>
      <c r="AB44" s="92"/>
      <c r="AC44" s="92"/>
      <c r="AD44" s="93"/>
      <c r="AE44" s="93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9"/>
      <c r="BD44" s="78">
        <f t="shared" si="1"/>
        <v>0</v>
      </c>
    </row>
    <row r="45" spans="1:56" ht="13.15" customHeight="1">
      <c r="A45" s="428" t="s">
        <v>36</v>
      </c>
      <c r="B45" s="428" t="s">
        <v>37</v>
      </c>
      <c r="C45" s="86" t="s">
        <v>137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106"/>
      <c r="O45" s="106"/>
      <c r="P45" s="106"/>
      <c r="Q45" s="106"/>
      <c r="R45" s="106"/>
      <c r="S45" s="90"/>
      <c r="T45" s="91"/>
      <c r="U45" s="91"/>
      <c r="V45" s="91"/>
      <c r="W45" s="91"/>
      <c r="X45" s="92"/>
      <c r="Y45" s="92"/>
      <c r="Z45" s="92"/>
      <c r="AA45" s="92"/>
      <c r="AB45" s="92"/>
      <c r="AC45" s="92"/>
      <c r="AD45" s="93"/>
      <c r="AE45" s="93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9"/>
      <c r="BD45" s="78">
        <f t="shared" si="1"/>
        <v>0</v>
      </c>
    </row>
    <row r="46" spans="1:56" ht="13.15" customHeight="1">
      <c r="A46" s="427"/>
      <c r="B46" s="427"/>
      <c r="C46" s="86" t="s">
        <v>138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106"/>
      <c r="O46" s="106"/>
      <c r="P46" s="106"/>
      <c r="Q46" s="106"/>
      <c r="R46" s="106"/>
      <c r="S46" s="90"/>
      <c r="T46" s="91"/>
      <c r="U46" s="91"/>
      <c r="V46" s="91"/>
      <c r="W46" s="91"/>
      <c r="X46" s="92"/>
      <c r="Y46" s="92"/>
      <c r="Z46" s="92"/>
      <c r="AA46" s="92"/>
      <c r="AB46" s="92"/>
      <c r="AC46" s="92"/>
      <c r="AD46" s="93"/>
      <c r="AE46" s="93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9"/>
      <c r="BD46" s="78">
        <f t="shared" si="1"/>
        <v>0</v>
      </c>
    </row>
    <row r="47" spans="1:56" ht="13.15" customHeight="1">
      <c r="A47" s="428" t="s">
        <v>38</v>
      </c>
      <c r="B47" s="428" t="s">
        <v>39</v>
      </c>
      <c r="C47" s="86" t="s">
        <v>137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106"/>
      <c r="O47" s="106"/>
      <c r="P47" s="106"/>
      <c r="Q47" s="106"/>
      <c r="R47" s="106"/>
      <c r="S47" s="90"/>
      <c r="T47" s="91"/>
      <c r="U47" s="91"/>
      <c r="V47" s="91"/>
      <c r="W47" s="91"/>
      <c r="X47" s="92"/>
      <c r="Y47" s="92"/>
      <c r="Z47" s="92"/>
      <c r="AA47" s="92"/>
      <c r="AB47" s="92"/>
      <c r="AC47" s="92"/>
      <c r="AD47" s="93"/>
      <c r="AE47" s="93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9"/>
      <c r="BD47" s="78">
        <f t="shared" si="1"/>
        <v>0</v>
      </c>
    </row>
    <row r="48" spans="1:56" ht="13.15" customHeight="1">
      <c r="A48" s="427"/>
      <c r="B48" s="427"/>
      <c r="C48" s="86" t="s">
        <v>138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106"/>
      <c r="O48" s="106"/>
      <c r="P48" s="106"/>
      <c r="Q48" s="106"/>
      <c r="R48" s="106"/>
      <c r="S48" s="90"/>
      <c r="T48" s="91"/>
      <c r="U48" s="91"/>
      <c r="V48" s="91"/>
      <c r="W48" s="91"/>
      <c r="X48" s="92"/>
      <c r="Y48" s="92"/>
      <c r="Z48" s="92"/>
      <c r="AA48" s="92"/>
      <c r="AB48" s="92"/>
      <c r="AC48" s="92"/>
      <c r="AD48" s="93"/>
      <c r="AE48" s="93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9"/>
      <c r="BD48" s="78">
        <f t="shared" si="1"/>
        <v>0</v>
      </c>
    </row>
    <row r="49" spans="1:56" ht="13.15" customHeight="1">
      <c r="A49" s="428" t="s">
        <v>40</v>
      </c>
      <c r="B49" s="428" t="s">
        <v>41</v>
      </c>
      <c r="C49" s="86" t="s">
        <v>137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106"/>
      <c r="O49" s="106"/>
      <c r="P49" s="106"/>
      <c r="Q49" s="106"/>
      <c r="R49" s="106"/>
      <c r="S49" s="90"/>
      <c r="T49" s="91"/>
      <c r="U49" s="91"/>
      <c r="V49" s="91"/>
      <c r="W49" s="91"/>
      <c r="X49" s="92"/>
      <c r="Y49" s="92"/>
      <c r="Z49" s="92"/>
      <c r="AA49" s="92"/>
      <c r="AB49" s="92"/>
      <c r="AC49" s="92"/>
      <c r="AD49" s="93"/>
      <c r="AE49" s="93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9"/>
      <c r="BD49" s="78">
        <f t="shared" si="1"/>
        <v>0</v>
      </c>
    </row>
    <row r="50" spans="1:56" ht="13.15" customHeight="1">
      <c r="A50" s="427"/>
      <c r="B50" s="427"/>
      <c r="C50" s="86" t="s">
        <v>138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106"/>
      <c r="O50" s="106"/>
      <c r="P50" s="106"/>
      <c r="Q50" s="106"/>
      <c r="R50" s="106"/>
      <c r="S50" s="90"/>
      <c r="T50" s="91"/>
      <c r="U50" s="91"/>
      <c r="V50" s="91"/>
      <c r="W50" s="91"/>
      <c r="X50" s="92"/>
      <c r="Y50" s="92"/>
      <c r="Z50" s="92"/>
      <c r="AA50" s="92"/>
      <c r="AB50" s="92"/>
      <c r="AC50" s="92"/>
      <c r="AD50" s="93"/>
      <c r="AE50" s="93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9"/>
      <c r="BD50" s="78">
        <f t="shared" si="1"/>
        <v>0</v>
      </c>
    </row>
    <row r="51" spans="1:56" ht="13.15" customHeight="1">
      <c r="A51" s="447" t="s">
        <v>42</v>
      </c>
      <c r="B51" s="447" t="s">
        <v>43</v>
      </c>
      <c r="C51" s="86" t="s">
        <v>137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106"/>
      <c r="O51" s="106"/>
      <c r="P51" s="106"/>
      <c r="Q51" s="106"/>
      <c r="R51" s="106"/>
      <c r="S51" s="90"/>
      <c r="T51" s="91"/>
      <c r="U51" s="91"/>
      <c r="V51" s="91"/>
      <c r="W51" s="91"/>
      <c r="X51" s="92"/>
      <c r="Y51" s="92"/>
      <c r="Z51" s="92"/>
      <c r="AA51" s="92"/>
      <c r="AB51" s="92"/>
      <c r="AC51" s="92"/>
      <c r="AD51" s="93"/>
      <c r="AE51" s="93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9"/>
      <c r="BD51" s="78">
        <f t="shared" si="1"/>
        <v>0</v>
      </c>
    </row>
    <row r="52" spans="1:56" ht="13.15" customHeight="1">
      <c r="A52" s="448"/>
      <c r="B52" s="448"/>
      <c r="C52" s="86" t="s">
        <v>138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106"/>
      <c r="O52" s="106"/>
      <c r="P52" s="106"/>
      <c r="Q52" s="106"/>
      <c r="R52" s="106"/>
      <c r="S52" s="90"/>
      <c r="T52" s="91"/>
      <c r="U52" s="91"/>
      <c r="V52" s="91"/>
      <c r="W52" s="91"/>
      <c r="X52" s="92"/>
      <c r="Y52" s="92"/>
      <c r="Z52" s="92"/>
      <c r="AA52" s="92"/>
      <c r="AB52" s="92"/>
      <c r="AC52" s="92"/>
      <c r="AD52" s="93"/>
      <c r="AE52" s="93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9"/>
      <c r="BD52" s="78">
        <f t="shared" si="1"/>
        <v>0</v>
      </c>
    </row>
    <row r="53" spans="1:56" ht="13.15" customHeight="1">
      <c r="A53" s="440" t="s">
        <v>44</v>
      </c>
      <c r="B53" s="440" t="s">
        <v>45</v>
      </c>
      <c r="C53" s="115" t="s">
        <v>137</v>
      </c>
      <c r="D53" s="116">
        <f>D55+D81+D105+D111+D117+D123+D129</f>
        <v>0</v>
      </c>
      <c r="E53" s="116">
        <f t="shared" ref="E53:BC54" si="5">E55+E81+E105+E111+E117+E123+E129</f>
        <v>0</v>
      </c>
      <c r="F53" s="116">
        <f t="shared" si="5"/>
        <v>24</v>
      </c>
      <c r="G53" s="116">
        <f t="shared" si="5"/>
        <v>18</v>
      </c>
      <c r="H53" s="116">
        <f t="shared" si="5"/>
        <v>22</v>
      </c>
      <c r="I53" s="116">
        <f t="shared" si="5"/>
        <v>26</v>
      </c>
      <c r="J53" s="116">
        <f t="shared" si="5"/>
        <v>20</v>
      </c>
      <c r="K53" s="116">
        <f t="shared" si="5"/>
        <v>18</v>
      </c>
      <c r="L53" s="116">
        <f t="shared" si="5"/>
        <v>16</v>
      </c>
      <c r="M53" s="116">
        <f t="shared" si="5"/>
        <v>6</v>
      </c>
      <c r="N53" s="116">
        <f t="shared" si="5"/>
        <v>8</v>
      </c>
      <c r="O53" s="116">
        <f t="shared" si="5"/>
        <v>0</v>
      </c>
      <c r="P53" s="116">
        <f t="shared" si="5"/>
        <v>0</v>
      </c>
      <c r="Q53" s="116">
        <f t="shared" si="5"/>
        <v>0</v>
      </c>
      <c r="R53" s="116">
        <f t="shared" si="5"/>
        <v>0</v>
      </c>
      <c r="S53" s="116">
        <f t="shared" si="5"/>
        <v>0</v>
      </c>
      <c r="T53" s="116">
        <f t="shared" si="5"/>
        <v>0</v>
      </c>
      <c r="U53" s="116">
        <f t="shared" si="5"/>
        <v>0</v>
      </c>
      <c r="V53" s="116">
        <f t="shared" si="5"/>
        <v>0</v>
      </c>
      <c r="W53" s="116">
        <f t="shared" si="5"/>
        <v>0</v>
      </c>
      <c r="X53" s="116">
        <f t="shared" si="5"/>
        <v>0</v>
      </c>
      <c r="Y53" s="116">
        <f t="shared" si="5"/>
        <v>0</v>
      </c>
      <c r="Z53" s="116">
        <f t="shared" si="5"/>
        <v>0</v>
      </c>
      <c r="AA53" s="116">
        <f t="shared" si="5"/>
        <v>0</v>
      </c>
      <c r="AB53" s="116">
        <f t="shared" si="5"/>
        <v>0</v>
      </c>
      <c r="AC53" s="116">
        <f t="shared" si="5"/>
        <v>0</v>
      </c>
      <c r="AD53" s="116">
        <f t="shared" si="5"/>
        <v>0</v>
      </c>
      <c r="AE53" s="116">
        <f t="shared" si="5"/>
        <v>0</v>
      </c>
      <c r="AF53" s="116">
        <f t="shared" si="5"/>
        <v>0</v>
      </c>
      <c r="AG53" s="116">
        <f t="shared" si="5"/>
        <v>0</v>
      </c>
      <c r="AH53" s="116">
        <f t="shared" si="5"/>
        <v>0</v>
      </c>
      <c r="AI53" s="116">
        <f t="shared" si="5"/>
        <v>0</v>
      </c>
      <c r="AJ53" s="116">
        <f t="shared" si="5"/>
        <v>0</v>
      </c>
      <c r="AK53" s="116">
        <f t="shared" si="5"/>
        <v>0</v>
      </c>
      <c r="AL53" s="116">
        <f t="shared" si="5"/>
        <v>0</v>
      </c>
      <c r="AM53" s="116">
        <f t="shared" si="5"/>
        <v>0</v>
      </c>
      <c r="AN53" s="116">
        <f t="shared" si="5"/>
        <v>0</v>
      </c>
      <c r="AO53" s="116">
        <f t="shared" si="5"/>
        <v>0</v>
      </c>
      <c r="AP53" s="116">
        <f t="shared" si="5"/>
        <v>0</v>
      </c>
      <c r="AQ53" s="116">
        <f t="shared" si="5"/>
        <v>0</v>
      </c>
      <c r="AR53" s="116">
        <f t="shared" si="5"/>
        <v>0</v>
      </c>
      <c r="AS53" s="116">
        <f t="shared" si="5"/>
        <v>0</v>
      </c>
      <c r="AT53" s="116">
        <f t="shared" si="5"/>
        <v>0</v>
      </c>
      <c r="AU53" s="116">
        <f t="shared" si="5"/>
        <v>0</v>
      </c>
      <c r="AV53" s="116">
        <f t="shared" si="5"/>
        <v>0</v>
      </c>
      <c r="AW53" s="116">
        <f t="shared" si="5"/>
        <v>0</v>
      </c>
      <c r="AX53" s="116">
        <f t="shared" si="5"/>
        <v>0</v>
      </c>
      <c r="AY53" s="116">
        <f t="shared" si="5"/>
        <v>0</v>
      </c>
      <c r="AZ53" s="116">
        <f t="shared" si="5"/>
        <v>0</v>
      </c>
      <c r="BA53" s="116">
        <f t="shared" si="5"/>
        <v>0</v>
      </c>
      <c r="BB53" s="116">
        <f t="shared" si="5"/>
        <v>0</v>
      </c>
      <c r="BC53" s="117">
        <f t="shared" si="5"/>
        <v>0</v>
      </c>
      <c r="BD53" s="78">
        <f t="shared" si="1"/>
        <v>158</v>
      </c>
    </row>
    <row r="54" spans="1:56" ht="13.15" customHeight="1">
      <c r="A54" s="441"/>
      <c r="B54" s="441"/>
      <c r="C54" s="115" t="s">
        <v>138</v>
      </c>
      <c r="D54" s="116">
        <f>D56+D82+D106+D112+D118+D124+D130</f>
        <v>0</v>
      </c>
      <c r="E54" s="116">
        <f t="shared" si="5"/>
        <v>0</v>
      </c>
      <c r="F54" s="116">
        <f t="shared" si="5"/>
        <v>12</v>
      </c>
      <c r="G54" s="116">
        <f t="shared" si="5"/>
        <v>9</v>
      </c>
      <c r="H54" s="116">
        <f t="shared" si="5"/>
        <v>11</v>
      </c>
      <c r="I54" s="116">
        <f t="shared" si="5"/>
        <v>13</v>
      </c>
      <c r="J54" s="116">
        <f t="shared" si="5"/>
        <v>10</v>
      </c>
      <c r="K54" s="116">
        <f t="shared" si="5"/>
        <v>9</v>
      </c>
      <c r="L54" s="116">
        <f t="shared" si="5"/>
        <v>8</v>
      </c>
      <c r="M54" s="116">
        <f t="shared" si="5"/>
        <v>3</v>
      </c>
      <c r="N54" s="116">
        <f t="shared" si="5"/>
        <v>4</v>
      </c>
      <c r="O54" s="116">
        <f t="shared" si="5"/>
        <v>0</v>
      </c>
      <c r="P54" s="116">
        <f t="shared" si="5"/>
        <v>0</v>
      </c>
      <c r="Q54" s="116">
        <f t="shared" si="5"/>
        <v>0</v>
      </c>
      <c r="R54" s="116">
        <f t="shared" si="5"/>
        <v>0</v>
      </c>
      <c r="S54" s="116">
        <f t="shared" si="5"/>
        <v>0</v>
      </c>
      <c r="T54" s="116">
        <f t="shared" si="5"/>
        <v>0</v>
      </c>
      <c r="U54" s="116">
        <f t="shared" si="5"/>
        <v>0</v>
      </c>
      <c r="V54" s="116">
        <f t="shared" si="5"/>
        <v>0</v>
      </c>
      <c r="W54" s="116">
        <f t="shared" si="5"/>
        <v>0</v>
      </c>
      <c r="X54" s="116">
        <f t="shared" si="5"/>
        <v>0</v>
      </c>
      <c r="Y54" s="116">
        <f t="shared" si="5"/>
        <v>0</v>
      </c>
      <c r="Z54" s="116">
        <f t="shared" si="5"/>
        <v>0</v>
      </c>
      <c r="AA54" s="116">
        <f t="shared" si="5"/>
        <v>0</v>
      </c>
      <c r="AB54" s="116">
        <f t="shared" si="5"/>
        <v>0</v>
      </c>
      <c r="AC54" s="116">
        <f t="shared" si="5"/>
        <v>0</v>
      </c>
      <c r="AD54" s="116">
        <f t="shared" si="5"/>
        <v>0</v>
      </c>
      <c r="AE54" s="116">
        <f t="shared" si="5"/>
        <v>0</v>
      </c>
      <c r="AF54" s="116">
        <f t="shared" si="5"/>
        <v>0</v>
      </c>
      <c r="AG54" s="116">
        <f t="shared" si="5"/>
        <v>0</v>
      </c>
      <c r="AH54" s="116">
        <f t="shared" si="5"/>
        <v>0</v>
      </c>
      <c r="AI54" s="116">
        <f t="shared" si="5"/>
        <v>0</v>
      </c>
      <c r="AJ54" s="116">
        <f t="shared" si="5"/>
        <v>0</v>
      </c>
      <c r="AK54" s="116">
        <f t="shared" si="5"/>
        <v>0</v>
      </c>
      <c r="AL54" s="116">
        <f t="shared" si="5"/>
        <v>0</v>
      </c>
      <c r="AM54" s="116">
        <f t="shared" si="5"/>
        <v>0</v>
      </c>
      <c r="AN54" s="116">
        <f t="shared" si="5"/>
        <v>0</v>
      </c>
      <c r="AO54" s="116">
        <f t="shared" si="5"/>
        <v>0</v>
      </c>
      <c r="AP54" s="116">
        <f t="shared" si="5"/>
        <v>0</v>
      </c>
      <c r="AQ54" s="116">
        <f t="shared" si="5"/>
        <v>0</v>
      </c>
      <c r="AR54" s="116">
        <f t="shared" si="5"/>
        <v>0</v>
      </c>
      <c r="AS54" s="116">
        <f t="shared" si="5"/>
        <v>0</v>
      </c>
      <c r="AT54" s="116">
        <f t="shared" si="5"/>
        <v>0</v>
      </c>
      <c r="AU54" s="116">
        <f t="shared" si="5"/>
        <v>0</v>
      </c>
      <c r="AV54" s="116">
        <f t="shared" si="5"/>
        <v>0</v>
      </c>
      <c r="AW54" s="116">
        <f t="shared" si="5"/>
        <v>0</v>
      </c>
      <c r="AX54" s="116">
        <f t="shared" si="5"/>
        <v>0</v>
      </c>
      <c r="AY54" s="116">
        <f t="shared" si="5"/>
        <v>0</v>
      </c>
      <c r="AZ54" s="116">
        <f t="shared" si="5"/>
        <v>0</v>
      </c>
      <c r="BA54" s="116">
        <f t="shared" si="5"/>
        <v>0</v>
      </c>
      <c r="BB54" s="116">
        <f t="shared" si="5"/>
        <v>0</v>
      </c>
      <c r="BC54" s="117">
        <f t="shared" si="5"/>
        <v>0</v>
      </c>
      <c r="BD54" s="78">
        <f t="shared" si="1"/>
        <v>79</v>
      </c>
    </row>
    <row r="55" spans="1:56" ht="13.15" customHeight="1">
      <c r="A55" s="443" t="s">
        <v>46</v>
      </c>
      <c r="B55" s="443" t="s">
        <v>47</v>
      </c>
      <c r="C55" s="120" t="s">
        <v>137</v>
      </c>
      <c r="D55" s="121">
        <f>D57+D59+D61+D63+D65+D67+D69+D71+D73+D75+D77+D79</f>
        <v>0</v>
      </c>
      <c r="E55" s="121">
        <f t="shared" ref="E55:BC56" si="6">E57+E59+E61+E63+E65+E67+E69+E71+E73+E75+E77+E79</f>
        <v>0</v>
      </c>
      <c r="F55" s="121">
        <f t="shared" si="6"/>
        <v>0</v>
      </c>
      <c r="G55" s="121">
        <f t="shared" si="6"/>
        <v>0</v>
      </c>
      <c r="H55" s="121">
        <f t="shared" si="6"/>
        <v>0</v>
      </c>
      <c r="I55" s="121">
        <f t="shared" si="6"/>
        <v>0</v>
      </c>
      <c r="J55" s="121">
        <f t="shared" si="6"/>
        <v>0</v>
      </c>
      <c r="K55" s="121">
        <f t="shared" si="6"/>
        <v>0</v>
      </c>
      <c r="L55" s="121">
        <f t="shared" si="6"/>
        <v>0</v>
      </c>
      <c r="M55" s="121">
        <f t="shared" si="6"/>
        <v>0</v>
      </c>
      <c r="N55" s="121">
        <f t="shared" si="6"/>
        <v>0</v>
      </c>
      <c r="O55" s="121">
        <f t="shared" si="6"/>
        <v>0</v>
      </c>
      <c r="P55" s="121">
        <f t="shared" si="6"/>
        <v>0</v>
      </c>
      <c r="Q55" s="121">
        <f t="shared" si="6"/>
        <v>0</v>
      </c>
      <c r="R55" s="121">
        <f t="shared" si="6"/>
        <v>0</v>
      </c>
      <c r="S55" s="121">
        <f t="shared" si="6"/>
        <v>0</v>
      </c>
      <c r="T55" s="121">
        <f t="shared" si="6"/>
        <v>0</v>
      </c>
      <c r="U55" s="121">
        <f t="shared" si="6"/>
        <v>0</v>
      </c>
      <c r="V55" s="121">
        <f t="shared" si="6"/>
        <v>0</v>
      </c>
      <c r="W55" s="121">
        <f t="shared" si="6"/>
        <v>0</v>
      </c>
      <c r="X55" s="121">
        <f t="shared" si="6"/>
        <v>0</v>
      </c>
      <c r="Y55" s="121">
        <f t="shared" si="6"/>
        <v>0</v>
      </c>
      <c r="Z55" s="121">
        <f t="shared" si="6"/>
        <v>0</v>
      </c>
      <c r="AA55" s="121">
        <f t="shared" si="6"/>
        <v>0</v>
      </c>
      <c r="AB55" s="121">
        <f t="shared" si="6"/>
        <v>0</v>
      </c>
      <c r="AC55" s="121">
        <f t="shared" si="6"/>
        <v>0</v>
      </c>
      <c r="AD55" s="121">
        <f t="shared" si="6"/>
        <v>0</v>
      </c>
      <c r="AE55" s="121">
        <f t="shared" si="6"/>
        <v>0</v>
      </c>
      <c r="AF55" s="121">
        <f t="shared" si="6"/>
        <v>0</v>
      </c>
      <c r="AG55" s="121">
        <f t="shared" si="6"/>
        <v>0</v>
      </c>
      <c r="AH55" s="121">
        <f t="shared" si="6"/>
        <v>0</v>
      </c>
      <c r="AI55" s="121">
        <f t="shared" si="6"/>
        <v>0</v>
      </c>
      <c r="AJ55" s="121">
        <f t="shared" si="6"/>
        <v>0</v>
      </c>
      <c r="AK55" s="121">
        <f t="shared" si="6"/>
        <v>0</v>
      </c>
      <c r="AL55" s="121">
        <f t="shared" si="6"/>
        <v>0</v>
      </c>
      <c r="AM55" s="121">
        <f t="shared" si="6"/>
        <v>0</v>
      </c>
      <c r="AN55" s="121">
        <f t="shared" si="6"/>
        <v>0</v>
      </c>
      <c r="AO55" s="121">
        <f t="shared" si="6"/>
        <v>0</v>
      </c>
      <c r="AP55" s="121">
        <f t="shared" si="6"/>
        <v>0</v>
      </c>
      <c r="AQ55" s="121">
        <f t="shared" si="6"/>
        <v>0</v>
      </c>
      <c r="AR55" s="121">
        <f t="shared" si="6"/>
        <v>0</v>
      </c>
      <c r="AS55" s="121">
        <f t="shared" si="6"/>
        <v>0</v>
      </c>
      <c r="AT55" s="121">
        <f t="shared" si="6"/>
        <v>0</v>
      </c>
      <c r="AU55" s="121">
        <f t="shared" si="6"/>
        <v>0</v>
      </c>
      <c r="AV55" s="121">
        <f t="shared" si="6"/>
        <v>0</v>
      </c>
      <c r="AW55" s="121">
        <f t="shared" si="6"/>
        <v>0</v>
      </c>
      <c r="AX55" s="121">
        <f t="shared" si="6"/>
        <v>0</v>
      </c>
      <c r="AY55" s="121">
        <f t="shared" si="6"/>
        <v>0</v>
      </c>
      <c r="AZ55" s="121">
        <f t="shared" si="6"/>
        <v>0</v>
      </c>
      <c r="BA55" s="121">
        <f t="shared" si="6"/>
        <v>0</v>
      </c>
      <c r="BB55" s="121">
        <f t="shared" si="6"/>
        <v>0</v>
      </c>
      <c r="BC55" s="122">
        <f t="shared" si="6"/>
        <v>0</v>
      </c>
      <c r="BD55" s="78">
        <f t="shared" si="1"/>
        <v>0</v>
      </c>
    </row>
    <row r="56" spans="1:56" ht="13.15" customHeight="1">
      <c r="A56" s="427"/>
      <c r="B56" s="444"/>
      <c r="C56" s="120" t="s">
        <v>138</v>
      </c>
      <c r="D56" s="121">
        <f>D58+D60+D62+D64+D66+D68+D70+D72+D74+D76+D78+D80</f>
        <v>0</v>
      </c>
      <c r="E56" s="121">
        <f t="shared" si="6"/>
        <v>0</v>
      </c>
      <c r="F56" s="121">
        <f t="shared" si="6"/>
        <v>0</v>
      </c>
      <c r="G56" s="121">
        <f t="shared" si="6"/>
        <v>0</v>
      </c>
      <c r="H56" s="121">
        <f t="shared" si="6"/>
        <v>0</v>
      </c>
      <c r="I56" s="121">
        <f t="shared" si="6"/>
        <v>0</v>
      </c>
      <c r="J56" s="121">
        <f t="shared" si="6"/>
        <v>0</v>
      </c>
      <c r="K56" s="121">
        <f t="shared" si="6"/>
        <v>0</v>
      </c>
      <c r="L56" s="121">
        <f t="shared" si="6"/>
        <v>0</v>
      </c>
      <c r="M56" s="121">
        <f t="shared" si="6"/>
        <v>0</v>
      </c>
      <c r="N56" s="121">
        <f t="shared" si="6"/>
        <v>0</v>
      </c>
      <c r="O56" s="121">
        <f t="shared" si="6"/>
        <v>0</v>
      </c>
      <c r="P56" s="121">
        <f t="shared" si="6"/>
        <v>0</v>
      </c>
      <c r="Q56" s="121">
        <f t="shared" si="6"/>
        <v>0</v>
      </c>
      <c r="R56" s="121">
        <f t="shared" si="6"/>
        <v>0</v>
      </c>
      <c r="S56" s="121">
        <f t="shared" si="6"/>
        <v>0</v>
      </c>
      <c r="T56" s="121">
        <f t="shared" si="6"/>
        <v>0</v>
      </c>
      <c r="U56" s="121">
        <f t="shared" si="6"/>
        <v>0</v>
      </c>
      <c r="V56" s="121">
        <f t="shared" si="6"/>
        <v>0</v>
      </c>
      <c r="W56" s="121">
        <f t="shared" si="6"/>
        <v>0</v>
      </c>
      <c r="X56" s="121">
        <f t="shared" si="6"/>
        <v>0</v>
      </c>
      <c r="Y56" s="121">
        <f t="shared" si="6"/>
        <v>0</v>
      </c>
      <c r="Z56" s="121">
        <f t="shared" si="6"/>
        <v>0</v>
      </c>
      <c r="AA56" s="121">
        <f t="shared" si="6"/>
        <v>0</v>
      </c>
      <c r="AB56" s="121">
        <f t="shared" si="6"/>
        <v>0</v>
      </c>
      <c r="AC56" s="121">
        <f t="shared" si="6"/>
        <v>0</v>
      </c>
      <c r="AD56" s="121">
        <f t="shared" si="6"/>
        <v>0</v>
      </c>
      <c r="AE56" s="121">
        <f t="shared" si="6"/>
        <v>0</v>
      </c>
      <c r="AF56" s="121">
        <f t="shared" si="6"/>
        <v>0</v>
      </c>
      <c r="AG56" s="121">
        <f t="shared" si="6"/>
        <v>0</v>
      </c>
      <c r="AH56" s="121">
        <f t="shared" si="6"/>
        <v>0</v>
      </c>
      <c r="AI56" s="121">
        <f t="shared" si="6"/>
        <v>0</v>
      </c>
      <c r="AJ56" s="121">
        <f t="shared" si="6"/>
        <v>0</v>
      </c>
      <c r="AK56" s="121">
        <f t="shared" si="6"/>
        <v>0</v>
      </c>
      <c r="AL56" s="121">
        <f t="shared" si="6"/>
        <v>0</v>
      </c>
      <c r="AM56" s="121">
        <f t="shared" si="6"/>
        <v>0</v>
      </c>
      <c r="AN56" s="121">
        <f t="shared" si="6"/>
        <v>0</v>
      </c>
      <c r="AO56" s="121">
        <f t="shared" si="6"/>
        <v>0</v>
      </c>
      <c r="AP56" s="121">
        <f t="shared" si="6"/>
        <v>0</v>
      </c>
      <c r="AQ56" s="121">
        <f t="shared" si="6"/>
        <v>0</v>
      </c>
      <c r="AR56" s="121">
        <f t="shared" si="6"/>
        <v>0</v>
      </c>
      <c r="AS56" s="121">
        <f t="shared" si="6"/>
        <v>0</v>
      </c>
      <c r="AT56" s="121">
        <f t="shared" si="6"/>
        <v>0</v>
      </c>
      <c r="AU56" s="121">
        <f t="shared" si="6"/>
        <v>0</v>
      </c>
      <c r="AV56" s="121">
        <f t="shared" si="6"/>
        <v>0</v>
      </c>
      <c r="AW56" s="121">
        <f t="shared" si="6"/>
        <v>0</v>
      </c>
      <c r="AX56" s="121">
        <f t="shared" si="6"/>
        <v>0</v>
      </c>
      <c r="AY56" s="121">
        <f t="shared" si="6"/>
        <v>0</v>
      </c>
      <c r="AZ56" s="121">
        <f t="shared" si="6"/>
        <v>0</v>
      </c>
      <c r="BA56" s="121">
        <f t="shared" si="6"/>
        <v>0</v>
      </c>
      <c r="BB56" s="121">
        <f t="shared" si="6"/>
        <v>0</v>
      </c>
      <c r="BC56" s="122">
        <f t="shared" si="6"/>
        <v>0</v>
      </c>
      <c r="BD56" s="78">
        <f t="shared" si="1"/>
        <v>0</v>
      </c>
    </row>
    <row r="57" spans="1:56" ht="13.15" customHeight="1">
      <c r="A57" s="428" t="s">
        <v>48</v>
      </c>
      <c r="B57" s="428" t="s">
        <v>49</v>
      </c>
      <c r="C57" s="86" t="s">
        <v>137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106"/>
      <c r="O57" s="106"/>
      <c r="P57" s="106"/>
      <c r="Q57" s="106"/>
      <c r="R57" s="106"/>
      <c r="S57" s="90"/>
      <c r="T57" s="91"/>
      <c r="U57" s="91"/>
      <c r="V57" s="91"/>
      <c r="W57" s="91"/>
      <c r="X57" s="92"/>
      <c r="Y57" s="92"/>
      <c r="Z57" s="92"/>
      <c r="AA57" s="92"/>
      <c r="AB57" s="92"/>
      <c r="AC57" s="92"/>
      <c r="AD57" s="93"/>
      <c r="AE57" s="93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5"/>
      <c r="BD57" s="78">
        <f t="shared" si="1"/>
        <v>0</v>
      </c>
    </row>
    <row r="58" spans="1:56" ht="13.15" customHeight="1">
      <c r="A58" s="429"/>
      <c r="B58" s="429"/>
      <c r="C58" s="86" t="s">
        <v>138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106"/>
      <c r="O58" s="106"/>
      <c r="P58" s="106"/>
      <c r="Q58" s="106"/>
      <c r="R58" s="106"/>
      <c r="S58" s="90"/>
      <c r="T58" s="91"/>
      <c r="U58" s="91"/>
      <c r="V58" s="91"/>
      <c r="W58" s="91"/>
      <c r="X58" s="92"/>
      <c r="Y58" s="92"/>
      <c r="Z58" s="92"/>
      <c r="AA58" s="92"/>
      <c r="AB58" s="92"/>
      <c r="AC58" s="92"/>
      <c r="AD58" s="93"/>
      <c r="AE58" s="93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5"/>
      <c r="BD58" s="78">
        <f t="shared" si="1"/>
        <v>0</v>
      </c>
    </row>
    <row r="59" spans="1:56" ht="13.15" customHeight="1">
      <c r="A59" s="428" t="s">
        <v>50</v>
      </c>
      <c r="B59" s="428" t="s">
        <v>51</v>
      </c>
      <c r="C59" s="86" t="s">
        <v>137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106"/>
      <c r="O59" s="106"/>
      <c r="P59" s="106"/>
      <c r="Q59" s="106"/>
      <c r="R59" s="106"/>
      <c r="S59" s="90"/>
      <c r="T59" s="91"/>
      <c r="U59" s="91"/>
      <c r="V59" s="91"/>
      <c r="W59" s="91"/>
      <c r="X59" s="92"/>
      <c r="Y59" s="92"/>
      <c r="Z59" s="92"/>
      <c r="AA59" s="92"/>
      <c r="AB59" s="92"/>
      <c r="AC59" s="92"/>
      <c r="AD59" s="93"/>
      <c r="AE59" s="93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9"/>
      <c r="BD59" s="78">
        <f t="shared" si="1"/>
        <v>0</v>
      </c>
    </row>
    <row r="60" spans="1:56" ht="13.15" customHeight="1">
      <c r="A60" s="427"/>
      <c r="B60" s="427"/>
      <c r="C60" s="86" t="s">
        <v>138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106"/>
      <c r="O60" s="106"/>
      <c r="P60" s="106"/>
      <c r="Q60" s="106"/>
      <c r="R60" s="106"/>
      <c r="S60" s="90"/>
      <c r="T60" s="91"/>
      <c r="U60" s="91"/>
      <c r="V60" s="91"/>
      <c r="W60" s="91"/>
      <c r="X60" s="92"/>
      <c r="Y60" s="92"/>
      <c r="Z60" s="92"/>
      <c r="AA60" s="92"/>
      <c r="AB60" s="92"/>
      <c r="AC60" s="92"/>
      <c r="AD60" s="93"/>
      <c r="AE60" s="93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9"/>
      <c r="BD60" s="78">
        <f t="shared" si="1"/>
        <v>0</v>
      </c>
    </row>
    <row r="61" spans="1:56" ht="13.15" customHeight="1">
      <c r="A61" s="428" t="s">
        <v>52</v>
      </c>
      <c r="B61" s="428" t="s">
        <v>53</v>
      </c>
      <c r="C61" s="86" t="s">
        <v>137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106"/>
      <c r="O61" s="106"/>
      <c r="P61" s="106"/>
      <c r="Q61" s="106"/>
      <c r="R61" s="106"/>
      <c r="S61" s="90"/>
      <c r="T61" s="91"/>
      <c r="U61" s="91"/>
      <c r="V61" s="91"/>
      <c r="W61" s="91"/>
      <c r="X61" s="92"/>
      <c r="Y61" s="92"/>
      <c r="Z61" s="92"/>
      <c r="AA61" s="92"/>
      <c r="AB61" s="92"/>
      <c r="AC61" s="92"/>
      <c r="AD61" s="93"/>
      <c r="AE61" s="93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9"/>
      <c r="BD61" s="78">
        <f t="shared" si="1"/>
        <v>0</v>
      </c>
    </row>
    <row r="62" spans="1:56" ht="13.15" customHeight="1">
      <c r="A62" s="427"/>
      <c r="B62" s="427"/>
      <c r="C62" s="86" t="s">
        <v>138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106"/>
      <c r="O62" s="106"/>
      <c r="P62" s="106"/>
      <c r="Q62" s="106"/>
      <c r="R62" s="106"/>
      <c r="S62" s="90"/>
      <c r="T62" s="91"/>
      <c r="U62" s="91"/>
      <c r="V62" s="91"/>
      <c r="W62" s="91"/>
      <c r="X62" s="92"/>
      <c r="Y62" s="92"/>
      <c r="Z62" s="92"/>
      <c r="AA62" s="92"/>
      <c r="AB62" s="92"/>
      <c r="AC62" s="92"/>
      <c r="AD62" s="93"/>
      <c r="AE62" s="93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9"/>
      <c r="BD62" s="78">
        <f t="shared" si="1"/>
        <v>0</v>
      </c>
    </row>
    <row r="63" spans="1:56" ht="13.15" customHeight="1">
      <c r="A63" s="428" t="s">
        <v>54</v>
      </c>
      <c r="B63" s="428" t="s">
        <v>55</v>
      </c>
      <c r="C63" s="86" t="s">
        <v>137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106"/>
      <c r="O63" s="106"/>
      <c r="P63" s="106"/>
      <c r="Q63" s="106"/>
      <c r="R63" s="106"/>
      <c r="S63" s="90"/>
      <c r="T63" s="91"/>
      <c r="U63" s="91"/>
      <c r="V63" s="91"/>
      <c r="W63" s="91"/>
      <c r="X63" s="92"/>
      <c r="Y63" s="92"/>
      <c r="Z63" s="92"/>
      <c r="AA63" s="92"/>
      <c r="AB63" s="92"/>
      <c r="AC63" s="92"/>
      <c r="AD63" s="93"/>
      <c r="AE63" s="93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9"/>
      <c r="BD63" s="78">
        <f t="shared" si="1"/>
        <v>0</v>
      </c>
    </row>
    <row r="64" spans="1:56" ht="13.15" customHeight="1">
      <c r="A64" s="427"/>
      <c r="B64" s="427"/>
      <c r="C64" s="86" t="s">
        <v>138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106"/>
      <c r="O64" s="106"/>
      <c r="P64" s="106"/>
      <c r="Q64" s="106"/>
      <c r="R64" s="106"/>
      <c r="S64" s="90"/>
      <c r="T64" s="91"/>
      <c r="U64" s="91"/>
      <c r="V64" s="91"/>
      <c r="W64" s="91"/>
      <c r="X64" s="92"/>
      <c r="Y64" s="92"/>
      <c r="Z64" s="92"/>
      <c r="AA64" s="92"/>
      <c r="AB64" s="92"/>
      <c r="AC64" s="92"/>
      <c r="AD64" s="93"/>
      <c r="AE64" s="93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9"/>
      <c r="BD64" s="78">
        <f t="shared" si="1"/>
        <v>0</v>
      </c>
    </row>
    <row r="65" spans="1:56" ht="13.15" customHeight="1">
      <c r="A65" s="428" t="s">
        <v>56</v>
      </c>
      <c r="B65" s="428" t="s">
        <v>57</v>
      </c>
      <c r="C65" s="86" t="s">
        <v>137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106"/>
      <c r="O65" s="106"/>
      <c r="P65" s="106"/>
      <c r="Q65" s="106"/>
      <c r="R65" s="106"/>
      <c r="S65" s="90"/>
      <c r="T65" s="91"/>
      <c r="U65" s="91"/>
      <c r="V65" s="91"/>
      <c r="W65" s="91"/>
      <c r="X65" s="92"/>
      <c r="Y65" s="92"/>
      <c r="Z65" s="92"/>
      <c r="AA65" s="92"/>
      <c r="AB65" s="92"/>
      <c r="AC65" s="92"/>
      <c r="AD65" s="93"/>
      <c r="AE65" s="93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9"/>
      <c r="BD65" s="78">
        <f t="shared" si="1"/>
        <v>0</v>
      </c>
    </row>
    <row r="66" spans="1:56" ht="13.15" customHeight="1">
      <c r="A66" s="427"/>
      <c r="B66" s="427"/>
      <c r="C66" s="86" t="s">
        <v>138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106"/>
      <c r="O66" s="106"/>
      <c r="P66" s="106"/>
      <c r="Q66" s="106"/>
      <c r="R66" s="106"/>
      <c r="S66" s="90"/>
      <c r="T66" s="91"/>
      <c r="U66" s="91"/>
      <c r="V66" s="91"/>
      <c r="W66" s="91"/>
      <c r="X66" s="92"/>
      <c r="Y66" s="92"/>
      <c r="Z66" s="92"/>
      <c r="AA66" s="92"/>
      <c r="AB66" s="92"/>
      <c r="AC66" s="92"/>
      <c r="AD66" s="93"/>
      <c r="AE66" s="93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9"/>
      <c r="BD66" s="78">
        <f t="shared" si="1"/>
        <v>0</v>
      </c>
    </row>
    <row r="67" spans="1:56" ht="13.15" customHeight="1">
      <c r="A67" s="428" t="s">
        <v>58</v>
      </c>
      <c r="B67" s="428" t="s">
        <v>59</v>
      </c>
      <c r="C67" s="86" t="s">
        <v>137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106"/>
      <c r="O67" s="106"/>
      <c r="P67" s="106"/>
      <c r="Q67" s="106"/>
      <c r="R67" s="106"/>
      <c r="S67" s="90"/>
      <c r="T67" s="91"/>
      <c r="U67" s="91"/>
      <c r="V67" s="91"/>
      <c r="W67" s="91"/>
      <c r="X67" s="92"/>
      <c r="Y67" s="92"/>
      <c r="Z67" s="92"/>
      <c r="AA67" s="92"/>
      <c r="AB67" s="92"/>
      <c r="AC67" s="92"/>
      <c r="AD67" s="93"/>
      <c r="AE67" s="93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9"/>
      <c r="BD67" s="78">
        <f t="shared" si="1"/>
        <v>0</v>
      </c>
    </row>
    <row r="68" spans="1:56" ht="13.15" customHeight="1">
      <c r="A68" s="427"/>
      <c r="B68" s="427"/>
      <c r="C68" s="86" t="s">
        <v>138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106"/>
      <c r="O68" s="106"/>
      <c r="P68" s="106"/>
      <c r="Q68" s="106"/>
      <c r="R68" s="106"/>
      <c r="S68" s="90"/>
      <c r="T68" s="91"/>
      <c r="U68" s="91"/>
      <c r="V68" s="91"/>
      <c r="W68" s="91"/>
      <c r="X68" s="92"/>
      <c r="Y68" s="92"/>
      <c r="Z68" s="92"/>
      <c r="AA68" s="92"/>
      <c r="AB68" s="92"/>
      <c r="AC68" s="92"/>
      <c r="AD68" s="93"/>
      <c r="AE68" s="93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9"/>
      <c r="BD68" s="78">
        <f t="shared" si="1"/>
        <v>0</v>
      </c>
    </row>
    <row r="69" spans="1:56" ht="13.15" customHeight="1">
      <c r="A69" s="428" t="s">
        <v>60</v>
      </c>
      <c r="B69" s="428" t="s">
        <v>61</v>
      </c>
      <c r="C69" s="86" t="s">
        <v>137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106"/>
      <c r="O69" s="106"/>
      <c r="P69" s="106"/>
      <c r="Q69" s="106"/>
      <c r="R69" s="106"/>
      <c r="S69" s="90"/>
      <c r="T69" s="91"/>
      <c r="U69" s="91"/>
      <c r="V69" s="91"/>
      <c r="W69" s="91"/>
      <c r="X69" s="92"/>
      <c r="Y69" s="92"/>
      <c r="Z69" s="92"/>
      <c r="AA69" s="92"/>
      <c r="AB69" s="92"/>
      <c r="AC69" s="92"/>
      <c r="AD69" s="93"/>
      <c r="AE69" s="93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9"/>
      <c r="BD69" s="78">
        <f t="shared" si="1"/>
        <v>0</v>
      </c>
    </row>
    <row r="70" spans="1:56" ht="13.15" customHeight="1">
      <c r="A70" s="427"/>
      <c r="B70" s="427"/>
      <c r="C70" s="86" t="s">
        <v>138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106"/>
      <c r="O70" s="106"/>
      <c r="P70" s="106"/>
      <c r="Q70" s="106"/>
      <c r="R70" s="106"/>
      <c r="S70" s="90"/>
      <c r="T70" s="91"/>
      <c r="U70" s="91"/>
      <c r="V70" s="91"/>
      <c r="W70" s="91"/>
      <c r="X70" s="92"/>
      <c r="Y70" s="92"/>
      <c r="Z70" s="92"/>
      <c r="AA70" s="92"/>
      <c r="AB70" s="92"/>
      <c r="AC70" s="92"/>
      <c r="AD70" s="93"/>
      <c r="AE70" s="93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9"/>
      <c r="BD70" s="78">
        <f t="shared" si="1"/>
        <v>0</v>
      </c>
    </row>
    <row r="71" spans="1:56" ht="13.15" customHeight="1">
      <c r="A71" s="428" t="s">
        <v>62</v>
      </c>
      <c r="B71" s="428" t="s">
        <v>63</v>
      </c>
      <c r="C71" s="86" t="s">
        <v>137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106"/>
      <c r="O71" s="106"/>
      <c r="P71" s="106"/>
      <c r="Q71" s="106"/>
      <c r="R71" s="106"/>
      <c r="S71" s="90"/>
      <c r="T71" s="91"/>
      <c r="U71" s="91"/>
      <c r="V71" s="91"/>
      <c r="W71" s="91"/>
      <c r="X71" s="92"/>
      <c r="Y71" s="92"/>
      <c r="Z71" s="92"/>
      <c r="AA71" s="92"/>
      <c r="AB71" s="92"/>
      <c r="AC71" s="92"/>
      <c r="AD71" s="93"/>
      <c r="AE71" s="93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9"/>
      <c r="BD71" s="78">
        <f t="shared" si="1"/>
        <v>0</v>
      </c>
    </row>
    <row r="72" spans="1:56" ht="13.15" customHeight="1">
      <c r="A72" s="427"/>
      <c r="B72" s="427"/>
      <c r="C72" s="86" t="s">
        <v>138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106"/>
      <c r="O72" s="106"/>
      <c r="P72" s="106"/>
      <c r="Q72" s="106"/>
      <c r="R72" s="106"/>
      <c r="S72" s="90"/>
      <c r="T72" s="91"/>
      <c r="U72" s="91"/>
      <c r="V72" s="91"/>
      <c r="W72" s="91"/>
      <c r="X72" s="92"/>
      <c r="Y72" s="92"/>
      <c r="Z72" s="92"/>
      <c r="AA72" s="92"/>
      <c r="AB72" s="92"/>
      <c r="AC72" s="92"/>
      <c r="AD72" s="93"/>
      <c r="AE72" s="93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9"/>
      <c r="BD72" s="78">
        <f t="shared" si="1"/>
        <v>0</v>
      </c>
    </row>
    <row r="73" spans="1:56" ht="13.15" customHeight="1">
      <c r="A73" s="428" t="s">
        <v>64</v>
      </c>
      <c r="B73" s="428" t="s">
        <v>65</v>
      </c>
      <c r="C73" s="86" t="s">
        <v>137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106"/>
      <c r="O73" s="106"/>
      <c r="P73" s="106"/>
      <c r="Q73" s="106"/>
      <c r="R73" s="106"/>
      <c r="S73" s="90"/>
      <c r="T73" s="91"/>
      <c r="U73" s="91"/>
      <c r="V73" s="91"/>
      <c r="W73" s="91"/>
      <c r="X73" s="92"/>
      <c r="Y73" s="92"/>
      <c r="Z73" s="92"/>
      <c r="AA73" s="92"/>
      <c r="AB73" s="92"/>
      <c r="AC73" s="92"/>
      <c r="AD73" s="93"/>
      <c r="AE73" s="93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9"/>
      <c r="BD73" s="78">
        <f t="shared" si="1"/>
        <v>0</v>
      </c>
    </row>
    <row r="74" spans="1:56" ht="13.15" customHeight="1">
      <c r="A74" s="427"/>
      <c r="B74" s="427"/>
      <c r="C74" s="86" t="s">
        <v>138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106"/>
      <c r="O74" s="106"/>
      <c r="P74" s="106"/>
      <c r="Q74" s="106"/>
      <c r="R74" s="106"/>
      <c r="S74" s="90"/>
      <c r="T74" s="91"/>
      <c r="U74" s="91"/>
      <c r="V74" s="91"/>
      <c r="W74" s="91"/>
      <c r="X74" s="92"/>
      <c r="Y74" s="92"/>
      <c r="Z74" s="92"/>
      <c r="AA74" s="92"/>
      <c r="AB74" s="92"/>
      <c r="AC74" s="92"/>
      <c r="AD74" s="93"/>
      <c r="AE74" s="93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9"/>
      <c r="BD74" s="78">
        <f t="shared" ref="BD74:BD137" si="7">SUM(D74:BC74)</f>
        <v>0</v>
      </c>
    </row>
    <row r="75" spans="1:56" ht="13.15" customHeight="1">
      <c r="A75" s="428" t="s">
        <v>66</v>
      </c>
      <c r="B75" s="428" t="s">
        <v>67</v>
      </c>
      <c r="C75" s="86" t="s">
        <v>137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106"/>
      <c r="O75" s="106"/>
      <c r="P75" s="106"/>
      <c r="Q75" s="106"/>
      <c r="R75" s="106"/>
      <c r="S75" s="90"/>
      <c r="T75" s="91"/>
      <c r="U75" s="91"/>
      <c r="V75" s="91"/>
      <c r="W75" s="91"/>
      <c r="X75" s="92"/>
      <c r="Y75" s="92"/>
      <c r="Z75" s="92"/>
      <c r="AA75" s="92"/>
      <c r="AB75" s="92"/>
      <c r="AC75" s="92"/>
      <c r="AD75" s="93"/>
      <c r="AE75" s="93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9"/>
      <c r="BD75" s="78">
        <f t="shared" si="7"/>
        <v>0</v>
      </c>
    </row>
    <row r="76" spans="1:56" ht="13.15" customHeight="1">
      <c r="A76" s="427"/>
      <c r="B76" s="427"/>
      <c r="C76" s="86" t="s">
        <v>138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106"/>
      <c r="O76" s="106"/>
      <c r="P76" s="106"/>
      <c r="Q76" s="106"/>
      <c r="R76" s="106"/>
      <c r="S76" s="90"/>
      <c r="T76" s="91"/>
      <c r="U76" s="91"/>
      <c r="V76" s="91"/>
      <c r="W76" s="91"/>
      <c r="X76" s="92"/>
      <c r="Y76" s="92"/>
      <c r="Z76" s="92"/>
      <c r="AA76" s="92"/>
      <c r="AB76" s="92"/>
      <c r="AC76" s="92"/>
      <c r="AD76" s="93"/>
      <c r="AE76" s="93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9"/>
      <c r="BD76" s="78">
        <f t="shared" si="7"/>
        <v>0</v>
      </c>
    </row>
    <row r="77" spans="1:56" ht="13.15" customHeight="1">
      <c r="A77" s="428" t="s">
        <v>68</v>
      </c>
      <c r="B77" s="428" t="s">
        <v>69</v>
      </c>
      <c r="C77" s="86" t="s">
        <v>137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106"/>
      <c r="O77" s="106"/>
      <c r="P77" s="106"/>
      <c r="Q77" s="106"/>
      <c r="R77" s="106"/>
      <c r="S77" s="90"/>
      <c r="T77" s="91"/>
      <c r="U77" s="91"/>
      <c r="V77" s="91"/>
      <c r="W77" s="91"/>
      <c r="X77" s="92"/>
      <c r="Y77" s="92"/>
      <c r="Z77" s="92"/>
      <c r="AA77" s="92"/>
      <c r="AB77" s="92"/>
      <c r="AC77" s="92"/>
      <c r="AD77" s="93"/>
      <c r="AE77" s="93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9"/>
      <c r="BD77" s="78">
        <f t="shared" si="7"/>
        <v>0</v>
      </c>
    </row>
    <row r="78" spans="1:56" ht="13.15" customHeight="1">
      <c r="A78" s="427"/>
      <c r="B78" s="427"/>
      <c r="C78" s="86" t="s">
        <v>138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106"/>
      <c r="O78" s="106"/>
      <c r="P78" s="106"/>
      <c r="Q78" s="106"/>
      <c r="R78" s="106"/>
      <c r="S78" s="90"/>
      <c r="T78" s="91"/>
      <c r="U78" s="91"/>
      <c r="V78" s="91"/>
      <c r="W78" s="91"/>
      <c r="X78" s="92"/>
      <c r="Y78" s="92"/>
      <c r="Z78" s="92"/>
      <c r="AA78" s="92"/>
      <c r="AB78" s="92"/>
      <c r="AC78" s="92"/>
      <c r="AD78" s="93"/>
      <c r="AE78" s="93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9"/>
      <c r="BD78" s="78">
        <f t="shared" si="7"/>
        <v>0</v>
      </c>
    </row>
    <row r="79" spans="1:56" ht="13.15" customHeight="1">
      <c r="A79" s="447" t="s">
        <v>70</v>
      </c>
      <c r="B79" s="428" t="s">
        <v>123</v>
      </c>
      <c r="C79" s="86" t="s">
        <v>137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106"/>
      <c r="O79" s="106"/>
      <c r="P79" s="106"/>
      <c r="Q79" s="106"/>
      <c r="R79" s="106"/>
      <c r="S79" s="90"/>
      <c r="T79" s="91"/>
      <c r="U79" s="91"/>
      <c r="V79" s="91"/>
      <c r="W79" s="91"/>
      <c r="X79" s="92"/>
      <c r="Y79" s="92"/>
      <c r="Z79" s="92"/>
      <c r="AA79" s="92"/>
      <c r="AB79" s="92"/>
      <c r="AC79" s="92"/>
      <c r="AD79" s="93"/>
      <c r="AE79" s="93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9"/>
      <c r="BD79" s="78">
        <f t="shared" si="7"/>
        <v>0</v>
      </c>
    </row>
    <row r="80" spans="1:56" ht="13.15" customHeight="1">
      <c r="A80" s="447"/>
      <c r="B80" s="427"/>
      <c r="C80" s="86" t="s">
        <v>138</v>
      </c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106"/>
      <c r="O80" s="106"/>
      <c r="P80" s="106"/>
      <c r="Q80" s="106"/>
      <c r="R80" s="106"/>
      <c r="S80" s="90"/>
      <c r="T80" s="91"/>
      <c r="U80" s="91"/>
      <c r="V80" s="91"/>
      <c r="W80" s="91"/>
      <c r="X80" s="92"/>
      <c r="Y80" s="92"/>
      <c r="Z80" s="92"/>
      <c r="AA80" s="92"/>
      <c r="AB80" s="92"/>
      <c r="AC80" s="92"/>
      <c r="AD80" s="93"/>
      <c r="AE80" s="93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9"/>
      <c r="BD80" s="78">
        <f t="shared" si="7"/>
        <v>0</v>
      </c>
    </row>
    <row r="81" spans="1:56" ht="12.75" customHeight="1">
      <c r="A81" s="443" t="s">
        <v>71</v>
      </c>
      <c r="B81" s="443" t="s">
        <v>72</v>
      </c>
      <c r="C81" s="120" t="s">
        <v>137</v>
      </c>
      <c r="D81" s="121">
        <f>D83+D85+D87+D89+D91+D93+D95+D97+D99+D101+D103</f>
        <v>0</v>
      </c>
      <c r="E81" s="121">
        <f t="shared" ref="E81:BC82" si="8">E83+E85+E87+E89+E91+E93+E95+E97+E99+E101+E103</f>
        <v>0</v>
      </c>
      <c r="F81" s="121">
        <f t="shared" si="8"/>
        <v>0</v>
      </c>
      <c r="G81" s="121">
        <f t="shared" si="8"/>
        <v>0</v>
      </c>
      <c r="H81" s="121">
        <f t="shared" si="8"/>
        <v>0</v>
      </c>
      <c r="I81" s="121">
        <f t="shared" si="8"/>
        <v>0</v>
      </c>
      <c r="J81" s="121">
        <f t="shared" si="8"/>
        <v>0</v>
      </c>
      <c r="K81" s="121">
        <f t="shared" si="8"/>
        <v>0</v>
      </c>
      <c r="L81" s="121">
        <f t="shared" si="8"/>
        <v>0</v>
      </c>
      <c r="M81" s="121">
        <f t="shared" si="8"/>
        <v>0</v>
      </c>
      <c r="N81" s="121">
        <f t="shared" si="8"/>
        <v>0</v>
      </c>
      <c r="O81" s="121">
        <f t="shared" si="8"/>
        <v>0</v>
      </c>
      <c r="P81" s="121">
        <f t="shared" si="8"/>
        <v>0</v>
      </c>
      <c r="Q81" s="121">
        <f t="shared" si="8"/>
        <v>0</v>
      </c>
      <c r="R81" s="121">
        <f t="shared" si="8"/>
        <v>0</v>
      </c>
      <c r="S81" s="121">
        <f t="shared" si="8"/>
        <v>0</v>
      </c>
      <c r="T81" s="121">
        <f t="shared" si="8"/>
        <v>0</v>
      </c>
      <c r="U81" s="121">
        <f t="shared" si="8"/>
        <v>0</v>
      </c>
      <c r="V81" s="121">
        <f t="shared" si="8"/>
        <v>0</v>
      </c>
      <c r="W81" s="121">
        <f t="shared" si="8"/>
        <v>0</v>
      </c>
      <c r="X81" s="121">
        <f t="shared" si="8"/>
        <v>0</v>
      </c>
      <c r="Y81" s="121">
        <f t="shared" si="8"/>
        <v>0</v>
      </c>
      <c r="Z81" s="121">
        <f t="shared" si="8"/>
        <v>0</v>
      </c>
      <c r="AA81" s="121">
        <f t="shared" si="8"/>
        <v>0</v>
      </c>
      <c r="AB81" s="121">
        <f t="shared" si="8"/>
        <v>0</v>
      </c>
      <c r="AC81" s="121">
        <f t="shared" si="8"/>
        <v>0</v>
      </c>
      <c r="AD81" s="121">
        <f t="shared" si="8"/>
        <v>0</v>
      </c>
      <c r="AE81" s="121">
        <f t="shared" si="8"/>
        <v>0</v>
      </c>
      <c r="AF81" s="121">
        <f t="shared" si="8"/>
        <v>0</v>
      </c>
      <c r="AG81" s="121">
        <f t="shared" si="8"/>
        <v>0</v>
      </c>
      <c r="AH81" s="121">
        <f t="shared" si="8"/>
        <v>0</v>
      </c>
      <c r="AI81" s="121">
        <f t="shared" si="8"/>
        <v>0</v>
      </c>
      <c r="AJ81" s="121">
        <f t="shared" si="8"/>
        <v>0</v>
      </c>
      <c r="AK81" s="121">
        <f t="shared" si="8"/>
        <v>0</v>
      </c>
      <c r="AL81" s="121">
        <f t="shared" si="8"/>
        <v>0</v>
      </c>
      <c r="AM81" s="121">
        <f t="shared" si="8"/>
        <v>0</v>
      </c>
      <c r="AN81" s="121">
        <f t="shared" si="8"/>
        <v>0</v>
      </c>
      <c r="AO81" s="121">
        <f t="shared" si="8"/>
        <v>0</v>
      </c>
      <c r="AP81" s="121">
        <f t="shared" si="8"/>
        <v>0</v>
      </c>
      <c r="AQ81" s="121">
        <f t="shared" si="8"/>
        <v>0</v>
      </c>
      <c r="AR81" s="121">
        <f t="shared" si="8"/>
        <v>0</v>
      </c>
      <c r="AS81" s="121">
        <f t="shared" si="8"/>
        <v>0</v>
      </c>
      <c r="AT81" s="121">
        <f t="shared" si="8"/>
        <v>0</v>
      </c>
      <c r="AU81" s="121">
        <f t="shared" si="8"/>
        <v>0</v>
      </c>
      <c r="AV81" s="121">
        <f t="shared" si="8"/>
        <v>0</v>
      </c>
      <c r="AW81" s="121">
        <f t="shared" si="8"/>
        <v>0</v>
      </c>
      <c r="AX81" s="121">
        <f t="shared" si="8"/>
        <v>0</v>
      </c>
      <c r="AY81" s="121">
        <f t="shared" si="8"/>
        <v>0</v>
      </c>
      <c r="AZ81" s="121">
        <f t="shared" si="8"/>
        <v>0</v>
      </c>
      <c r="BA81" s="121">
        <f t="shared" si="8"/>
        <v>0</v>
      </c>
      <c r="BB81" s="121">
        <f t="shared" si="8"/>
        <v>0</v>
      </c>
      <c r="BC81" s="122">
        <f t="shared" si="8"/>
        <v>0</v>
      </c>
      <c r="BD81" s="78">
        <f t="shared" si="7"/>
        <v>0</v>
      </c>
    </row>
    <row r="82" spans="1:56" ht="13.15" customHeight="1">
      <c r="A82" s="427"/>
      <c r="B82" s="444"/>
      <c r="C82" s="120" t="s">
        <v>138</v>
      </c>
      <c r="D82" s="121">
        <f>D84+D86+D88+D90+D92+D94+D96+D98+D100+D102+D104</f>
        <v>0</v>
      </c>
      <c r="E82" s="121">
        <f t="shared" si="8"/>
        <v>0</v>
      </c>
      <c r="F82" s="121">
        <f t="shared" si="8"/>
        <v>0</v>
      </c>
      <c r="G82" s="121">
        <f t="shared" si="8"/>
        <v>0</v>
      </c>
      <c r="H82" s="121">
        <f t="shared" si="8"/>
        <v>0</v>
      </c>
      <c r="I82" s="121">
        <f t="shared" si="8"/>
        <v>0</v>
      </c>
      <c r="J82" s="121">
        <f t="shared" si="8"/>
        <v>0</v>
      </c>
      <c r="K82" s="121">
        <f t="shared" si="8"/>
        <v>0</v>
      </c>
      <c r="L82" s="121">
        <f t="shared" si="8"/>
        <v>0</v>
      </c>
      <c r="M82" s="121">
        <f t="shared" si="8"/>
        <v>0</v>
      </c>
      <c r="N82" s="121">
        <f t="shared" si="8"/>
        <v>0</v>
      </c>
      <c r="O82" s="121">
        <f t="shared" si="8"/>
        <v>0</v>
      </c>
      <c r="P82" s="121">
        <f t="shared" si="8"/>
        <v>0</v>
      </c>
      <c r="Q82" s="121">
        <f t="shared" si="8"/>
        <v>0</v>
      </c>
      <c r="R82" s="121">
        <f t="shared" si="8"/>
        <v>0</v>
      </c>
      <c r="S82" s="121">
        <f t="shared" si="8"/>
        <v>0</v>
      </c>
      <c r="T82" s="121">
        <f t="shared" si="8"/>
        <v>0</v>
      </c>
      <c r="U82" s="121">
        <f t="shared" si="8"/>
        <v>0</v>
      </c>
      <c r="V82" s="121">
        <f t="shared" si="8"/>
        <v>0</v>
      </c>
      <c r="W82" s="121">
        <f t="shared" si="8"/>
        <v>0</v>
      </c>
      <c r="X82" s="121">
        <f t="shared" si="8"/>
        <v>0</v>
      </c>
      <c r="Y82" s="121">
        <f t="shared" si="8"/>
        <v>0</v>
      </c>
      <c r="Z82" s="121">
        <f t="shared" si="8"/>
        <v>0</v>
      </c>
      <c r="AA82" s="121">
        <f t="shared" si="8"/>
        <v>0</v>
      </c>
      <c r="AB82" s="121">
        <f t="shared" si="8"/>
        <v>0</v>
      </c>
      <c r="AC82" s="121">
        <f t="shared" si="8"/>
        <v>0</v>
      </c>
      <c r="AD82" s="121">
        <f t="shared" si="8"/>
        <v>0</v>
      </c>
      <c r="AE82" s="121">
        <f t="shared" si="8"/>
        <v>0</v>
      </c>
      <c r="AF82" s="121">
        <f t="shared" si="8"/>
        <v>0</v>
      </c>
      <c r="AG82" s="121">
        <f t="shared" si="8"/>
        <v>0</v>
      </c>
      <c r="AH82" s="121">
        <f t="shared" si="8"/>
        <v>0</v>
      </c>
      <c r="AI82" s="121">
        <f t="shared" si="8"/>
        <v>0</v>
      </c>
      <c r="AJ82" s="121">
        <f t="shared" si="8"/>
        <v>0</v>
      </c>
      <c r="AK82" s="121">
        <f t="shared" si="8"/>
        <v>0</v>
      </c>
      <c r="AL82" s="121">
        <f t="shared" si="8"/>
        <v>0</v>
      </c>
      <c r="AM82" s="121">
        <f t="shared" si="8"/>
        <v>0</v>
      </c>
      <c r="AN82" s="121">
        <f t="shared" si="8"/>
        <v>0</v>
      </c>
      <c r="AO82" s="121">
        <f t="shared" si="8"/>
        <v>0</v>
      </c>
      <c r="AP82" s="121">
        <f t="shared" si="8"/>
        <v>0</v>
      </c>
      <c r="AQ82" s="121">
        <f t="shared" si="8"/>
        <v>0</v>
      </c>
      <c r="AR82" s="121">
        <f t="shared" si="8"/>
        <v>0</v>
      </c>
      <c r="AS82" s="121">
        <f t="shared" si="8"/>
        <v>0</v>
      </c>
      <c r="AT82" s="121">
        <f t="shared" si="8"/>
        <v>0</v>
      </c>
      <c r="AU82" s="121">
        <f t="shared" si="8"/>
        <v>0</v>
      </c>
      <c r="AV82" s="121">
        <f t="shared" si="8"/>
        <v>0</v>
      </c>
      <c r="AW82" s="121">
        <f t="shared" si="8"/>
        <v>0</v>
      </c>
      <c r="AX82" s="121">
        <f t="shared" si="8"/>
        <v>0</v>
      </c>
      <c r="AY82" s="121">
        <f t="shared" si="8"/>
        <v>0</v>
      </c>
      <c r="AZ82" s="121">
        <f t="shared" si="8"/>
        <v>0</v>
      </c>
      <c r="BA82" s="121">
        <f t="shared" si="8"/>
        <v>0</v>
      </c>
      <c r="BB82" s="121">
        <f t="shared" si="8"/>
        <v>0</v>
      </c>
      <c r="BC82" s="122">
        <f t="shared" si="8"/>
        <v>0</v>
      </c>
      <c r="BD82" s="78">
        <f t="shared" si="7"/>
        <v>0</v>
      </c>
    </row>
    <row r="83" spans="1:56" ht="13.15" customHeight="1">
      <c r="A83" s="428" t="s">
        <v>73</v>
      </c>
      <c r="B83" s="428" t="s">
        <v>74</v>
      </c>
      <c r="C83" s="86" t="s">
        <v>137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106"/>
      <c r="O83" s="106"/>
      <c r="P83" s="106"/>
      <c r="Q83" s="106"/>
      <c r="R83" s="106"/>
      <c r="S83" s="90"/>
      <c r="T83" s="91"/>
      <c r="U83" s="91"/>
      <c r="V83" s="91"/>
      <c r="W83" s="91"/>
      <c r="X83" s="92"/>
      <c r="Y83" s="92"/>
      <c r="Z83" s="92"/>
      <c r="AA83" s="92"/>
      <c r="AB83" s="92"/>
      <c r="AC83" s="92"/>
      <c r="AD83" s="93"/>
      <c r="AE83" s="93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9"/>
      <c r="BD83" s="78">
        <f t="shared" si="7"/>
        <v>0</v>
      </c>
    </row>
    <row r="84" spans="1:56" ht="13.15" customHeight="1">
      <c r="A84" s="427"/>
      <c r="B84" s="427"/>
      <c r="C84" s="86" t="s">
        <v>138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106"/>
      <c r="O84" s="106"/>
      <c r="P84" s="106"/>
      <c r="Q84" s="106"/>
      <c r="R84" s="106"/>
      <c r="S84" s="90"/>
      <c r="T84" s="91"/>
      <c r="U84" s="91"/>
      <c r="V84" s="91"/>
      <c r="W84" s="91"/>
      <c r="X84" s="92"/>
      <c r="Y84" s="92"/>
      <c r="Z84" s="92"/>
      <c r="AA84" s="92"/>
      <c r="AB84" s="92"/>
      <c r="AC84" s="92"/>
      <c r="AD84" s="93"/>
      <c r="AE84" s="93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9"/>
      <c r="BD84" s="78">
        <f t="shared" si="7"/>
        <v>0</v>
      </c>
    </row>
    <row r="85" spans="1:56" ht="13.15" customHeight="1">
      <c r="A85" s="428" t="s">
        <v>50</v>
      </c>
      <c r="B85" s="428" t="s">
        <v>75</v>
      </c>
      <c r="C85" s="86" t="s">
        <v>137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106"/>
      <c r="O85" s="106"/>
      <c r="P85" s="106"/>
      <c r="Q85" s="106"/>
      <c r="R85" s="106"/>
      <c r="S85" s="90"/>
      <c r="T85" s="91"/>
      <c r="U85" s="91"/>
      <c r="V85" s="91"/>
      <c r="W85" s="91"/>
      <c r="X85" s="92"/>
      <c r="Y85" s="92"/>
      <c r="Z85" s="92"/>
      <c r="AA85" s="92"/>
      <c r="AB85" s="92"/>
      <c r="AC85" s="92"/>
      <c r="AD85" s="93"/>
      <c r="AE85" s="93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9"/>
      <c r="BD85" s="78">
        <f t="shared" si="7"/>
        <v>0</v>
      </c>
    </row>
    <row r="86" spans="1:56" ht="13.15" customHeight="1">
      <c r="A86" s="427"/>
      <c r="B86" s="427"/>
      <c r="C86" s="86" t="s">
        <v>138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106"/>
      <c r="O86" s="106"/>
      <c r="P86" s="106"/>
      <c r="Q86" s="106"/>
      <c r="R86" s="106"/>
      <c r="S86" s="90"/>
      <c r="T86" s="91"/>
      <c r="U86" s="91"/>
      <c r="V86" s="91"/>
      <c r="W86" s="91"/>
      <c r="X86" s="92"/>
      <c r="Y86" s="92"/>
      <c r="Z86" s="92"/>
      <c r="AA86" s="92"/>
      <c r="AB86" s="92"/>
      <c r="AC86" s="92"/>
      <c r="AD86" s="93"/>
      <c r="AE86" s="93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9"/>
      <c r="BD86" s="78">
        <f t="shared" si="7"/>
        <v>0</v>
      </c>
    </row>
    <row r="87" spans="1:56" ht="13.15" customHeight="1">
      <c r="A87" s="428" t="s">
        <v>76</v>
      </c>
      <c r="B87" s="428" t="s">
        <v>74</v>
      </c>
      <c r="C87" s="86" t="s">
        <v>137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106"/>
      <c r="O87" s="106"/>
      <c r="P87" s="106"/>
      <c r="Q87" s="106"/>
      <c r="R87" s="106"/>
      <c r="S87" s="90"/>
      <c r="T87" s="91"/>
      <c r="U87" s="91"/>
      <c r="V87" s="91"/>
      <c r="W87" s="91"/>
      <c r="X87" s="92"/>
      <c r="Y87" s="92"/>
      <c r="Z87" s="92"/>
      <c r="AA87" s="92"/>
      <c r="AB87" s="92"/>
      <c r="AC87" s="92"/>
      <c r="AD87" s="93"/>
      <c r="AE87" s="93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9"/>
      <c r="BD87" s="78">
        <f t="shared" si="7"/>
        <v>0</v>
      </c>
    </row>
    <row r="88" spans="1:56" ht="13.15" customHeight="1">
      <c r="A88" s="427"/>
      <c r="B88" s="427"/>
      <c r="C88" s="86" t="s">
        <v>138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106"/>
      <c r="O88" s="106"/>
      <c r="P88" s="106"/>
      <c r="Q88" s="106"/>
      <c r="R88" s="106"/>
      <c r="S88" s="90"/>
      <c r="T88" s="91"/>
      <c r="U88" s="91"/>
      <c r="V88" s="91"/>
      <c r="W88" s="91"/>
      <c r="X88" s="92"/>
      <c r="Y88" s="92"/>
      <c r="Z88" s="92"/>
      <c r="AA88" s="92"/>
      <c r="AB88" s="92"/>
      <c r="AC88" s="92"/>
      <c r="AD88" s="93"/>
      <c r="AE88" s="93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9"/>
      <c r="BD88" s="78">
        <f t="shared" si="7"/>
        <v>0</v>
      </c>
    </row>
    <row r="89" spans="1:56" ht="13.15" customHeight="1">
      <c r="A89" s="447" t="s">
        <v>77</v>
      </c>
      <c r="B89" s="428" t="s">
        <v>122</v>
      </c>
      <c r="C89" s="86" t="s">
        <v>137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6"/>
      <c r="O89" s="106"/>
      <c r="P89" s="106"/>
      <c r="Q89" s="106"/>
      <c r="R89" s="106"/>
      <c r="S89" s="90"/>
      <c r="T89" s="91"/>
      <c r="U89" s="91"/>
      <c r="V89" s="91"/>
      <c r="W89" s="91"/>
      <c r="X89" s="92"/>
      <c r="Y89" s="92"/>
      <c r="Z89" s="92"/>
      <c r="AA89" s="92"/>
      <c r="AB89" s="92"/>
      <c r="AC89" s="92"/>
      <c r="AD89" s="93"/>
      <c r="AE89" s="93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9"/>
      <c r="BD89" s="78">
        <f t="shared" si="7"/>
        <v>0</v>
      </c>
    </row>
    <row r="90" spans="1:56" ht="13.15" customHeight="1">
      <c r="A90" s="447"/>
      <c r="B90" s="427"/>
      <c r="C90" s="86" t="s">
        <v>138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106"/>
      <c r="O90" s="106"/>
      <c r="P90" s="106"/>
      <c r="Q90" s="106"/>
      <c r="R90" s="106"/>
      <c r="S90" s="90"/>
      <c r="T90" s="91"/>
      <c r="U90" s="91"/>
      <c r="V90" s="91"/>
      <c r="W90" s="91"/>
      <c r="X90" s="92"/>
      <c r="Y90" s="92"/>
      <c r="Z90" s="92"/>
      <c r="AA90" s="92"/>
      <c r="AB90" s="92"/>
      <c r="AC90" s="92"/>
      <c r="AD90" s="93"/>
      <c r="AE90" s="93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9"/>
      <c r="BD90" s="78">
        <f t="shared" si="7"/>
        <v>0</v>
      </c>
    </row>
    <row r="91" spans="1:56" ht="13.15" customHeight="1">
      <c r="A91" s="447" t="s">
        <v>77</v>
      </c>
      <c r="B91" s="442" t="s">
        <v>121</v>
      </c>
      <c r="C91" s="86" t="s">
        <v>137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106"/>
      <c r="O91" s="106"/>
      <c r="P91" s="106"/>
      <c r="Q91" s="106"/>
      <c r="R91" s="106"/>
      <c r="S91" s="90"/>
      <c r="T91" s="91"/>
      <c r="U91" s="91"/>
      <c r="V91" s="91"/>
      <c r="W91" s="91"/>
      <c r="X91" s="92"/>
      <c r="Y91" s="92"/>
      <c r="Z91" s="92"/>
      <c r="AA91" s="92"/>
      <c r="AB91" s="92"/>
      <c r="AC91" s="92"/>
      <c r="AD91" s="93"/>
      <c r="AE91" s="93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9"/>
      <c r="BD91" s="78">
        <f t="shared" si="7"/>
        <v>0</v>
      </c>
    </row>
    <row r="92" spans="1:56" ht="13.15" customHeight="1">
      <c r="A92" s="447"/>
      <c r="B92" s="427"/>
      <c r="C92" s="86" t="s">
        <v>138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106"/>
      <c r="O92" s="106"/>
      <c r="P92" s="106"/>
      <c r="Q92" s="106"/>
      <c r="R92" s="106"/>
      <c r="S92" s="90"/>
      <c r="T92" s="91"/>
      <c r="U92" s="91"/>
      <c r="V92" s="91"/>
      <c r="W92" s="91"/>
      <c r="X92" s="92"/>
      <c r="Y92" s="92"/>
      <c r="Z92" s="92"/>
      <c r="AA92" s="92"/>
      <c r="AB92" s="92"/>
      <c r="AC92" s="92"/>
      <c r="AD92" s="93"/>
      <c r="AE92" s="93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9"/>
      <c r="BD92" s="78">
        <f t="shared" si="7"/>
        <v>0</v>
      </c>
    </row>
    <row r="93" spans="1:56" ht="13.15" customHeight="1">
      <c r="A93" s="428" t="s">
        <v>78</v>
      </c>
      <c r="B93" s="428" t="s">
        <v>79</v>
      </c>
      <c r="C93" s="86" t="s">
        <v>137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106"/>
      <c r="O93" s="106"/>
      <c r="P93" s="106"/>
      <c r="Q93" s="106"/>
      <c r="R93" s="106"/>
      <c r="S93" s="90"/>
      <c r="T93" s="91"/>
      <c r="U93" s="91"/>
      <c r="V93" s="91"/>
      <c r="W93" s="91"/>
      <c r="X93" s="92"/>
      <c r="Y93" s="92"/>
      <c r="Z93" s="92"/>
      <c r="AA93" s="92"/>
      <c r="AB93" s="92"/>
      <c r="AC93" s="92"/>
      <c r="AD93" s="93"/>
      <c r="AE93" s="93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9"/>
      <c r="BD93" s="78">
        <f t="shared" si="7"/>
        <v>0</v>
      </c>
    </row>
    <row r="94" spans="1:56" ht="13.15" customHeight="1">
      <c r="A94" s="427"/>
      <c r="B94" s="427"/>
      <c r="C94" s="86" t="s">
        <v>138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106"/>
      <c r="O94" s="106"/>
      <c r="P94" s="106"/>
      <c r="Q94" s="106"/>
      <c r="R94" s="106"/>
      <c r="S94" s="90"/>
      <c r="T94" s="91"/>
      <c r="U94" s="91"/>
      <c r="V94" s="91"/>
      <c r="W94" s="91"/>
      <c r="X94" s="92"/>
      <c r="Y94" s="92"/>
      <c r="Z94" s="92"/>
      <c r="AA94" s="92"/>
      <c r="AB94" s="92"/>
      <c r="AC94" s="92"/>
      <c r="AD94" s="93"/>
      <c r="AE94" s="93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9"/>
      <c r="BD94" s="78">
        <f t="shared" si="7"/>
        <v>0</v>
      </c>
    </row>
    <row r="95" spans="1:56" ht="13.15" customHeight="1">
      <c r="A95" s="447" t="s">
        <v>77</v>
      </c>
      <c r="B95" s="428" t="s">
        <v>120</v>
      </c>
      <c r="C95" s="86" t="s">
        <v>137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106"/>
      <c r="O95" s="106"/>
      <c r="P95" s="106"/>
      <c r="Q95" s="106"/>
      <c r="R95" s="106"/>
      <c r="S95" s="90"/>
      <c r="T95" s="91"/>
      <c r="U95" s="91"/>
      <c r="V95" s="91"/>
      <c r="W95" s="91"/>
      <c r="X95" s="92"/>
      <c r="Y95" s="92"/>
      <c r="Z95" s="92"/>
      <c r="AA95" s="92"/>
      <c r="AB95" s="92"/>
      <c r="AC95" s="92"/>
      <c r="AD95" s="93"/>
      <c r="AE95" s="93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9"/>
      <c r="BD95" s="78">
        <f t="shared" si="7"/>
        <v>0</v>
      </c>
    </row>
    <row r="96" spans="1:56" ht="13.15" customHeight="1">
      <c r="A96" s="447"/>
      <c r="B96" s="427"/>
      <c r="C96" s="86" t="s">
        <v>138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106"/>
      <c r="O96" s="106"/>
      <c r="P96" s="106"/>
      <c r="Q96" s="106"/>
      <c r="R96" s="106"/>
      <c r="S96" s="90"/>
      <c r="T96" s="91"/>
      <c r="U96" s="91"/>
      <c r="V96" s="91"/>
      <c r="W96" s="91"/>
      <c r="X96" s="92"/>
      <c r="Y96" s="92"/>
      <c r="Z96" s="92"/>
      <c r="AA96" s="92"/>
      <c r="AB96" s="92"/>
      <c r="AC96" s="92"/>
      <c r="AD96" s="93"/>
      <c r="AE96" s="93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9"/>
      <c r="BD96" s="78">
        <f t="shared" si="7"/>
        <v>0</v>
      </c>
    </row>
    <row r="97" spans="1:56" ht="13.15" customHeight="1">
      <c r="A97" s="428" t="s">
        <v>80</v>
      </c>
      <c r="B97" s="428" t="s">
        <v>81</v>
      </c>
      <c r="C97" s="86" t="s">
        <v>137</v>
      </c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106"/>
      <c r="O97" s="106"/>
      <c r="P97" s="106"/>
      <c r="Q97" s="106"/>
      <c r="R97" s="106"/>
      <c r="S97" s="90"/>
      <c r="T97" s="91"/>
      <c r="U97" s="91"/>
      <c r="V97" s="91"/>
      <c r="W97" s="91"/>
      <c r="X97" s="92"/>
      <c r="Y97" s="92"/>
      <c r="Z97" s="92"/>
      <c r="AA97" s="92"/>
      <c r="AB97" s="92"/>
      <c r="AC97" s="92"/>
      <c r="AD97" s="93"/>
      <c r="AE97" s="93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9"/>
      <c r="BD97" s="78">
        <f t="shared" si="7"/>
        <v>0</v>
      </c>
    </row>
    <row r="98" spans="1:56" ht="13.15" customHeight="1">
      <c r="A98" s="427"/>
      <c r="B98" s="427"/>
      <c r="C98" s="86" t="s">
        <v>138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106"/>
      <c r="O98" s="106"/>
      <c r="P98" s="106"/>
      <c r="Q98" s="106"/>
      <c r="R98" s="106"/>
      <c r="S98" s="90"/>
      <c r="T98" s="91"/>
      <c r="U98" s="91"/>
      <c r="V98" s="91"/>
      <c r="W98" s="91"/>
      <c r="X98" s="92"/>
      <c r="Y98" s="92"/>
      <c r="Z98" s="92"/>
      <c r="AA98" s="92"/>
      <c r="AB98" s="92"/>
      <c r="AC98" s="92"/>
      <c r="AD98" s="93"/>
      <c r="AE98" s="93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9"/>
      <c r="BD98" s="78">
        <f t="shared" si="7"/>
        <v>0</v>
      </c>
    </row>
    <row r="99" spans="1:56" ht="13.15" customHeight="1">
      <c r="A99" s="447" t="s">
        <v>77</v>
      </c>
      <c r="B99" s="447" t="s">
        <v>119</v>
      </c>
      <c r="C99" s="86" t="s">
        <v>137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106"/>
      <c r="O99" s="106"/>
      <c r="P99" s="106"/>
      <c r="Q99" s="106"/>
      <c r="R99" s="106"/>
      <c r="S99" s="90"/>
      <c r="T99" s="91"/>
      <c r="U99" s="91"/>
      <c r="V99" s="91"/>
      <c r="W99" s="91"/>
      <c r="X99" s="92"/>
      <c r="Y99" s="92"/>
      <c r="Z99" s="92"/>
      <c r="AA99" s="92"/>
      <c r="AB99" s="92"/>
      <c r="AC99" s="92"/>
      <c r="AD99" s="93"/>
      <c r="AE99" s="93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9"/>
      <c r="BD99" s="78">
        <f t="shared" si="7"/>
        <v>0</v>
      </c>
    </row>
    <row r="100" spans="1:56" ht="13.15" customHeight="1">
      <c r="A100" s="447"/>
      <c r="B100" s="448"/>
      <c r="C100" s="86" t="s">
        <v>138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106"/>
      <c r="O100" s="106"/>
      <c r="P100" s="106"/>
      <c r="Q100" s="106"/>
      <c r="R100" s="106"/>
      <c r="S100" s="90"/>
      <c r="T100" s="91"/>
      <c r="U100" s="91"/>
      <c r="V100" s="91"/>
      <c r="W100" s="91"/>
      <c r="X100" s="92"/>
      <c r="Y100" s="92"/>
      <c r="Z100" s="92"/>
      <c r="AA100" s="92"/>
      <c r="AB100" s="92"/>
      <c r="AC100" s="92"/>
      <c r="AD100" s="93"/>
      <c r="AE100" s="93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9"/>
      <c r="BD100" s="78">
        <f t="shared" si="7"/>
        <v>0</v>
      </c>
    </row>
    <row r="101" spans="1:56" ht="13.15" customHeight="1">
      <c r="A101" s="447" t="s">
        <v>82</v>
      </c>
      <c r="B101" s="447" t="s">
        <v>83</v>
      </c>
      <c r="C101" s="86" t="s">
        <v>137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106"/>
      <c r="O101" s="106"/>
      <c r="P101" s="106"/>
      <c r="Q101" s="106"/>
      <c r="R101" s="106"/>
      <c r="S101" s="90"/>
      <c r="T101" s="91"/>
      <c r="U101" s="91"/>
      <c r="V101" s="91"/>
      <c r="W101" s="91"/>
      <c r="X101" s="92"/>
      <c r="Y101" s="92"/>
      <c r="Z101" s="92"/>
      <c r="AA101" s="92"/>
      <c r="AB101" s="92"/>
      <c r="AC101" s="92"/>
      <c r="AD101" s="93"/>
      <c r="AE101" s="93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9"/>
      <c r="BD101" s="78">
        <f t="shared" si="7"/>
        <v>0</v>
      </c>
    </row>
    <row r="102" spans="1:56" ht="13.15" customHeight="1">
      <c r="A102" s="448"/>
      <c r="B102" s="448"/>
      <c r="C102" s="86" t="s">
        <v>138</v>
      </c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106"/>
      <c r="O102" s="106"/>
      <c r="P102" s="106"/>
      <c r="Q102" s="106"/>
      <c r="R102" s="106"/>
      <c r="S102" s="90"/>
      <c r="T102" s="91"/>
      <c r="U102" s="91"/>
      <c r="V102" s="91"/>
      <c r="W102" s="91"/>
      <c r="X102" s="92"/>
      <c r="Y102" s="92"/>
      <c r="Z102" s="92"/>
      <c r="AA102" s="92"/>
      <c r="AB102" s="92"/>
      <c r="AC102" s="92"/>
      <c r="AD102" s="93"/>
      <c r="AE102" s="93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9"/>
      <c r="BD102" s="78">
        <f t="shared" si="7"/>
        <v>0</v>
      </c>
    </row>
    <row r="103" spans="1:56" ht="13.15" customHeight="1">
      <c r="A103" s="447" t="s">
        <v>77</v>
      </c>
      <c r="B103" s="428" t="s">
        <v>118</v>
      </c>
      <c r="C103" s="86" t="s">
        <v>137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106"/>
      <c r="O103" s="106"/>
      <c r="P103" s="106"/>
      <c r="Q103" s="106"/>
      <c r="R103" s="106"/>
      <c r="S103" s="90"/>
      <c r="T103" s="91"/>
      <c r="U103" s="91"/>
      <c r="V103" s="91"/>
      <c r="W103" s="91"/>
      <c r="X103" s="92"/>
      <c r="Y103" s="92"/>
      <c r="Z103" s="92"/>
      <c r="AA103" s="92"/>
      <c r="AB103" s="92"/>
      <c r="AC103" s="92"/>
      <c r="AD103" s="93"/>
      <c r="AE103" s="93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9"/>
      <c r="BD103" s="78">
        <f t="shared" si="7"/>
        <v>0</v>
      </c>
    </row>
    <row r="104" spans="1:56" ht="13.15" customHeight="1">
      <c r="A104" s="447"/>
      <c r="B104" s="427"/>
      <c r="C104" s="86" t="s">
        <v>138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106"/>
      <c r="O104" s="106"/>
      <c r="P104" s="106"/>
      <c r="Q104" s="106"/>
      <c r="R104" s="106"/>
      <c r="S104" s="90"/>
      <c r="T104" s="91"/>
      <c r="U104" s="91"/>
      <c r="V104" s="91"/>
      <c r="W104" s="91"/>
      <c r="X104" s="92"/>
      <c r="Y104" s="92"/>
      <c r="Z104" s="92"/>
      <c r="AA104" s="92"/>
      <c r="AB104" s="92"/>
      <c r="AC104" s="92"/>
      <c r="AD104" s="93"/>
      <c r="AE104" s="93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9"/>
      <c r="BD104" s="78">
        <f t="shared" si="7"/>
        <v>0</v>
      </c>
    </row>
    <row r="105" spans="1:56" ht="13.15" customHeight="1">
      <c r="A105" s="443" t="s">
        <v>84</v>
      </c>
      <c r="B105" s="443" t="s">
        <v>85</v>
      </c>
      <c r="C105" s="120" t="s">
        <v>137</v>
      </c>
      <c r="D105" s="121">
        <f>D107+D109</f>
        <v>0</v>
      </c>
      <c r="E105" s="121">
        <f t="shared" ref="E105:BC106" si="9">E107+E109</f>
        <v>0</v>
      </c>
      <c r="F105" s="121">
        <f t="shared" si="9"/>
        <v>0</v>
      </c>
      <c r="G105" s="121">
        <f t="shared" si="9"/>
        <v>0</v>
      </c>
      <c r="H105" s="121">
        <f t="shared" si="9"/>
        <v>0</v>
      </c>
      <c r="I105" s="121">
        <f t="shared" si="9"/>
        <v>0</v>
      </c>
      <c r="J105" s="121">
        <f t="shared" si="9"/>
        <v>0</v>
      </c>
      <c r="K105" s="121">
        <f t="shared" si="9"/>
        <v>0</v>
      </c>
      <c r="L105" s="121">
        <f t="shared" si="9"/>
        <v>0</v>
      </c>
      <c r="M105" s="121">
        <f t="shared" si="9"/>
        <v>0</v>
      </c>
      <c r="N105" s="121">
        <f t="shared" si="9"/>
        <v>0</v>
      </c>
      <c r="O105" s="121">
        <f t="shared" si="9"/>
        <v>0</v>
      </c>
      <c r="P105" s="121">
        <f t="shared" si="9"/>
        <v>0</v>
      </c>
      <c r="Q105" s="121">
        <f t="shared" si="9"/>
        <v>0</v>
      </c>
      <c r="R105" s="121">
        <f t="shared" si="9"/>
        <v>0</v>
      </c>
      <c r="S105" s="121">
        <f t="shared" si="9"/>
        <v>0</v>
      </c>
      <c r="T105" s="121">
        <f t="shared" si="9"/>
        <v>0</v>
      </c>
      <c r="U105" s="121">
        <f t="shared" si="9"/>
        <v>0</v>
      </c>
      <c r="V105" s="121">
        <f t="shared" si="9"/>
        <v>0</v>
      </c>
      <c r="W105" s="121">
        <f t="shared" si="9"/>
        <v>0</v>
      </c>
      <c r="X105" s="121">
        <f t="shared" si="9"/>
        <v>0</v>
      </c>
      <c r="Y105" s="121">
        <f t="shared" si="9"/>
        <v>0</v>
      </c>
      <c r="Z105" s="121">
        <f t="shared" si="9"/>
        <v>0</v>
      </c>
      <c r="AA105" s="121">
        <f t="shared" si="9"/>
        <v>0</v>
      </c>
      <c r="AB105" s="121">
        <f t="shared" si="9"/>
        <v>0</v>
      </c>
      <c r="AC105" s="121">
        <f t="shared" si="9"/>
        <v>0</v>
      </c>
      <c r="AD105" s="121">
        <f t="shared" si="9"/>
        <v>0</v>
      </c>
      <c r="AE105" s="121">
        <f t="shared" si="9"/>
        <v>0</v>
      </c>
      <c r="AF105" s="121">
        <f t="shared" si="9"/>
        <v>0</v>
      </c>
      <c r="AG105" s="121">
        <f t="shared" si="9"/>
        <v>0</v>
      </c>
      <c r="AH105" s="121">
        <f t="shared" si="9"/>
        <v>0</v>
      </c>
      <c r="AI105" s="121">
        <f t="shared" si="9"/>
        <v>0</v>
      </c>
      <c r="AJ105" s="121">
        <f t="shared" si="9"/>
        <v>0</v>
      </c>
      <c r="AK105" s="121">
        <f t="shared" si="9"/>
        <v>0</v>
      </c>
      <c r="AL105" s="121">
        <f t="shared" si="9"/>
        <v>0</v>
      </c>
      <c r="AM105" s="121">
        <f t="shared" si="9"/>
        <v>0</v>
      </c>
      <c r="AN105" s="121">
        <f t="shared" si="9"/>
        <v>0</v>
      </c>
      <c r="AO105" s="121">
        <f t="shared" si="9"/>
        <v>0</v>
      </c>
      <c r="AP105" s="121">
        <f t="shared" si="9"/>
        <v>0</v>
      </c>
      <c r="AQ105" s="121">
        <f t="shared" si="9"/>
        <v>0</v>
      </c>
      <c r="AR105" s="121">
        <f t="shared" si="9"/>
        <v>0</v>
      </c>
      <c r="AS105" s="121">
        <f t="shared" si="9"/>
        <v>0</v>
      </c>
      <c r="AT105" s="121">
        <f t="shared" si="9"/>
        <v>0</v>
      </c>
      <c r="AU105" s="121">
        <f t="shared" si="9"/>
        <v>0</v>
      </c>
      <c r="AV105" s="121">
        <f t="shared" si="9"/>
        <v>0</v>
      </c>
      <c r="AW105" s="121">
        <f t="shared" si="9"/>
        <v>0</v>
      </c>
      <c r="AX105" s="121">
        <f t="shared" si="9"/>
        <v>0</v>
      </c>
      <c r="AY105" s="121">
        <f t="shared" si="9"/>
        <v>0</v>
      </c>
      <c r="AZ105" s="121">
        <f t="shared" si="9"/>
        <v>0</v>
      </c>
      <c r="BA105" s="121">
        <f t="shared" si="9"/>
        <v>0</v>
      </c>
      <c r="BB105" s="121">
        <f t="shared" si="9"/>
        <v>0</v>
      </c>
      <c r="BC105" s="122">
        <f t="shared" si="9"/>
        <v>0</v>
      </c>
      <c r="BD105" s="78">
        <f t="shared" si="7"/>
        <v>0</v>
      </c>
    </row>
    <row r="106" spans="1:56" ht="12.75" customHeight="1">
      <c r="A106" s="427"/>
      <c r="B106" s="444"/>
      <c r="C106" s="120" t="s">
        <v>138</v>
      </c>
      <c r="D106" s="121">
        <f>D108+D110</f>
        <v>0</v>
      </c>
      <c r="E106" s="121">
        <f t="shared" si="9"/>
        <v>0</v>
      </c>
      <c r="F106" s="121">
        <f t="shared" si="9"/>
        <v>0</v>
      </c>
      <c r="G106" s="121">
        <f t="shared" si="9"/>
        <v>0</v>
      </c>
      <c r="H106" s="121">
        <f t="shared" si="9"/>
        <v>0</v>
      </c>
      <c r="I106" s="121">
        <f t="shared" si="9"/>
        <v>0</v>
      </c>
      <c r="J106" s="121">
        <f t="shared" si="9"/>
        <v>0</v>
      </c>
      <c r="K106" s="121">
        <f t="shared" si="9"/>
        <v>0</v>
      </c>
      <c r="L106" s="121">
        <f t="shared" si="9"/>
        <v>0</v>
      </c>
      <c r="M106" s="121">
        <f t="shared" si="9"/>
        <v>0</v>
      </c>
      <c r="N106" s="121">
        <f t="shared" si="9"/>
        <v>0</v>
      </c>
      <c r="O106" s="121">
        <f t="shared" si="9"/>
        <v>0</v>
      </c>
      <c r="P106" s="121">
        <f t="shared" si="9"/>
        <v>0</v>
      </c>
      <c r="Q106" s="121">
        <f t="shared" si="9"/>
        <v>0</v>
      </c>
      <c r="R106" s="121">
        <f t="shared" si="9"/>
        <v>0</v>
      </c>
      <c r="S106" s="121">
        <f t="shared" si="9"/>
        <v>0</v>
      </c>
      <c r="T106" s="121">
        <f t="shared" si="9"/>
        <v>0</v>
      </c>
      <c r="U106" s="121">
        <f t="shared" si="9"/>
        <v>0</v>
      </c>
      <c r="V106" s="121">
        <f t="shared" si="9"/>
        <v>0</v>
      </c>
      <c r="W106" s="121">
        <f t="shared" si="9"/>
        <v>0</v>
      </c>
      <c r="X106" s="121">
        <f t="shared" si="9"/>
        <v>0</v>
      </c>
      <c r="Y106" s="121">
        <f t="shared" si="9"/>
        <v>0</v>
      </c>
      <c r="Z106" s="121">
        <f t="shared" si="9"/>
        <v>0</v>
      </c>
      <c r="AA106" s="121">
        <f t="shared" si="9"/>
        <v>0</v>
      </c>
      <c r="AB106" s="121">
        <f t="shared" si="9"/>
        <v>0</v>
      </c>
      <c r="AC106" s="121">
        <f t="shared" si="9"/>
        <v>0</v>
      </c>
      <c r="AD106" s="121">
        <f t="shared" si="9"/>
        <v>0</v>
      </c>
      <c r="AE106" s="121">
        <f t="shared" si="9"/>
        <v>0</v>
      </c>
      <c r="AF106" s="121">
        <f t="shared" si="9"/>
        <v>0</v>
      </c>
      <c r="AG106" s="121">
        <f t="shared" si="9"/>
        <v>0</v>
      </c>
      <c r="AH106" s="121">
        <f t="shared" si="9"/>
        <v>0</v>
      </c>
      <c r="AI106" s="121">
        <f t="shared" si="9"/>
        <v>0</v>
      </c>
      <c r="AJ106" s="121">
        <f t="shared" si="9"/>
        <v>0</v>
      </c>
      <c r="AK106" s="121">
        <f t="shared" si="9"/>
        <v>0</v>
      </c>
      <c r="AL106" s="121">
        <f t="shared" si="9"/>
        <v>0</v>
      </c>
      <c r="AM106" s="121">
        <f t="shared" si="9"/>
        <v>0</v>
      </c>
      <c r="AN106" s="121">
        <f t="shared" si="9"/>
        <v>0</v>
      </c>
      <c r="AO106" s="121">
        <f t="shared" si="9"/>
        <v>0</v>
      </c>
      <c r="AP106" s="121">
        <f t="shared" si="9"/>
        <v>0</v>
      </c>
      <c r="AQ106" s="121">
        <f t="shared" si="9"/>
        <v>0</v>
      </c>
      <c r="AR106" s="121">
        <f t="shared" si="9"/>
        <v>0</v>
      </c>
      <c r="AS106" s="121">
        <f t="shared" si="9"/>
        <v>0</v>
      </c>
      <c r="AT106" s="121">
        <f t="shared" si="9"/>
        <v>0</v>
      </c>
      <c r="AU106" s="121">
        <f t="shared" si="9"/>
        <v>0</v>
      </c>
      <c r="AV106" s="121">
        <f t="shared" si="9"/>
        <v>0</v>
      </c>
      <c r="AW106" s="121">
        <f t="shared" si="9"/>
        <v>0</v>
      </c>
      <c r="AX106" s="121">
        <f t="shared" si="9"/>
        <v>0</v>
      </c>
      <c r="AY106" s="121">
        <f t="shared" si="9"/>
        <v>0</v>
      </c>
      <c r="AZ106" s="121">
        <f t="shared" si="9"/>
        <v>0</v>
      </c>
      <c r="BA106" s="121">
        <f t="shared" si="9"/>
        <v>0</v>
      </c>
      <c r="BB106" s="121">
        <f t="shared" si="9"/>
        <v>0</v>
      </c>
      <c r="BC106" s="122">
        <f t="shared" si="9"/>
        <v>0</v>
      </c>
      <c r="BD106" s="78">
        <f t="shared" si="7"/>
        <v>0</v>
      </c>
    </row>
    <row r="107" spans="1:56" ht="15.75" customHeight="1">
      <c r="A107" s="445" t="s">
        <v>86</v>
      </c>
      <c r="B107" s="445" t="s">
        <v>87</v>
      </c>
      <c r="C107" s="188" t="s">
        <v>137</v>
      </c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06"/>
      <c r="O107" s="106"/>
      <c r="P107" s="106"/>
      <c r="Q107" s="106"/>
      <c r="R107" s="106"/>
      <c r="S107" s="90"/>
      <c r="T107" s="91"/>
      <c r="U107" s="91"/>
      <c r="V107" s="91"/>
      <c r="W107" s="91"/>
      <c r="X107" s="92"/>
      <c r="Y107" s="92"/>
      <c r="Z107" s="92"/>
      <c r="AA107" s="92"/>
      <c r="AB107" s="92"/>
      <c r="AC107" s="92"/>
      <c r="AD107" s="93"/>
      <c r="AE107" s="93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107"/>
      <c r="BD107" s="78">
        <f t="shared" si="7"/>
        <v>0</v>
      </c>
    </row>
    <row r="108" spans="1:56" ht="24" customHeight="1">
      <c r="A108" s="446"/>
      <c r="B108" s="446"/>
      <c r="C108" s="188" t="s">
        <v>138</v>
      </c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06"/>
      <c r="O108" s="106"/>
      <c r="P108" s="106"/>
      <c r="Q108" s="106"/>
      <c r="R108" s="106"/>
      <c r="S108" s="90"/>
      <c r="T108" s="91"/>
      <c r="U108" s="91"/>
      <c r="V108" s="91"/>
      <c r="W108" s="91"/>
      <c r="X108" s="92"/>
      <c r="Y108" s="92"/>
      <c r="Z108" s="92"/>
      <c r="AA108" s="92"/>
      <c r="AB108" s="92"/>
      <c r="AC108" s="92"/>
      <c r="AD108" s="93"/>
      <c r="AE108" s="93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107"/>
      <c r="BD108" s="78">
        <f t="shared" si="7"/>
        <v>0</v>
      </c>
    </row>
    <row r="109" spans="1:56" ht="13.15" customHeight="1">
      <c r="A109" s="447" t="s">
        <v>88</v>
      </c>
      <c r="B109" s="428" t="s">
        <v>116</v>
      </c>
      <c r="C109" s="86" t="s">
        <v>137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106"/>
      <c r="O109" s="106"/>
      <c r="P109" s="106"/>
      <c r="Q109" s="106"/>
      <c r="R109" s="106"/>
      <c r="S109" s="90"/>
      <c r="T109" s="91"/>
      <c r="U109" s="91"/>
      <c r="V109" s="91"/>
      <c r="W109" s="91"/>
      <c r="X109" s="92"/>
      <c r="Y109" s="92"/>
      <c r="Z109" s="92"/>
      <c r="AA109" s="92"/>
      <c r="AB109" s="92"/>
      <c r="AC109" s="92"/>
      <c r="AD109" s="93"/>
      <c r="AE109" s="93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107"/>
      <c r="BD109" s="78">
        <f t="shared" si="7"/>
        <v>0</v>
      </c>
    </row>
    <row r="110" spans="1:56" ht="13.15" customHeight="1">
      <c r="A110" s="447"/>
      <c r="B110" s="427"/>
      <c r="C110" s="86" t="s">
        <v>138</v>
      </c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106"/>
      <c r="O110" s="106"/>
      <c r="P110" s="106"/>
      <c r="Q110" s="106"/>
      <c r="R110" s="106"/>
      <c r="S110" s="90"/>
      <c r="T110" s="91"/>
      <c r="U110" s="91"/>
      <c r="V110" s="91"/>
      <c r="W110" s="91"/>
      <c r="X110" s="92"/>
      <c r="Y110" s="92"/>
      <c r="Z110" s="92"/>
      <c r="AA110" s="92"/>
      <c r="AB110" s="92"/>
      <c r="AC110" s="92"/>
      <c r="AD110" s="93"/>
      <c r="AE110" s="93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9"/>
      <c r="BD110" s="78">
        <f t="shared" si="7"/>
        <v>0</v>
      </c>
    </row>
    <row r="111" spans="1:56" ht="13.15" customHeight="1">
      <c r="A111" s="443" t="s">
        <v>89</v>
      </c>
      <c r="B111" s="443" t="s">
        <v>90</v>
      </c>
      <c r="C111" s="120" t="s">
        <v>137</v>
      </c>
      <c r="D111" s="121">
        <f>D113+D115</f>
        <v>0</v>
      </c>
      <c r="E111" s="121">
        <f t="shared" ref="E111:BC112" si="10">E113+E115</f>
        <v>0</v>
      </c>
      <c r="F111" s="121">
        <f t="shared" si="10"/>
        <v>0</v>
      </c>
      <c r="G111" s="121">
        <f t="shared" si="10"/>
        <v>0</v>
      </c>
      <c r="H111" s="121">
        <f t="shared" si="10"/>
        <v>0</v>
      </c>
      <c r="I111" s="121">
        <f t="shared" si="10"/>
        <v>0</v>
      </c>
      <c r="J111" s="121">
        <f t="shared" si="10"/>
        <v>0</v>
      </c>
      <c r="K111" s="121">
        <f t="shared" si="10"/>
        <v>0</v>
      </c>
      <c r="L111" s="121">
        <f t="shared" si="10"/>
        <v>0</v>
      </c>
      <c r="M111" s="121">
        <f t="shared" si="10"/>
        <v>0</v>
      </c>
      <c r="N111" s="121">
        <f t="shared" si="10"/>
        <v>0</v>
      </c>
      <c r="O111" s="121">
        <f t="shared" si="10"/>
        <v>0</v>
      </c>
      <c r="P111" s="121">
        <f t="shared" si="10"/>
        <v>0</v>
      </c>
      <c r="Q111" s="121">
        <f t="shared" si="10"/>
        <v>0</v>
      </c>
      <c r="R111" s="121">
        <f t="shared" si="10"/>
        <v>0</v>
      </c>
      <c r="S111" s="121">
        <f t="shared" si="10"/>
        <v>0</v>
      </c>
      <c r="T111" s="121">
        <f t="shared" si="10"/>
        <v>0</v>
      </c>
      <c r="U111" s="121">
        <f t="shared" si="10"/>
        <v>0</v>
      </c>
      <c r="V111" s="121">
        <f t="shared" si="10"/>
        <v>0</v>
      </c>
      <c r="W111" s="121">
        <f t="shared" si="10"/>
        <v>0</v>
      </c>
      <c r="X111" s="121">
        <f t="shared" si="10"/>
        <v>0</v>
      </c>
      <c r="Y111" s="121">
        <f t="shared" si="10"/>
        <v>0</v>
      </c>
      <c r="Z111" s="121">
        <f t="shared" si="10"/>
        <v>0</v>
      </c>
      <c r="AA111" s="121">
        <f t="shared" si="10"/>
        <v>0</v>
      </c>
      <c r="AB111" s="121">
        <f t="shared" si="10"/>
        <v>0</v>
      </c>
      <c r="AC111" s="121">
        <f t="shared" si="10"/>
        <v>0</v>
      </c>
      <c r="AD111" s="121">
        <f t="shared" si="10"/>
        <v>0</v>
      </c>
      <c r="AE111" s="121">
        <f t="shared" si="10"/>
        <v>0</v>
      </c>
      <c r="AF111" s="121">
        <f t="shared" si="10"/>
        <v>0</v>
      </c>
      <c r="AG111" s="121">
        <f t="shared" si="10"/>
        <v>0</v>
      </c>
      <c r="AH111" s="121">
        <f t="shared" si="10"/>
        <v>0</v>
      </c>
      <c r="AI111" s="121">
        <f t="shared" si="10"/>
        <v>0</v>
      </c>
      <c r="AJ111" s="121">
        <f t="shared" si="10"/>
        <v>0</v>
      </c>
      <c r="AK111" s="121">
        <f t="shared" si="10"/>
        <v>0</v>
      </c>
      <c r="AL111" s="121">
        <f t="shared" si="10"/>
        <v>0</v>
      </c>
      <c r="AM111" s="121">
        <f t="shared" si="10"/>
        <v>0</v>
      </c>
      <c r="AN111" s="121">
        <f t="shared" si="10"/>
        <v>0</v>
      </c>
      <c r="AO111" s="121">
        <f t="shared" si="10"/>
        <v>0</v>
      </c>
      <c r="AP111" s="121">
        <f t="shared" si="10"/>
        <v>0</v>
      </c>
      <c r="AQ111" s="121">
        <f t="shared" si="10"/>
        <v>0</v>
      </c>
      <c r="AR111" s="121">
        <f t="shared" si="10"/>
        <v>0</v>
      </c>
      <c r="AS111" s="121">
        <f t="shared" si="10"/>
        <v>0</v>
      </c>
      <c r="AT111" s="121">
        <f t="shared" si="10"/>
        <v>0</v>
      </c>
      <c r="AU111" s="121">
        <f t="shared" si="10"/>
        <v>0</v>
      </c>
      <c r="AV111" s="121">
        <f t="shared" si="10"/>
        <v>0</v>
      </c>
      <c r="AW111" s="121">
        <f t="shared" si="10"/>
        <v>0</v>
      </c>
      <c r="AX111" s="121">
        <f t="shared" si="10"/>
        <v>0</v>
      </c>
      <c r="AY111" s="121">
        <f t="shared" si="10"/>
        <v>0</v>
      </c>
      <c r="AZ111" s="121">
        <f t="shared" si="10"/>
        <v>0</v>
      </c>
      <c r="BA111" s="121">
        <f t="shared" si="10"/>
        <v>0</v>
      </c>
      <c r="BB111" s="121">
        <f t="shared" si="10"/>
        <v>0</v>
      </c>
      <c r="BC111" s="122">
        <f t="shared" si="10"/>
        <v>0</v>
      </c>
      <c r="BD111" s="78">
        <f t="shared" si="7"/>
        <v>0</v>
      </c>
    </row>
    <row r="112" spans="1:56" ht="13.15" customHeight="1">
      <c r="A112" s="427"/>
      <c r="B112" s="444"/>
      <c r="C112" s="120" t="s">
        <v>138</v>
      </c>
      <c r="D112" s="121">
        <f>D114+D116</f>
        <v>0</v>
      </c>
      <c r="E112" s="121">
        <f t="shared" si="10"/>
        <v>0</v>
      </c>
      <c r="F112" s="121">
        <f t="shared" si="10"/>
        <v>0</v>
      </c>
      <c r="G112" s="121">
        <f t="shared" si="10"/>
        <v>0</v>
      </c>
      <c r="H112" s="121">
        <f t="shared" si="10"/>
        <v>0</v>
      </c>
      <c r="I112" s="121">
        <f t="shared" si="10"/>
        <v>0</v>
      </c>
      <c r="J112" s="121">
        <f t="shared" si="10"/>
        <v>0</v>
      </c>
      <c r="K112" s="121">
        <f t="shared" si="10"/>
        <v>0</v>
      </c>
      <c r="L112" s="121">
        <f t="shared" si="10"/>
        <v>0</v>
      </c>
      <c r="M112" s="121">
        <f t="shared" si="10"/>
        <v>0</v>
      </c>
      <c r="N112" s="121">
        <f t="shared" si="10"/>
        <v>0</v>
      </c>
      <c r="O112" s="121">
        <f t="shared" si="10"/>
        <v>0</v>
      </c>
      <c r="P112" s="121">
        <f t="shared" si="10"/>
        <v>0</v>
      </c>
      <c r="Q112" s="121">
        <f t="shared" si="10"/>
        <v>0</v>
      </c>
      <c r="R112" s="121">
        <f t="shared" si="10"/>
        <v>0</v>
      </c>
      <c r="S112" s="121">
        <f t="shared" si="10"/>
        <v>0</v>
      </c>
      <c r="T112" s="121">
        <f t="shared" si="10"/>
        <v>0</v>
      </c>
      <c r="U112" s="121">
        <f t="shared" si="10"/>
        <v>0</v>
      </c>
      <c r="V112" s="121">
        <f t="shared" si="10"/>
        <v>0</v>
      </c>
      <c r="W112" s="121">
        <f t="shared" si="10"/>
        <v>0</v>
      </c>
      <c r="X112" s="121">
        <f t="shared" si="10"/>
        <v>0</v>
      </c>
      <c r="Y112" s="121">
        <f t="shared" si="10"/>
        <v>0</v>
      </c>
      <c r="Z112" s="121">
        <f t="shared" si="10"/>
        <v>0</v>
      </c>
      <c r="AA112" s="121">
        <f t="shared" si="10"/>
        <v>0</v>
      </c>
      <c r="AB112" s="121">
        <f t="shared" si="10"/>
        <v>0</v>
      </c>
      <c r="AC112" s="121">
        <f t="shared" si="10"/>
        <v>0</v>
      </c>
      <c r="AD112" s="121">
        <f t="shared" si="10"/>
        <v>0</v>
      </c>
      <c r="AE112" s="121">
        <f t="shared" si="10"/>
        <v>0</v>
      </c>
      <c r="AF112" s="121">
        <f t="shared" si="10"/>
        <v>0</v>
      </c>
      <c r="AG112" s="121">
        <f t="shared" si="10"/>
        <v>0</v>
      </c>
      <c r="AH112" s="121">
        <f t="shared" si="10"/>
        <v>0</v>
      </c>
      <c r="AI112" s="121">
        <f t="shared" si="10"/>
        <v>0</v>
      </c>
      <c r="AJ112" s="121">
        <f t="shared" si="10"/>
        <v>0</v>
      </c>
      <c r="AK112" s="121">
        <f t="shared" si="10"/>
        <v>0</v>
      </c>
      <c r="AL112" s="121">
        <f t="shared" si="10"/>
        <v>0</v>
      </c>
      <c r="AM112" s="121">
        <f t="shared" si="10"/>
        <v>0</v>
      </c>
      <c r="AN112" s="121">
        <f t="shared" si="10"/>
        <v>0</v>
      </c>
      <c r="AO112" s="121">
        <f t="shared" si="10"/>
        <v>0</v>
      </c>
      <c r="AP112" s="121">
        <f t="shared" si="10"/>
        <v>0</v>
      </c>
      <c r="AQ112" s="121">
        <f t="shared" si="10"/>
        <v>0</v>
      </c>
      <c r="AR112" s="121">
        <f t="shared" si="10"/>
        <v>0</v>
      </c>
      <c r="AS112" s="121">
        <f t="shared" si="10"/>
        <v>0</v>
      </c>
      <c r="AT112" s="121">
        <f t="shared" si="10"/>
        <v>0</v>
      </c>
      <c r="AU112" s="121">
        <f t="shared" si="10"/>
        <v>0</v>
      </c>
      <c r="AV112" s="121">
        <f t="shared" si="10"/>
        <v>0</v>
      </c>
      <c r="AW112" s="121">
        <f t="shared" si="10"/>
        <v>0</v>
      </c>
      <c r="AX112" s="121">
        <f t="shared" si="10"/>
        <v>0</v>
      </c>
      <c r="AY112" s="121">
        <f t="shared" si="10"/>
        <v>0</v>
      </c>
      <c r="AZ112" s="121">
        <f t="shared" si="10"/>
        <v>0</v>
      </c>
      <c r="BA112" s="121">
        <f t="shared" si="10"/>
        <v>0</v>
      </c>
      <c r="BB112" s="121">
        <f t="shared" si="10"/>
        <v>0</v>
      </c>
      <c r="BC112" s="122">
        <f t="shared" si="10"/>
        <v>0</v>
      </c>
      <c r="BD112" s="78">
        <f t="shared" si="7"/>
        <v>0</v>
      </c>
    </row>
    <row r="113" spans="1:56" ht="13.15" customHeight="1">
      <c r="A113" s="445" t="s">
        <v>91</v>
      </c>
      <c r="B113" s="445" t="s">
        <v>92</v>
      </c>
      <c r="C113" s="188" t="s">
        <v>137</v>
      </c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06"/>
      <c r="O113" s="106"/>
      <c r="P113" s="106"/>
      <c r="Q113" s="106"/>
      <c r="R113" s="106"/>
      <c r="S113" s="90"/>
      <c r="T113" s="91"/>
      <c r="U113" s="91"/>
      <c r="V113" s="91"/>
      <c r="W113" s="91"/>
      <c r="X113" s="92"/>
      <c r="Y113" s="92"/>
      <c r="Z113" s="92"/>
      <c r="AA113" s="92"/>
      <c r="AB113" s="92"/>
      <c r="AC113" s="92"/>
      <c r="AD113" s="93"/>
      <c r="AE113" s="93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107"/>
      <c r="BD113" s="78">
        <f t="shared" si="7"/>
        <v>0</v>
      </c>
    </row>
    <row r="114" spans="1:56" ht="13.15" customHeight="1">
      <c r="A114" s="446"/>
      <c r="B114" s="446"/>
      <c r="C114" s="188" t="s">
        <v>138</v>
      </c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06"/>
      <c r="O114" s="106"/>
      <c r="P114" s="106"/>
      <c r="Q114" s="106"/>
      <c r="R114" s="106"/>
      <c r="S114" s="90"/>
      <c r="T114" s="91"/>
      <c r="U114" s="91"/>
      <c r="V114" s="91"/>
      <c r="W114" s="91"/>
      <c r="X114" s="92"/>
      <c r="Y114" s="92"/>
      <c r="Z114" s="92"/>
      <c r="AA114" s="92"/>
      <c r="AB114" s="92"/>
      <c r="AC114" s="92"/>
      <c r="AD114" s="93"/>
      <c r="AE114" s="93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107"/>
      <c r="BD114" s="78">
        <f t="shared" si="7"/>
        <v>0</v>
      </c>
    </row>
    <row r="115" spans="1:56" ht="13.15" customHeight="1">
      <c r="A115" s="447" t="s">
        <v>93</v>
      </c>
      <c r="B115" s="428" t="s">
        <v>117</v>
      </c>
      <c r="C115" s="86" t="s">
        <v>137</v>
      </c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106"/>
      <c r="O115" s="106"/>
      <c r="P115" s="106"/>
      <c r="Q115" s="106"/>
      <c r="R115" s="106"/>
      <c r="S115" s="90"/>
      <c r="T115" s="91"/>
      <c r="U115" s="91"/>
      <c r="V115" s="91"/>
      <c r="W115" s="91"/>
      <c r="X115" s="92"/>
      <c r="Y115" s="92"/>
      <c r="Z115" s="92"/>
      <c r="AA115" s="92"/>
      <c r="AB115" s="92"/>
      <c r="AC115" s="92"/>
      <c r="AD115" s="93"/>
      <c r="AE115" s="93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107"/>
      <c r="BD115" s="78">
        <f t="shared" si="7"/>
        <v>0</v>
      </c>
    </row>
    <row r="116" spans="1:56" ht="13.15" customHeight="1">
      <c r="A116" s="447"/>
      <c r="B116" s="427"/>
      <c r="C116" s="86" t="s">
        <v>138</v>
      </c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106"/>
      <c r="O116" s="106"/>
      <c r="P116" s="106"/>
      <c r="Q116" s="106"/>
      <c r="R116" s="106"/>
      <c r="S116" s="90"/>
      <c r="T116" s="91"/>
      <c r="U116" s="91"/>
      <c r="V116" s="91"/>
      <c r="W116" s="91"/>
      <c r="X116" s="92"/>
      <c r="Y116" s="92"/>
      <c r="Z116" s="92"/>
      <c r="AA116" s="92"/>
      <c r="AB116" s="92"/>
      <c r="AC116" s="92"/>
      <c r="AD116" s="93"/>
      <c r="AE116" s="93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9"/>
      <c r="BD116" s="78">
        <f t="shared" si="7"/>
        <v>0</v>
      </c>
    </row>
    <row r="117" spans="1:56" ht="13.15" customHeight="1">
      <c r="A117" s="443" t="s">
        <v>94</v>
      </c>
      <c r="B117" s="443" t="s">
        <v>95</v>
      </c>
      <c r="C117" s="120" t="s">
        <v>137</v>
      </c>
      <c r="D117" s="121">
        <f>D119+D121</f>
        <v>0</v>
      </c>
      <c r="E117" s="121">
        <f t="shared" ref="E117:BC118" si="11">E119+E121</f>
        <v>0</v>
      </c>
      <c r="F117" s="121">
        <f t="shared" si="11"/>
        <v>18</v>
      </c>
      <c r="G117" s="121">
        <f t="shared" si="11"/>
        <v>6</v>
      </c>
      <c r="H117" s="121">
        <f t="shared" si="11"/>
        <v>8</v>
      </c>
      <c r="I117" s="121">
        <f t="shared" si="11"/>
        <v>2</v>
      </c>
      <c r="J117" s="121">
        <f t="shared" si="11"/>
        <v>12</v>
      </c>
      <c r="K117" s="121">
        <f t="shared" si="11"/>
        <v>18</v>
      </c>
      <c r="L117" s="121">
        <f t="shared" si="11"/>
        <v>16</v>
      </c>
      <c r="M117" s="121">
        <f t="shared" si="11"/>
        <v>0</v>
      </c>
      <c r="N117" s="121">
        <f t="shared" si="11"/>
        <v>0</v>
      </c>
      <c r="O117" s="121">
        <f t="shared" si="11"/>
        <v>0</v>
      </c>
      <c r="P117" s="121">
        <f t="shared" si="11"/>
        <v>0</v>
      </c>
      <c r="Q117" s="121">
        <f t="shared" si="11"/>
        <v>0</v>
      </c>
      <c r="R117" s="121">
        <f t="shared" si="11"/>
        <v>0</v>
      </c>
      <c r="S117" s="121">
        <f t="shared" si="11"/>
        <v>0</v>
      </c>
      <c r="T117" s="121">
        <f t="shared" si="11"/>
        <v>0</v>
      </c>
      <c r="U117" s="121">
        <f t="shared" si="11"/>
        <v>0</v>
      </c>
      <c r="V117" s="121">
        <f t="shared" si="11"/>
        <v>0</v>
      </c>
      <c r="W117" s="121">
        <f t="shared" si="11"/>
        <v>0</v>
      </c>
      <c r="X117" s="121">
        <f t="shared" si="11"/>
        <v>0</v>
      </c>
      <c r="Y117" s="121">
        <f t="shared" si="11"/>
        <v>0</v>
      </c>
      <c r="Z117" s="121">
        <f t="shared" si="11"/>
        <v>0</v>
      </c>
      <c r="AA117" s="121">
        <f t="shared" si="11"/>
        <v>0</v>
      </c>
      <c r="AB117" s="121">
        <f t="shared" si="11"/>
        <v>0</v>
      </c>
      <c r="AC117" s="121">
        <f t="shared" si="11"/>
        <v>0</v>
      </c>
      <c r="AD117" s="121">
        <f t="shared" si="11"/>
        <v>0</v>
      </c>
      <c r="AE117" s="121">
        <f t="shared" si="11"/>
        <v>0</v>
      </c>
      <c r="AF117" s="121">
        <f t="shared" si="11"/>
        <v>0</v>
      </c>
      <c r="AG117" s="121">
        <f t="shared" si="11"/>
        <v>0</v>
      </c>
      <c r="AH117" s="121">
        <f t="shared" si="11"/>
        <v>0</v>
      </c>
      <c r="AI117" s="121">
        <f t="shared" si="11"/>
        <v>0</v>
      </c>
      <c r="AJ117" s="121">
        <f t="shared" si="11"/>
        <v>0</v>
      </c>
      <c r="AK117" s="121">
        <f t="shared" si="11"/>
        <v>0</v>
      </c>
      <c r="AL117" s="121">
        <f t="shared" si="11"/>
        <v>0</v>
      </c>
      <c r="AM117" s="121">
        <f t="shared" si="11"/>
        <v>0</v>
      </c>
      <c r="AN117" s="121">
        <f t="shared" si="11"/>
        <v>0</v>
      </c>
      <c r="AO117" s="121">
        <f t="shared" si="11"/>
        <v>0</v>
      </c>
      <c r="AP117" s="121">
        <f t="shared" si="11"/>
        <v>0</v>
      </c>
      <c r="AQ117" s="121">
        <f t="shared" si="11"/>
        <v>0</v>
      </c>
      <c r="AR117" s="121">
        <f t="shared" si="11"/>
        <v>0</v>
      </c>
      <c r="AS117" s="121">
        <f t="shared" si="11"/>
        <v>0</v>
      </c>
      <c r="AT117" s="121">
        <f t="shared" si="11"/>
        <v>0</v>
      </c>
      <c r="AU117" s="121">
        <f t="shared" si="11"/>
        <v>0</v>
      </c>
      <c r="AV117" s="121">
        <f t="shared" si="11"/>
        <v>0</v>
      </c>
      <c r="AW117" s="121">
        <f t="shared" si="11"/>
        <v>0</v>
      </c>
      <c r="AX117" s="121">
        <f t="shared" si="11"/>
        <v>0</v>
      </c>
      <c r="AY117" s="121">
        <f t="shared" si="11"/>
        <v>0</v>
      </c>
      <c r="AZ117" s="121">
        <f t="shared" si="11"/>
        <v>0</v>
      </c>
      <c r="BA117" s="121">
        <f t="shared" si="11"/>
        <v>0</v>
      </c>
      <c r="BB117" s="121">
        <f t="shared" si="11"/>
        <v>0</v>
      </c>
      <c r="BC117" s="122">
        <f t="shared" si="11"/>
        <v>0</v>
      </c>
      <c r="BD117" s="78">
        <f t="shared" si="7"/>
        <v>80</v>
      </c>
    </row>
    <row r="118" spans="1:56" ht="13.15" customHeight="1">
      <c r="A118" s="427"/>
      <c r="B118" s="444"/>
      <c r="C118" s="120" t="s">
        <v>138</v>
      </c>
      <c r="D118" s="121">
        <f>D120+D122</f>
        <v>0</v>
      </c>
      <c r="E118" s="121">
        <f t="shared" si="11"/>
        <v>0</v>
      </c>
      <c r="F118" s="121">
        <f t="shared" si="11"/>
        <v>9</v>
      </c>
      <c r="G118" s="121">
        <f t="shared" si="11"/>
        <v>3</v>
      </c>
      <c r="H118" s="121">
        <f t="shared" si="11"/>
        <v>4</v>
      </c>
      <c r="I118" s="121">
        <f t="shared" si="11"/>
        <v>1</v>
      </c>
      <c r="J118" s="121">
        <f t="shared" si="11"/>
        <v>6</v>
      </c>
      <c r="K118" s="121">
        <f t="shared" si="11"/>
        <v>9</v>
      </c>
      <c r="L118" s="121">
        <f t="shared" si="11"/>
        <v>8</v>
      </c>
      <c r="M118" s="121">
        <f t="shared" si="11"/>
        <v>0</v>
      </c>
      <c r="N118" s="121">
        <f t="shared" si="11"/>
        <v>0</v>
      </c>
      <c r="O118" s="121">
        <f t="shared" si="11"/>
        <v>0</v>
      </c>
      <c r="P118" s="121">
        <f t="shared" si="11"/>
        <v>0</v>
      </c>
      <c r="Q118" s="121">
        <f t="shared" si="11"/>
        <v>0</v>
      </c>
      <c r="R118" s="121">
        <f t="shared" si="11"/>
        <v>0</v>
      </c>
      <c r="S118" s="121">
        <f t="shared" si="11"/>
        <v>0</v>
      </c>
      <c r="T118" s="121">
        <f t="shared" si="11"/>
        <v>0</v>
      </c>
      <c r="U118" s="121">
        <f t="shared" si="11"/>
        <v>0</v>
      </c>
      <c r="V118" s="121">
        <f t="shared" si="11"/>
        <v>0</v>
      </c>
      <c r="W118" s="121">
        <f t="shared" si="11"/>
        <v>0</v>
      </c>
      <c r="X118" s="121">
        <f t="shared" si="11"/>
        <v>0</v>
      </c>
      <c r="Y118" s="121">
        <f t="shared" si="11"/>
        <v>0</v>
      </c>
      <c r="Z118" s="121">
        <f t="shared" si="11"/>
        <v>0</v>
      </c>
      <c r="AA118" s="121">
        <f t="shared" si="11"/>
        <v>0</v>
      </c>
      <c r="AB118" s="121">
        <f t="shared" si="11"/>
        <v>0</v>
      </c>
      <c r="AC118" s="121">
        <f t="shared" si="11"/>
        <v>0</v>
      </c>
      <c r="AD118" s="121">
        <f t="shared" si="11"/>
        <v>0</v>
      </c>
      <c r="AE118" s="121">
        <f t="shared" si="11"/>
        <v>0</v>
      </c>
      <c r="AF118" s="121">
        <f t="shared" si="11"/>
        <v>0</v>
      </c>
      <c r="AG118" s="121">
        <f t="shared" si="11"/>
        <v>0</v>
      </c>
      <c r="AH118" s="121">
        <f t="shared" si="11"/>
        <v>0</v>
      </c>
      <c r="AI118" s="121">
        <f t="shared" si="11"/>
        <v>0</v>
      </c>
      <c r="AJ118" s="121">
        <f t="shared" si="11"/>
        <v>0</v>
      </c>
      <c r="AK118" s="121">
        <f t="shared" si="11"/>
        <v>0</v>
      </c>
      <c r="AL118" s="121">
        <f t="shared" si="11"/>
        <v>0</v>
      </c>
      <c r="AM118" s="121">
        <f t="shared" si="11"/>
        <v>0</v>
      </c>
      <c r="AN118" s="121">
        <f t="shared" si="11"/>
        <v>0</v>
      </c>
      <c r="AO118" s="121">
        <f t="shared" si="11"/>
        <v>0</v>
      </c>
      <c r="AP118" s="121">
        <f t="shared" si="11"/>
        <v>0</v>
      </c>
      <c r="AQ118" s="121">
        <f t="shared" si="11"/>
        <v>0</v>
      </c>
      <c r="AR118" s="121">
        <f t="shared" si="11"/>
        <v>0</v>
      </c>
      <c r="AS118" s="121">
        <f t="shared" si="11"/>
        <v>0</v>
      </c>
      <c r="AT118" s="121">
        <f t="shared" si="11"/>
        <v>0</v>
      </c>
      <c r="AU118" s="121">
        <f t="shared" si="11"/>
        <v>0</v>
      </c>
      <c r="AV118" s="121">
        <f t="shared" si="11"/>
        <v>0</v>
      </c>
      <c r="AW118" s="121">
        <f t="shared" si="11"/>
        <v>0</v>
      </c>
      <c r="AX118" s="121">
        <f t="shared" si="11"/>
        <v>0</v>
      </c>
      <c r="AY118" s="121">
        <f t="shared" si="11"/>
        <v>0</v>
      </c>
      <c r="AZ118" s="121">
        <f t="shared" si="11"/>
        <v>0</v>
      </c>
      <c r="BA118" s="121">
        <f t="shared" si="11"/>
        <v>0</v>
      </c>
      <c r="BB118" s="121">
        <f t="shared" si="11"/>
        <v>0</v>
      </c>
      <c r="BC118" s="122">
        <f t="shared" si="11"/>
        <v>0</v>
      </c>
      <c r="BD118" s="78">
        <f t="shared" si="7"/>
        <v>40</v>
      </c>
    </row>
    <row r="119" spans="1:56" ht="13.15" customHeight="1">
      <c r="A119" s="445" t="s">
        <v>96</v>
      </c>
      <c r="B119" s="445" t="s">
        <v>97</v>
      </c>
      <c r="C119" s="188" t="s">
        <v>137</v>
      </c>
      <c r="D119" s="190"/>
      <c r="E119" s="190"/>
      <c r="F119" s="190">
        <v>18</v>
      </c>
      <c r="G119" s="190">
        <v>6</v>
      </c>
      <c r="H119" s="190">
        <v>8</v>
      </c>
      <c r="I119" s="190">
        <v>2</v>
      </c>
      <c r="J119" s="190">
        <v>12</v>
      </c>
      <c r="K119" s="190">
        <v>18</v>
      </c>
      <c r="L119" s="190">
        <v>16</v>
      </c>
      <c r="M119" s="190"/>
      <c r="N119" s="106"/>
      <c r="O119" s="106"/>
      <c r="P119" s="106"/>
      <c r="Q119" s="106"/>
      <c r="R119" s="106"/>
      <c r="S119" s="90"/>
      <c r="T119" s="91"/>
      <c r="U119" s="91"/>
      <c r="V119" s="91"/>
      <c r="W119" s="91"/>
      <c r="X119" s="92"/>
      <c r="Y119" s="92"/>
      <c r="Z119" s="92"/>
      <c r="AA119" s="92"/>
      <c r="AB119" s="92"/>
      <c r="AC119" s="92"/>
      <c r="AD119" s="93"/>
      <c r="AE119" s="93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1"/>
      <c r="BD119" s="78">
        <f t="shared" si="7"/>
        <v>80</v>
      </c>
    </row>
    <row r="120" spans="1:56" ht="13.15" customHeight="1">
      <c r="A120" s="446"/>
      <c r="B120" s="446"/>
      <c r="C120" s="188" t="s">
        <v>138</v>
      </c>
      <c r="D120" s="190"/>
      <c r="E120" s="190"/>
      <c r="F120" s="190">
        <v>9</v>
      </c>
      <c r="G120" s="190">
        <v>3</v>
      </c>
      <c r="H120" s="190">
        <v>4</v>
      </c>
      <c r="I120" s="190">
        <v>1</v>
      </c>
      <c r="J120" s="190">
        <v>6</v>
      </c>
      <c r="K120" s="190">
        <v>9</v>
      </c>
      <c r="L120" s="190">
        <v>8</v>
      </c>
      <c r="M120" s="190"/>
      <c r="N120" s="106"/>
      <c r="O120" s="106"/>
      <c r="P120" s="106"/>
      <c r="Q120" s="106"/>
      <c r="R120" s="106"/>
      <c r="S120" s="90"/>
      <c r="T120" s="91"/>
      <c r="U120" s="91"/>
      <c r="V120" s="91"/>
      <c r="W120" s="91"/>
      <c r="X120" s="92"/>
      <c r="Y120" s="92"/>
      <c r="Z120" s="92"/>
      <c r="AA120" s="92"/>
      <c r="AB120" s="92"/>
      <c r="AC120" s="92"/>
      <c r="AD120" s="93"/>
      <c r="AE120" s="93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1"/>
      <c r="BD120" s="78">
        <f t="shared" si="7"/>
        <v>40</v>
      </c>
    </row>
    <row r="121" spans="1:56" ht="13.15" customHeight="1">
      <c r="A121" s="447" t="s">
        <v>98</v>
      </c>
      <c r="B121" s="428" t="s">
        <v>115</v>
      </c>
      <c r="C121" s="86" t="s">
        <v>137</v>
      </c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106"/>
      <c r="O121" s="106"/>
      <c r="P121" s="106"/>
      <c r="Q121" s="106"/>
      <c r="R121" s="106"/>
      <c r="S121" s="90"/>
      <c r="T121" s="91"/>
      <c r="U121" s="91"/>
      <c r="V121" s="91"/>
      <c r="W121" s="91"/>
      <c r="X121" s="92"/>
      <c r="Y121" s="92"/>
      <c r="Z121" s="92"/>
      <c r="AA121" s="92"/>
      <c r="AB121" s="92"/>
      <c r="AC121" s="92"/>
      <c r="AD121" s="93"/>
      <c r="AE121" s="93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107"/>
      <c r="BD121" s="78">
        <f t="shared" si="7"/>
        <v>0</v>
      </c>
    </row>
    <row r="122" spans="1:56" ht="13.15" customHeight="1">
      <c r="A122" s="447"/>
      <c r="B122" s="427"/>
      <c r="C122" s="86" t="s">
        <v>138</v>
      </c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106"/>
      <c r="O122" s="106"/>
      <c r="P122" s="106"/>
      <c r="Q122" s="106"/>
      <c r="R122" s="106"/>
      <c r="S122" s="90"/>
      <c r="T122" s="91"/>
      <c r="U122" s="91"/>
      <c r="V122" s="91"/>
      <c r="W122" s="91"/>
      <c r="X122" s="92"/>
      <c r="Y122" s="92"/>
      <c r="Z122" s="92"/>
      <c r="AA122" s="92"/>
      <c r="AB122" s="92"/>
      <c r="AC122" s="92"/>
      <c r="AD122" s="93"/>
      <c r="AE122" s="93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9"/>
      <c r="BD122" s="78">
        <f t="shared" si="7"/>
        <v>0</v>
      </c>
    </row>
    <row r="123" spans="1:56" ht="13.15" customHeight="1">
      <c r="A123" s="443" t="s">
        <v>99</v>
      </c>
      <c r="B123" s="443" t="s">
        <v>100</v>
      </c>
      <c r="C123" s="120" t="s">
        <v>137</v>
      </c>
      <c r="D123" s="121">
        <f>D125+D127</f>
        <v>0</v>
      </c>
      <c r="E123" s="121">
        <f t="shared" ref="E123:BC124" si="12">E125+E127</f>
        <v>0</v>
      </c>
      <c r="F123" s="121">
        <f t="shared" si="12"/>
        <v>6</v>
      </c>
      <c r="G123" s="121">
        <f t="shared" si="12"/>
        <v>12</v>
      </c>
      <c r="H123" s="121">
        <f t="shared" si="12"/>
        <v>14</v>
      </c>
      <c r="I123" s="121">
        <f t="shared" si="12"/>
        <v>24</v>
      </c>
      <c r="J123" s="121">
        <f t="shared" si="12"/>
        <v>8</v>
      </c>
      <c r="K123" s="121">
        <f t="shared" si="12"/>
        <v>0</v>
      </c>
      <c r="L123" s="121">
        <f t="shared" si="12"/>
        <v>0</v>
      </c>
      <c r="M123" s="121">
        <f t="shared" si="12"/>
        <v>6</v>
      </c>
      <c r="N123" s="121">
        <f t="shared" si="12"/>
        <v>8</v>
      </c>
      <c r="O123" s="121">
        <f t="shared" si="12"/>
        <v>0</v>
      </c>
      <c r="P123" s="121">
        <f t="shared" si="12"/>
        <v>0</v>
      </c>
      <c r="Q123" s="121">
        <f t="shared" si="12"/>
        <v>0</v>
      </c>
      <c r="R123" s="121">
        <f t="shared" si="12"/>
        <v>0</v>
      </c>
      <c r="S123" s="121">
        <f t="shared" si="12"/>
        <v>0</v>
      </c>
      <c r="T123" s="121">
        <f t="shared" si="12"/>
        <v>0</v>
      </c>
      <c r="U123" s="121">
        <f t="shared" si="12"/>
        <v>0</v>
      </c>
      <c r="V123" s="121">
        <f t="shared" si="12"/>
        <v>0</v>
      </c>
      <c r="W123" s="121">
        <f t="shared" si="12"/>
        <v>0</v>
      </c>
      <c r="X123" s="121">
        <f t="shared" si="12"/>
        <v>0</v>
      </c>
      <c r="Y123" s="121">
        <f t="shared" si="12"/>
        <v>0</v>
      </c>
      <c r="Z123" s="121">
        <f t="shared" si="12"/>
        <v>0</v>
      </c>
      <c r="AA123" s="121">
        <f t="shared" si="12"/>
        <v>0</v>
      </c>
      <c r="AB123" s="121">
        <f t="shared" si="12"/>
        <v>0</v>
      </c>
      <c r="AC123" s="121">
        <f t="shared" si="12"/>
        <v>0</v>
      </c>
      <c r="AD123" s="121">
        <f t="shared" si="12"/>
        <v>0</v>
      </c>
      <c r="AE123" s="121">
        <f t="shared" si="12"/>
        <v>0</v>
      </c>
      <c r="AF123" s="121">
        <f t="shared" si="12"/>
        <v>0</v>
      </c>
      <c r="AG123" s="121">
        <f t="shared" si="12"/>
        <v>0</v>
      </c>
      <c r="AH123" s="121">
        <f t="shared" si="12"/>
        <v>0</v>
      </c>
      <c r="AI123" s="121">
        <f t="shared" si="12"/>
        <v>0</v>
      </c>
      <c r="AJ123" s="121">
        <f t="shared" si="12"/>
        <v>0</v>
      </c>
      <c r="AK123" s="121">
        <f t="shared" si="12"/>
        <v>0</v>
      </c>
      <c r="AL123" s="121">
        <f t="shared" si="12"/>
        <v>0</v>
      </c>
      <c r="AM123" s="121">
        <f t="shared" si="12"/>
        <v>0</v>
      </c>
      <c r="AN123" s="121">
        <f t="shared" si="12"/>
        <v>0</v>
      </c>
      <c r="AO123" s="121">
        <f t="shared" si="12"/>
        <v>0</v>
      </c>
      <c r="AP123" s="121">
        <f t="shared" si="12"/>
        <v>0</v>
      </c>
      <c r="AQ123" s="121">
        <f t="shared" si="12"/>
        <v>0</v>
      </c>
      <c r="AR123" s="121">
        <f t="shared" si="12"/>
        <v>0</v>
      </c>
      <c r="AS123" s="121">
        <f t="shared" si="12"/>
        <v>0</v>
      </c>
      <c r="AT123" s="121">
        <f t="shared" si="12"/>
        <v>0</v>
      </c>
      <c r="AU123" s="121">
        <f t="shared" si="12"/>
        <v>0</v>
      </c>
      <c r="AV123" s="121">
        <f t="shared" si="12"/>
        <v>0</v>
      </c>
      <c r="AW123" s="121">
        <f t="shared" si="12"/>
        <v>0</v>
      </c>
      <c r="AX123" s="121">
        <f t="shared" si="12"/>
        <v>0</v>
      </c>
      <c r="AY123" s="121">
        <f t="shared" si="12"/>
        <v>0</v>
      </c>
      <c r="AZ123" s="121">
        <f t="shared" si="12"/>
        <v>0</v>
      </c>
      <c r="BA123" s="121">
        <f t="shared" si="12"/>
        <v>0</v>
      </c>
      <c r="BB123" s="121">
        <f t="shared" si="12"/>
        <v>0</v>
      </c>
      <c r="BC123" s="122">
        <f t="shared" si="12"/>
        <v>0</v>
      </c>
      <c r="BD123" s="78">
        <f t="shared" si="7"/>
        <v>78</v>
      </c>
    </row>
    <row r="124" spans="1:56" ht="13.15" customHeight="1">
      <c r="A124" s="427"/>
      <c r="B124" s="444"/>
      <c r="C124" s="120" t="s">
        <v>138</v>
      </c>
      <c r="D124" s="121">
        <f>D126+D128</f>
        <v>0</v>
      </c>
      <c r="E124" s="121">
        <f t="shared" si="12"/>
        <v>0</v>
      </c>
      <c r="F124" s="121">
        <f t="shared" si="12"/>
        <v>3</v>
      </c>
      <c r="G124" s="121">
        <f t="shared" si="12"/>
        <v>6</v>
      </c>
      <c r="H124" s="121">
        <f t="shared" si="12"/>
        <v>7</v>
      </c>
      <c r="I124" s="121">
        <f t="shared" si="12"/>
        <v>12</v>
      </c>
      <c r="J124" s="121">
        <f t="shared" si="12"/>
        <v>4</v>
      </c>
      <c r="K124" s="121">
        <f t="shared" si="12"/>
        <v>0</v>
      </c>
      <c r="L124" s="121">
        <f t="shared" si="12"/>
        <v>0</v>
      </c>
      <c r="M124" s="121">
        <f t="shared" si="12"/>
        <v>3</v>
      </c>
      <c r="N124" s="121">
        <f t="shared" si="12"/>
        <v>4</v>
      </c>
      <c r="O124" s="121">
        <f t="shared" si="12"/>
        <v>0</v>
      </c>
      <c r="P124" s="121">
        <f t="shared" si="12"/>
        <v>0</v>
      </c>
      <c r="Q124" s="121">
        <f t="shared" si="12"/>
        <v>0</v>
      </c>
      <c r="R124" s="121">
        <f t="shared" si="12"/>
        <v>0</v>
      </c>
      <c r="S124" s="121">
        <f t="shared" si="12"/>
        <v>0</v>
      </c>
      <c r="T124" s="121">
        <f t="shared" si="12"/>
        <v>0</v>
      </c>
      <c r="U124" s="121">
        <f t="shared" si="12"/>
        <v>0</v>
      </c>
      <c r="V124" s="121">
        <f t="shared" si="12"/>
        <v>0</v>
      </c>
      <c r="W124" s="121">
        <f t="shared" si="12"/>
        <v>0</v>
      </c>
      <c r="X124" s="121">
        <f t="shared" si="12"/>
        <v>0</v>
      </c>
      <c r="Y124" s="121">
        <f t="shared" si="12"/>
        <v>0</v>
      </c>
      <c r="Z124" s="121">
        <f t="shared" si="12"/>
        <v>0</v>
      </c>
      <c r="AA124" s="121">
        <f t="shared" si="12"/>
        <v>0</v>
      </c>
      <c r="AB124" s="121">
        <f t="shared" si="12"/>
        <v>0</v>
      </c>
      <c r="AC124" s="121">
        <f t="shared" si="12"/>
        <v>0</v>
      </c>
      <c r="AD124" s="121">
        <f t="shared" si="12"/>
        <v>0</v>
      </c>
      <c r="AE124" s="121">
        <f t="shared" si="12"/>
        <v>0</v>
      </c>
      <c r="AF124" s="121">
        <f t="shared" si="12"/>
        <v>0</v>
      </c>
      <c r="AG124" s="121">
        <f t="shared" si="12"/>
        <v>0</v>
      </c>
      <c r="AH124" s="121">
        <f t="shared" si="12"/>
        <v>0</v>
      </c>
      <c r="AI124" s="121">
        <f t="shared" si="12"/>
        <v>0</v>
      </c>
      <c r="AJ124" s="121">
        <f t="shared" si="12"/>
        <v>0</v>
      </c>
      <c r="AK124" s="121">
        <f t="shared" si="12"/>
        <v>0</v>
      </c>
      <c r="AL124" s="121">
        <f t="shared" si="12"/>
        <v>0</v>
      </c>
      <c r="AM124" s="121">
        <f t="shared" si="12"/>
        <v>0</v>
      </c>
      <c r="AN124" s="121">
        <f t="shared" si="12"/>
        <v>0</v>
      </c>
      <c r="AO124" s="121">
        <f t="shared" si="12"/>
        <v>0</v>
      </c>
      <c r="AP124" s="121">
        <f t="shared" si="12"/>
        <v>0</v>
      </c>
      <c r="AQ124" s="121">
        <f t="shared" si="12"/>
        <v>0</v>
      </c>
      <c r="AR124" s="121">
        <f t="shared" si="12"/>
        <v>0</v>
      </c>
      <c r="AS124" s="121">
        <f t="shared" si="12"/>
        <v>0</v>
      </c>
      <c r="AT124" s="121">
        <f t="shared" si="12"/>
        <v>0</v>
      </c>
      <c r="AU124" s="121">
        <f t="shared" si="12"/>
        <v>0</v>
      </c>
      <c r="AV124" s="121">
        <f t="shared" si="12"/>
        <v>0</v>
      </c>
      <c r="AW124" s="121">
        <f t="shared" si="12"/>
        <v>0</v>
      </c>
      <c r="AX124" s="121">
        <f t="shared" si="12"/>
        <v>0</v>
      </c>
      <c r="AY124" s="121">
        <f t="shared" si="12"/>
        <v>0</v>
      </c>
      <c r="AZ124" s="121">
        <f t="shared" si="12"/>
        <v>0</v>
      </c>
      <c r="BA124" s="121">
        <f t="shared" si="12"/>
        <v>0</v>
      </c>
      <c r="BB124" s="121">
        <f t="shared" si="12"/>
        <v>0</v>
      </c>
      <c r="BC124" s="122">
        <f t="shared" si="12"/>
        <v>0</v>
      </c>
      <c r="BD124" s="78">
        <f t="shared" si="7"/>
        <v>39</v>
      </c>
    </row>
    <row r="125" spans="1:56" ht="13.15" customHeight="1">
      <c r="A125" s="445" t="s">
        <v>101</v>
      </c>
      <c r="B125" s="445" t="s">
        <v>102</v>
      </c>
      <c r="C125" s="188" t="s">
        <v>137</v>
      </c>
      <c r="D125" s="190"/>
      <c r="E125" s="190"/>
      <c r="F125" s="190">
        <v>6</v>
      </c>
      <c r="G125" s="190">
        <v>12</v>
      </c>
      <c r="H125" s="190">
        <v>14</v>
      </c>
      <c r="I125" s="190">
        <v>24</v>
      </c>
      <c r="J125" s="190">
        <v>8</v>
      </c>
      <c r="K125" s="190"/>
      <c r="L125" s="190"/>
      <c r="M125" s="190">
        <v>6</v>
      </c>
      <c r="N125" s="106">
        <v>8</v>
      </c>
      <c r="O125" s="106"/>
      <c r="P125" s="106"/>
      <c r="Q125" s="106"/>
      <c r="R125" s="106"/>
      <c r="S125" s="90"/>
      <c r="T125" s="91"/>
      <c r="U125" s="91"/>
      <c r="V125" s="91"/>
      <c r="W125" s="91"/>
      <c r="X125" s="92"/>
      <c r="Y125" s="92"/>
      <c r="Z125" s="92"/>
      <c r="AA125" s="92"/>
      <c r="AB125" s="92"/>
      <c r="AC125" s="92"/>
      <c r="AD125" s="93"/>
      <c r="AE125" s="93"/>
      <c r="AF125" s="190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1"/>
      <c r="BD125" s="78">
        <f t="shared" si="7"/>
        <v>78</v>
      </c>
    </row>
    <row r="126" spans="1:56" ht="13.15" customHeight="1">
      <c r="A126" s="446"/>
      <c r="B126" s="446"/>
      <c r="C126" s="188" t="s">
        <v>138</v>
      </c>
      <c r="D126" s="190"/>
      <c r="E126" s="190"/>
      <c r="F126" s="190">
        <v>3</v>
      </c>
      <c r="G126" s="190">
        <v>6</v>
      </c>
      <c r="H126" s="190">
        <v>7</v>
      </c>
      <c r="I126" s="190">
        <v>12</v>
      </c>
      <c r="J126" s="190">
        <v>4</v>
      </c>
      <c r="K126" s="190"/>
      <c r="L126" s="190"/>
      <c r="M126" s="190">
        <v>3</v>
      </c>
      <c r="N126" s="106">
        <v>4</v>
      </c>
      <c r="O126" s="106"/>
      <c r="P126" s="106"/>
      <c r="Q126" s="106"/>
      <c r="R126" s="106"/>
      <c r="S126" s="90"/>
      <c r="T126" s="91"/>
      <c r="U126" s="91"/>
      <c r="V126" s="91"/>
      <c r="W126" s="91"/>
      <c r="X126" s="92"/>
      <c r="Y126" s="92"/>
      <c r="Z126" s="92"/>
      <c r="AA126" s="92"/>
      <c r="AB126" s="92"/>
      <c r="AC126" s="92"/>
      <c r="AD126" s="93"/>
      <c r="AE126" s="93"/>
      <c r="AF126" s="190"/>
      <c r="AG126" s="190"/>
      <c r="AH126" s="190"/>
      <c r="AI126" s="190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0"/>
      <c r="BB126" s="190"/>
      <c r="BC126" s="191"/>
      <c r="BD126" s="78">
        <f t="shared" si="7"/>
        <v>39</v>
      </c>
    </row>
    <row r="127" spans="1:56" ht="13.15" customHeight="1">
      <c r="A127" s="447" t="s">
        <v>103</v>
      </c>
      <c r="B127" s="428" t="s">
        <v>114</v>
      </c>
      <c r="C127" s="86" t="s">
        <v>137</v>
      </c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106"/>
      <c r="O127" s="106"/>
      <c r="P127" s="106"/>
      <c r="Q127" s="106"/>
      <c r="R127" s="106"/>
      <c r="S127" s="90"/>
      <c r="T127" s="91"/>
      <c r="U127" s="91"/>
      <c r="V127" s="91"/>
      <c r="W127" s="91"/>
      <c r="X127" s="92"/>
      <c r="Y127" s="92"/>
      <c r="Z127" s="92"/>
      <c r="AA127" s="92"/>
      <c r="AB127" s="92"/>
      <c r="AC127" s="92"/>
      <c r="AD127" s="93"/>
      <c r="AE127" s="93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107"/>
      <c r="BD127" s="78">
        <f t="shared" si="7"/>
        <v>0</v>
      </c>
    </row>
    <row r="128" spans="1:56" ht="13.15" customHeight="1">
      <c r="A128" s="447"/>
      <c r="B128" s="429"/>
      <c r="C128" s="86" t="s">
        <v>138</v>
      </c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106"/>
      <c r="O128" s="106"/>
      <c r="P128" s="106"/>
      <c r="Q128" s="106"/>
      <c r="R128" s="106"/>
      <c r="S128" s="90"/>
      <c r="T128" s="91"/>
      <c r="U128" s="91"/>
      <c r="V128" s="91"/>
      <c r="W128" s="91"/>
      <c r="X128" s="92"/>
      <c r="Y128" s="92"/>
      <c r="Z128" s="92"/>
      <c r="AA128" s="92"/>
      <c r="AB128" s="92"/>
      <c r="AC128" s="92"/>
      <c r="AD128" s="93"/>
      <c r="AE128" s="93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107"/>
      <c r="BD128" s="78">
        <f t="shared" si="7"/>
        <v>0</v>
      </c>
    </row>
    <row r="129" spans="1:56" ht="13.15" customHeight="1">
      <c r="A129" s="443" t="s">
        <v>104</v>
      </c>
      <c r="B129" s="443" t="s">
        <v>105</v>
      </c>
      <c r="C129" s="120" t="s">
        <v>137</v>
      </c>
      <c r="D129" s="121">
        <f>D131+D133+D135+D137+D139+D141</f>
        <v>0</v>
      </c>
      <c r="E129" s="121">
        <f t="shared" ref="E129:BC130" si="13">E131+E133+E135+E137+E139+E141</f>
        <v>0</v>
      </c>
      <c r="F129" s="121">
        <f t="shared" si="13"/>
        <v>0</v>
      </c>
      <c r="G129" s="121">
        <f t="shared" si="13"/>
        <v>0</v>
      </c>
      <c r="H129" s="121">
        <f t="shared" si="13"/>
        <v>0</v>
      </c>
      <c r="I129" s="121">
        <f t="shared" si="13"/>
        <v>0</v>
      </c>
      <c r="J129" s="121">
        <f t="shared" si="13"/>
        <v>0</v>
      </c>
      <c r="K129" s="121">
        <f t="shared" si="13"/>
        <v>0</v>
      </c>
      <c r="L129" s="121">
        <f t="shared" si="13"/>
        <v>0</v>
      </c>
      <c r="M129" s="121">
        <f t="shared" si="13"/>
        <v>0</v>
      </c>
      <c r="N129" s="121">
        <f t="shared" si="13"/>
        <v>0</v>
      </c>
      <c r="O129" s="121">
        <f t="shared" si="13"/>
        <v>0</v>
      </c>
      <c r="P129" s="121">
        <f t="shared" si="13"/>
        <v>0</v>
      </c>
      <c r="Q129" s="121">
        <f t="shared" si="13"/>
        <v>0</v>
      </c>
      <c r="R129" s="121">
        <f t="shared" si="13"/>
        <v>0</v>
      </c>
      <c r="S129" s="121">
        <f t="shared" si="13"/>
        <v>0</v>
      </c>
      <c r="T129" s="121">
        <f t="shared" si="13"/>
        <v>0</v>
      </c>
      <c r="U129" s="121">
        <f t="shared" si="13"/>
        <v>0</v>
      </c>
      <c r="V129" s="121">
        <f t="shared" si="13"/>
        <v>0</v>
      </c>
      <c r="W129" s="121">
        <f t="shared" si="13"/>
        <v>0</v>
      </c>
      <c r="X129" s="121">
        <f t="shared" si="13"/>
        <v>0</v>
      </c>
      <c r="Y129" s="121">
        <f t="shared" si="13"/>
        <v>0</v>
      </c>
      <c r="Z129" s="121">
        <f t="shared" si="13"/>
        <v>0</v>
      </c>
      <c r="AA129" s="121">
        <f t="shared" si="13"/>
        <v>0</v>
      </c>
      <c r="AB129" s="121">
        <f t="shared" si="13"/>
        <v>0</v>
      </c>
      <c r="AC129" s="121">
        <f t="shared" si="13"/>
        <v>0</v>
      </c>
      <c r="AD129" s="121">
        <f t="shared" si="13"/>
        <v>0</v>
      </c>
      <c r="AE129" s="121">
        <f t="shared" si="13"/>
        <v>0</v>
      </c>
      <c r="AF129" s="121">
        <f t="shared" si="13"/>
        <v>0</v>
      </c>
      <c r="AG129" s="121">
        <f t="shared" si="13"/>
        <v>0</v>
      </c>
      <c r="AH129" s="121">
        <f t="shared" si="13"/>
        <v>0</v>
      </c>
      <c r="AI129" s="121">
        <f t="shared" si="13"/>
        <v>0</v>
      </c>
      <c r="AJ129" s="121">
        <f t="shared" si="13"/>
        <v>0</v>
      </c>
      <c r="AK129" s="121">
        <f t="shared" si="13"/>
        <v>0</v>
      </c>
      <c r="AL129" s="121">
        <f t="shared" si="13"/>
        <v>0</v>
      </c>
      <c r="AM129" s="121">
        <f t="shared" si="13"/>
        <v>0</v>
      </c>
      <c r="AN129" s="121">
        <f t="shared" si="13"/>
        <v>0</v>
      </c>
      <c r="AO129" s="121">
        <f t="shared" si="13"/>
        <v>0</v>
      </c>
      <c r="AP129" s="121">
        <f t="shared" si="13"/>
        <v>0</v>
      </c>
      <c r="AQ129" s="121">
        <f t="shared" si="13"/>
        <v>0</v>
      </c>
      <c r="AR129" s="121">
        <f t="shared" si="13"/>
        <v>0</v>
      </c>
      <c r="AS129" s="121">
        <f t="shared" si="13"/>
        <v>0</v>
      </c>
      <c r="AT129" s="121">
        <f t="shared" si="13"/>
        <v>0</v>
      </c>
      <c r="AU129" s="121">
        <f t="shared" si="13"/>
        <v>0</v>
      </c>
      <c r="AV129" s="121">
        <f t="shared" si="13"/>
        <v>0</v>
      </c>
      <c r="AW129" s="121">
        <f t="shared" si="13"/>
        <v>0</v>
      </c>
      <c r="AX129" s="121">
        <f t="shared" si="13"/>
        <v>0</v>
      </c>
      <c r="AY129" s="121">
        <f t="shared" si="13"/>
        <v>0</v>
      </c>
      <c r="AZ129" s="121">
        <f t="shared" si="13"/>
        <v>0</v>
      </c>
      <c r="BA129" s="121">
        <f t="shared" si="13"/>
        <v>0</v>
      </c>
      <c r="BB129" s="121">
        <f t="shared" si="13"/>
        <v>0</v>
      </c>
      <c r="BC129" s="122">
        <f t="shared" si="13"/>
        <v>0</v>
      </c>
      <c r="BD129" s="78">
        <f t="shared" si="7"/>
        <v>0</v>
      </c>
    </row>
    <row r="130" spans="1:56" ht="13.15" customHeight="1">
      <c r="A130" s="427"/>
      <c r="B130" s="444"/>
      <c r="C130" s="120" t="s">
        <v>138</v>
      </c>
      <c r="D130" s="121">
        <f>D132+D134+D136+D138+D140+D142</f>
        <v>0</v>
      </c>
      <c r="E130" s="121">
        <f t="shared" si="13"/>
        <v>0</v>
      </c>
      <c r="F130" s="121">
        <f t="shared" si="13"/>
        <v>0</v>
      </c>
      <c r="G130" s="121">
        <f t="shared" si="13"/>
        <v>0</v>
      </c>
      <c r="H130" s="121">
        <f t="shared" si="13"/>
        <v>0</v>
      </c>
      <c r="I130" s="121">
        <f t="shared" si="13"/>
        <v>0</v>
      </c>
      <c r="J130" s="121">
        <f t="shared" si="13"/>
        <v>0</v>
      </c>
      <c r="K130" s="121">
        <f t="shared" si="13"/>
        <v>0</v>
      </c>
      <c r="L130" s="121">
        <f t="shared" si="13"/>
        <v>0</v>
      </c>
      <c r="M130" s="121">
        <f t="shared" si="13"/>
        <v>0</v>
      </c>
      <c r="N130" s="121">
        <f t="shared" si="13"/>
        <v>0</v>
      </c>
      <c r="O130" s="121">
        <f t="shared" si="13"/>
        <v>0</v>
      </c>
      <c r="P130" s="121">
        <f t="shared" si="13"/>
        <v>0</v>
      </c>
      <c r="Q130" s="121">
        <f t="shared" si="13"/>
        <v>0</v>
      </c>
      <c r="R130" s="121">
        <f t="shared" si="13"/>
        <v>0</v>
      </c>
      <c r="S130" s="121">
        <f t="shared" si="13"/>
        <v>0</v>
      </c>
      <c r="T130" s="121">
        <f t="shared" si="13"/>
        <v>0</v>
      </c>
      <c r="U130" s="121">
        <f t="shared" si="13"/>
        <v>0</v>
      </c>
      <c r="V130" s="121">
        <f t="shared" si="13"/>
        <v>0</v>
      </c>
      <c r="W130" s="121">
        <f t="shared" si="13"/>
        <v>0</v>
      </c>
      <c r="X130" s="121">
        <f t="shared" si="13"/>
        <v>0</v>
      </c>
      <c r="Y130" s="121">
        <f t="shared" si="13"/>
        <v>0</v>
      </c>
      <c r="Z130" s="121">
        <f t="shared" si="13"/>
        <v>0</v>
      </c>
      <c r="AA130" s="121">
        <f t="shared" si="13"/>
        <v>0</v>
      </c>
      <c r="AB130" s="121">
        <f t="shared" si="13"/>
        <v>0</v>
      </c>
      <c r="AC130" s="121">
        <f t="shared" si="13"/>
        <v>0</v>
      </c>
      <c r="AD130" s="121">
        <f t="shared" si="13"/>
        <v>0</v>
      </c>
      <c r="AE130" s="121">
        <f t="shared" si="13"/>
        <v>0</v>
      </c>
      <c r="AF130" s="121">
        <f t="shared" si="13"/>
        <v>0</v>
      </c>
      <c r="AG130" s="121">
        <f t="shared" si="13"/>
        <v>0</v>
      </c>
      <c r="AH130" s="121">
        <f t="shared" si="13"/>
        <v>0</v>
      </c>
      <c r="AI130" s="121">
        <f t="shared" si="13"/>
        <v>0</v>
      </c>
      <c r="AJ130" s="121">
        <f t="shared" si="13"/>
        <v>0</v>
      </c>
      <c r="AK130" s="121">
        <f t="shared" si="13"/>
        <v>0</v>
      </c>
      <c r="AL130" s="121">
        <f t="shared" si="13"/>
        <v>0</v>
      </c>
      <c r="AM130" s="121">
        <f t="shared" si="13"/>
        <v>0</v>
      </c>
      <c r="AN130" s="121">
        <f t="shared" si="13"/>
        <v>0</v>
      </c>
      <c r="AO130" s="121">
        <f t="shared" si="13"/>
        <v>0</v>
      </c>
      <c r="AP130" s="121">
        <f t="shared" si="13"/>
        <v>0</v>
      </c>
      <c r="AQ130" s="121">
        <f t="shared" si="13"/>
        <v>0</v>
      </c>
      <c r="AR130" s="121">
        <f t="shared" si="13"/>
        <v>0</v>
      </c>
      <c r="AS130" s="121">
        <f t="shared" si="13"/>
        <v>0</v>
      </c>
      <c r="AT130" s="121">
        <f t="shared" si="13"/>
        <v>0</v>
      </c>
      <c r="AU130" s="121">
        <f t="shared" si="13"/>
        <v>0</v>
      </c>
      <c r="AV130" s="121">
        <f t="shared" si="13"/>
        <v>0</v>
      </c>
      <c r="AW130" s="121">
        <f t="shared" si="13"/>
        <v>0</v>
      </c>
      <c r="AX130" s="121">
        <f t="shared" si="13"/>
        <v>0</v>
      </c>
      <c r="AY130" s="121">
        <f t="shared" si="13"/>
        <v>0</v>
      </c>
      <c r="AZ130" s="121">
        <f t="shared" si="13"/>
        <v>0</v>
      </c>
      <c r="BA130" s="121">
        <f t="shared" si="13"/>
        <v>0</v>
      </c>
      <c r="BB130" s="121">
        <f t="shared" si="13"/>
        <v>0</v>
      </c>
      <c r="BC130" s="122">
        <f t="shared" si="13"/>
        <v>0</v>
      </c>
      <c r="BD130" s="78">
        <f t="shared" si="7"/>
        <v>0</v>
      </c>
    </row>
    <row r="131" spans="1:56" ht="13.15" customHeight="1">
      <c r="A131" s="428" t="s">
        <v>106</v>
      </c>
      <c r="B131" s="428" t="s">
        <v>107</v>
      </c>
      <c r="C131" s="86" t="s">
        <v>137</v>
      </c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106"/>
      <c r="O131" s="106"/>
      <c r="P131" s="106"/>
      <c r="Q131" s="106"/>
      <c r="R131" s="106"/>
      <c r="S131" s="90"/>
      <c r="T131" s="91"/>
      <c r="U131" s="91"/>
      <c r="V131" s="91"/>
      <c r="W131" s="91"/>
      <c r="X131" s="92"/>
      <c r="Y131" s="92"/>
      <c r="Z131" s="92"/>
      <c r="AA131" s="92"/>
      <c r="AB131" s="92"/>
      <c r="AC131" s="92"/>
      <c r="AD131" s="93"/>
      <c r="AE131" s="93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5"/>
      <c r="BD131" s="78">
        <f t="shared" si="7"/>
        <v>0</v>
      </c>
    </row>
    <row r="132" spans="1:56" ht="13.15" customHeight="1">
      <c r="A132" s="427"/>
      <c r="B132" s="429"/>
      <c r="C132" s="86" t="s">
        <v>138</v>
      </c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106"/>
      <c r="O132" s="106"/>
      <c r="P132" s="106"/>
      <c r="Q132" s="106"/>
      <c r="R132" s="106"/>
      <c r="S132" s="90"/>
      <c r="T132" s="91"/>
      <c r="U132" s="91"/>
      <c r="V132" s="91"/>
      <c r="W132" s="91"/>
      <c r="X132" s="92"/>
      <c r="Y132" s="92"/>
      <c r="Z132" s="92"/>
      <c r="AA132" s="92"/>
      <c r="AB132" s="92"/>
      <c r="AC132" s="92"/>
      <c r="AD132" s="93"/>
      <c r="AE132" s="93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5"/>
      <c r="BD132" s="78">
        <f t="shared" si="7"/>
        <v>0</v>
      </c>
    </row>
    <row r="133" spans="1:56" ht="13.15" customHeight="1">
      <c r="A133" s="428" t="s">
        <v>108</v>
      </c>
      <c r="B133" s="428" t="s">
        <v>109</v>
      </c>
      <c r="C133" s="86" t="s">
        <v>137</v>
      </c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106"/>
      <c r="O133" s="106"/>
      <c r="P133" s="106"/>
      <c r="Q133" s="106"/>
      <c r="R133" s="106"/>
      <c r="S133" s="90"/>
      <c r="T133" s="91"/>
      <c r="U133" s="91"/>
      <c r="V133" s="91"/>
      <c r="W133" s="91"/>
      <c r="X133" s="92"/>
      <c r="Y133" s="92"/>
      <c r="Z133" s="92"/>
      <c r="AA133" s="92"/>
      <c r="AB133" s="92"/>
      <c r="AC133" s="92"/>
      <c r="AD133" s="93"/>
      <c r="AE133" s="93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9"/>
      <c r="BD133" s="78">
        <f t="shared" si="7"/>
        <v>0</v>
      </c>
    </row>
    <row r="134" spans="1:56" ht="13.15" customHeight="1">
      <c r="A134" s="427"/>
      <c r="B134" s="427"/>
      <c r="C134" s="86" t="s">
        <v>138</v>
      </c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106"/>
      <c r="O134" s="106"/>
      <c r="P134" s="106"/>
      <c r="Q134" s="106"/>
      <c r="R134" s="106"/>
      <c r="S134" s="90"/>
      <c r="T134" s="91"/>
      <c r="U134" s="91"/>
      <c r="V134" s="91"/>
      <c r="W134" s="91"/>
      <c r="X134" s="92"/>
      <c r="Y134" s="92"/>
      <c r="Z134" s="92"/>
      <c r="AA134" s="92"/>
      <c r="AB134" s="92"/>
      <c r="AC134" s="92"/>
      <c r="AD134" s="93"/>
      <c r="AE134" s="93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9"/>
      <c r="BD134" s="78">
        <f t="shared" si="7"/>
        <v>0</v>
      </c>
    </row>
    <row r="135" spans="1:56" ht="13.15" customHeight="1">
      <c r="A135" s="428" t="s">
        <v>110</v>
      </c>
      <c r="B135" s="428" t="s">
        <v>111</v>
      </c>
      <c r="C135" s="86" t="s">
        <v>137</v>
      </c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106"/>
      <c r="O135" s="106"/>
      <c r="P135" s="106"/>
      <c r="Q135" s="106"/>
      <c r="R135" s="106"/>
      <c r="S135" s="90"/>
      <c r="T135" s="91"/>
      <c r="U135" s="91"/>
      <c r="V135" s="91"/>
      <c r="W135" s="91"/>
      <c r="X135" s="92"/>
      <c r="Y135" s="92"/>
      <c r="Z135" s="92"/>
      <c r="AA135" s="92"/>
      <c r="AB135" s="92"/>
      <c r="AC135" s="92"/>
      <c r="AD135" s="93"/>
      <c r="AE135" s="93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9"/>
      <c r="BD135" s="78">
        <f t="shared" si="7"/>
        <v>0</v>
      </c>
    </row>
    <row r="136" spans="1:56" ht="13.15" customHeight="1">
      <c r="A136" s="427"/>
      <c r="B136" s="427"/>
      <c r="C136" s="86" t="s">
        <v>138</v>
      </c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106"/>
      <c r="O136" s="106"/>
      <c r="P136" s="106"/>
      <c r="Q136" s="106"/>
      <c r="R136" s="106"/>
      <c r="S136" s="90"/>
      <c r="T136" s="91"/>
      <c r="U136" s="91"/>
      <c r="V136" s="91"/>
      <c r="W136" s="91"/>
      <c r="X136" s="92"/>
      <c r="Y136" s="92"/>
      <c r="Z136" s="92"/>
      <c r="AA136" s="92"/>
      <c r="AB136" s="92"/>
      <c r="AC136" s="92"/>
      <c r="AD136" s="93"/>
      <c r="AE136" s="93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9"/>
      <c r="BD136" s="78">
        <f t="shared" si="7"/>
        <v>0</v>
      </c>
    </row>
    <row r="137" spans="1:56" ht="13.15" customHeight="1">
      <c r="A137" s="428" t="s">
        <v>112</v>
      </c>
      <c r="B137" s="442" t="s">
        <v>109</v>
      </c>
      <c r="C137" s="86" t="s">
        <v>137</v>
      </c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106"/>
      <c r="O137" s="106"/>
      <c r="P137" s="106"/>
      <c r="Q137" s="106"/>
      <c r="R137" s="106"/>
      <c r="S137" s="90"/>
      <c r="T137" s="91"/>
      <c r="U137" s="91"/>
      <c r="V137" s="91"/>
      <c r="W137" s="91"/>
      <c r="X137" s="92"/>
      <c r="Y137" s="92"/>
      <c r="Z137" s="92"/>
      <c r="AA137" s="92"/>
      <c r="AB137" s="92"/>
      <c r="AC137" s="92"/>
      <c r="AD137" s="93"/>
      <c r="AE137" s="93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9"/>
      <c r="BD137" s="78">
        <f t="shared" si="7"/>
        <v>0</v>
      </c>
    </row>
    <row r="138" spans="1:56" ht="13.15" customHeight="1">
      <c r="A138" s="427"/>
      <c r="B138" s="427"/>
      <c r="C138" s="86" t="s">
        <v>138</v>
      </c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106"/>
      <c r="O138" s="106"/>
      <c r="P138" s="106"/>
      <c r="Q138" s="106"/>
      <c r="R138" s="106"/>
      <c r="S138" s="90"/>
      <c r="T138" s="91"/>
      <c r="U138" s="91"/>
      <c r="V138" s="91"/>
      <c r="W138" s="91"/>
      <c r="X138" s="92"/>
      <c r="Y138" s="92"/>
      <c r="Z138" s="92"/>
      <c r="AA138" s="92"/>
      <c r="AB138" s="92"/>
      <c r="AC138" s="92"/>
      <c r="AD138" s="93"/>
      <c r="AE138" s="93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9"/>
      <c r="BD138" s="78">
        <f t="shared" ref="BD138:BD152" si="14">SUM(D138:BC138)</f>
        <v>0</v>
      </c>
    </row>
    <row r="139" spans="1:56" ht="13.15" customHeight="1">
      <c r="A139" s="428" t="s">
        <v>112</v>
      </c>
      <c r="B139" s="442" t="s">
        <v>111</v>
      </c>
      <c r="C139" s="86" t="s">
        <v>137</v>
      </c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106"/>
      <c r="O139" s="106"/>
      <c r="P139" s="106"/>
      <c r="Q139" s="106"/>
      <c r="R139" s="106"/>
      <c r="S139" s="90"/>
      <c r="T139" s="91"/>
      <c r="U139" s="91"/>
      <c r="V139" s="91"/>
      <c r="W139" s="91"/>
      <c r="X139" s="92"/>
      <c r="Y139" s="92"/>
      <c r="Z139" s="92"/>
      <c r="AA139" s="92"/>
      <c r="AB139" s="92"/>
      <c r="AC139" s="92"/>
      <c r="AD139" s="93"/>
      <c r="AE139" s="93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9"/>
      <c r="BD139" s="78">
        <f t="shared" si="14"/>
        <v>0</v>
      </c>
    </row>
    <row r="140" spans="1:56" ht="13.15" customHeight="1">
      <c r="A140" s="427"/>
      <c r="B140" s="427"/>
      <c r="C140" s="86" t="s">
        <v>138</v>
      </c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106"/>
      <c r="O140" s="106"/>
      <c r="P140" s="106"/>
      <c r="Q140" s="106"/>
      <c r="R140" s="106"/>
      <c r="S140" s="90"/>
      <c r="T140" s="91"/>
      <c r="U140" s="91"/>
      <c r="V140" s="91"/>
      <c r="W140" s="91"/>
      <c r="X140" s="92"/>
      <c r="Y140" s="92"/>
      <c r="Z140" s="92"/>
      <c r="AA140" s="92"/>
      <c r="AB140" s="92"/>
      <c r="AC140" s="92"/>
      <c r="AD140" s="93"/>
      <c r="AE140" s="93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9"/>
      <c r="BD140" s="78">
        <f t="shared" si="14"/>
        <v>0</v>
      </c>
    </row>
    <row r="141" spans="1:56" ht="13.15" customHeight="1">
      <c r="A141" s="428" t="s">
        <v>113</v>
      </c>
      <c r="B141" s="428" t="s">
        <v>105</v>
      </c>
      <c r="C141" s="86" t="s">
        <v>137</v>
      </c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106"/>
      <c r="O141" s="106"/>
      <c r="P141" s="106"/>
      <c r="Q141" s="106"/>
      <c r="R141" s="106"/>
      <c r="S141" s="90"/>
      <c r="T141" s="91"/>
      <c r="U141" s="91"/>
      <c r="V141" s="91"/>
      <c r="W141" s="91"/>
      <c r="X141" s="92"/>
      <c r="Y141" s="92"/>
      <c r="Z141" s="92"/>
      <c r="AA141" s="92"/>
      <c r="AB141" s="92"/>
      <c r="AC141" s="92"/>
      <c r="AD141" s="93"/>
      <c r="AE141" s="93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9"/>
      <c r="BD141" s="78">
        <f t="shared" si="14"/>
        <v>0</v>
      </c>
    </row>
    <row r="142" spans="1:56" ht="13.15" customHeight="1">
      <c r="A142" s="427"/>
      <c r="B142" s="427"/>
      <c r="C142" s="86" t="s">
        <v>138</v>
      </c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106"/>
      <c r="O142" s="106"/>
      <c r="P142" s="106"/>
      <c r="Q142" s="106"/>
      <c r="R142" s="106"/>
      <c r="S142" s="90"/>
      <c r="T142" s="91"/>
      <c r="U142" s="91"/>
      <c r="V142" s="91"/>
      <c r="W142" s="91"/>
      <c r="X142" s="92"/>
      <c r="Y142" s="92"/>
      <c r="Z142" s="92"/>
      <c r="AA142" s="92"/>
      <c r="AB142" s="92"/>
      <c r="AC142" s="92"/>
      <c r="AD142" s="93"/>
      <c r="AE142" s="93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9"/>
      <c r="BD142" s="78">
        <f t="shared" si="14"/>
        <v>0</v>
      </c>
    </row>
    <row r="143" spans="1:56" ht="13.15" customHeight="1">
      <c r="A143" s="432" t="s">
        <v>124</v>
      </c>
      <c r="B143" s="433"/>
      <c r="C143" s="115" t="s">
        <v>137</v>
      </c>
      <c r="D143" s="116">
        <f>D9+D21+D27</f>
        <v>0</v>
      </c>
      <c r="E143" s="116">
        <f t="shared" ref="E143:BC144" si="15">E9+E21+E27</f>
        <v>0</v>
      </c>
      <c r="F143" s="116">
        <f t="shared" si="15"/>
        <v>36</v>
      </c>
      <c r="G143" s="116">
        <f t="shared" si="15"/>
        <v>36</v>
      </c>
      <c r="H143" s="116">
        <f t="shared" si="15"/>
        <v>36</v>
      </c>
      <c r="I143" s="116">
        <f t="shared" si="15"/>
        <v>36</v>
      </c>
      <c r="J143" s="116">
        <f t="shared" si="15"/>
        <v>36</v>
      </c>
      <c r="K143" s="116">
        <f t="shared" si="15"/>
        <v>36</v>
      </c>
      <c r="L143" s="116">
        <f t="shared" si="15"/>
        <v>36</v>
      </c>
      <c r="M143" s="116">
        <f t="shared" si="15"/>
        <v>36</v>
      </c>
      <c r="N143" s="116">
        <f t="shared" si="15"/>
        <v>18</v>
      </c>
      <c r="O143" s="116">
        <f t="shared" si="15"/>
        <v>0</v>
      </c>
      <c r="P143" s="116">
        <f t="shared" si="15"/>
        <v>0</v>
      </c>
      <c r="Q143" s="116">
        <f t="shared" si="15"/>
        <v>0</v>
      </c>
      <c r="R143" s="116">
        <f t="shared" si="15"/>
        <v>0</v>
      </c>
      <c r="S143" s="116">
        <f t="shared" si="15"/>
        <v>0</v>
      </c>
      <c r="T143" s="116">
        <f t="shared" si="15"/>
        <v>0</v>
      </c>
      <c r="U143" s="116">
        <f t="shared" si="15"/>
        <v>0</v>
      </c>
      <c r="V143" s="116">
        <f t="shared" si="15"/>
        <v>0</v>
      </c>
      <c r="W143" s="116">
        <f t="shared" si="15"/>
        <v>0</v>
      </c>
      <c r="X143" s="116">
        <f t="shared" si="15"/>
        <v>0</v>
      </c>
      <c r="Y143" s="116">
        <f t="shared" si="15"/>
        <v>0</v>
      </c>
      <c r="Z143" s="116">
        <f t="shared" si="15"/>
        <v>0</v>
      </c>
      <c r="AA143" s="116">
        <f t="shared" si="15"/>
        <v>0</v>
      </c>
      <c r="AB143" s="116">
        <f t="shared" si="15"/>
        <v>0</v>
      </c>
      <c r="AC143" s="116">
        <f t="shared" si="15"/>
        <v>0</v>
      </c>
      <c r="AD143" s="116">
        <f t="shared" si="15"/>
        <v>0</v>
      </c>
      <c r="AE143" s="116">
        <f t="shared" si="15"/>
        <v>0</v>
      </c>
      <c r="AF143" s="116">
        <f t="shared" si="15"/>
        <v>0</v>
      </c>
      <c r="AG143" s="116">
        <f t="shared" si="15"/>
        <v>0</v>
      </c>
      <c r="AH143" s="116">
        <f t="shared" si="15"/>
        <v>0</v>
      </c>
      <c r="AI143" s="116">
        <f t="shared" si="15"/>
        <v>0</v>
      </c>
      <c r="AJ143" s="116">
        <f t="shared" si="15"/>
        <v>0</v>
      </c>
      <c r="AK143" s="116">
        <f t="shared" si="15"/>
        <v>0</v>
      </c>
      <c r="AL143" s="116">
        <f t="shared" si="15"/>
        <v>0</v>
      </c>
      <c r="AM143" s="116">
        <f t="shared" si="15"/>
        <v>0</v>
      </c>
      <c r="AN143" s="116">
        <f t="shared" si="15"/>
        <v>0</v>
      </c>
      <c r="AO143" s="116">
        <f t="shared" si="15"/>
        <v>0</v>
      </c>
      <c r="AP143" s="116">
        <f t="shared" si="15"/>
        <v>0</v>
      </c>
      <c r="AQ143" s="116">
        <f t="shared" si="15"/>
        <v>0</v>
      </c>
      <c r="AR143" s="116">
        <f t="shared" si="15"/>
        <v>0</v>
      </c>
      <c r="AS143" s="116">
        <f t="shared" si="15"/>
        <v>0</v>
      </c>
      <c r="AT143" s="116">
        <f t="shared" si="15"/>
        <v>0</v>
      </c>
      <c r="AU143" s="116">
        <f t="shared" si="15"/>
        <v>0</v>
      </c>
      <c r="AV143" s="116">
        <f t="shared" si="15"/>
        <v>0</v>
      </c>
      <c r="AW143" s="116">
        <f t="shared" si="15"/>
        <v>0</v>
      </c>
      <c r="AX143" s="116">
        <f t="shared" si="15"/>
        <v>0</v>
      </c>
      <c r="AY143" s="116">
        <f t="shared" si="15"/>
        <v>0</v>
      </c>
      <c r="AZ143" s="116">
        <f t="shared" si="15"/>
        <v>0</v>
      </c>
      <c r="BA143" s="116">
        <f t="shared" si="15"/>
        <v>0</v>
      </c>
      <c r="BB143" s="116">
        <f t="shared" si="15"/>
        <v>0</v>
      </c>
      <c r="BC143" s="117">
        <f t="shared" si="15"/>
        <v>0</v>
      </c>
      <c r="BD143" s="78">
        <f t="shared" si="14"/>
        <v>306</v>
      </c>
    </row>
    <row r="144" spans="1:56" ht="15.75">
      <c r="A144" s="434"/>
      <c r="B144" s="435"/>
      <c r="C144" s="115" t="s">
        <v>138</v>
      </c>
      <c r="D144" s="116">
        <f>D10+D22+D28</f>
        <v>0</v>
      </c>
      <c r="E144" s="116">
        <f t="shared" si="15"/>
        <v>0</v>
      </c>
      <c r="F144" s="116">
        <f t="shared" si="15"/>
        <v>18</v>
      </c>
      <c r="G144" s="116">
        <f t="shared" si="15"/>
        <v>18</v>
      </c>
      <c r="H144" s="116">
        <f t="shared" si="15"/>
        <v>18</v>
      </c>
      <c r="I144" s="116">
        <f t="shared" si="15"/>
        <v>18</v>
      </c>
      <c r="J144" s="116">
        <f t="shared" si="15"/>
        <v>18</v>
      </c>
      <c r="K144" s="116">
        <f t="shared" si="15"/>
        <v>18</v>
      </c>
      <c r="L144" s="116">
        <f t="shared" si="15"/>
        <v>18</v>
      </c>
      <c r="M144" s="116">
        <f t="shared" si="15"/>
        <v>18</v>
      </c>
      <c r="N144" s="116">
        <f t="shared" si="15"/>
        <v>9</v>
      </c>
      <c r="O144" s="116">
        <f t="shared" si="15"/>
        <v>0</v>
      </c>
      <c r="P144" s="116">
        <f t="shared" si="15"/>
        <v>0</v>
      </c>
      <c r="Q144" s="116">
        <f t="shared" si="15"/>
        <v>0</v>
      </c>
      <c r="R144" s="116">
        <f t="shared" si="15"/>
        <v>0</v>
      </c>
      <c r="S144" s="116">
        <f t="shared" si="15"/>
        <v>0</v>
      </c>
      <c r="T144" s="116">
        <f t="shared" si="15"/>
        <v>0</v>
      </c>
      <c r="U144" s="116">
        <f t="shared" si="15"/>
        <v>0</v>
      </c>
      <c r="V144" s="116">
        <f t="shared" si="15"/>
        <v>0</v>
      </c>
      <c r="W144" s="116">
        <f t="shared" si="15"/>
        <v>0</v>
      </c>
      <c r="X144" s="116">
        <f t="shared" si="15"/>
        <v>0</v>
      </c>
      <c r="Y144" s="116">
        <f t="shared" si="15"/>
        <v>0</v>
      </c>
      <c r="Z144" s="116">
        <f t="shared" si="15"/>
        <v>0</v>
      </c>
      <c r="AA144" s="116">
        <f t="shared" si="15"/>
        <v>0</v>
      </c>
      <c r="AB144" s="116">
        <f t="shared" si="15"/>
        <v>0</v>
      </c>
      <c r="AC144" s="116">
        <f t="shared" si="15"/>
        <v>0</v>
      </c>
      <c r="AD144" s="116">
        <f t="shared" si="15"/>
        <v>0</v>
      </c>
      <c r="AE144" s="116">
        <f t="shared" si="15"/>
        <v>0</v>
      </c>
      <c r="AF144" s="116">
        <f t="shared" si="15"/>
        <v>0</v>
      </c>
      <c r="AG144" s="116">
        <f t="shared" si="15"/>
        <v>0</v>
      </c>
      <c r="AH144" s="116">
        <f t="shared" si="15"/>
        <v>0</v>
      </c>
      <c r="AI144" s="116">
        <f t="shared" si="15"/>
        <v>0</v>
      </c>
      <c r="AJ144" s="116">
        <f t="shared" si="15"/>
        <v>0</v>
      </c>
      <c r="AK144" s="116">
        <f t="shared" si="15"/>
        <v>0</v>
      </c>
      <c r="AL144" s="116">
        <f t="shared" si="15"/>
        <v>0</v>
      </c>
      <c r="AM144" s="116">
        <f t="shared" si="15"/>
        <v>0</v>
      </c>
      <c r="AN144" s="116">
        <f t="shared" si="15"/>
        <v>0</v>
      </c>
      <c r="AO144" s="116">
        <f t="shared" si="15"/>
        <v>0</v>
      </c>
      <c r="AP144" s="116">
        <f t="shared" si="15"/>
        <v>0</v>
      </c>
      <c r="AQ144" s="116">
        <f t="shared" si="15"/>
        <v>0</v>
      </c>
      <c r="AR144" s="116">
        <f t="shared" si="15"/>
        <v>0</v>
      </c>
      <c r="AS144" s="116">
        <f t="shared" si="15"/>
        <v>0</v>
      </c>
      <c r="AT144" s="116">
        <f t="shared" si="15"/>
        <v>0</v>
      </c>
      <c r="AU144" s="116">
        <f t="shared" si="15"/>
        <v>0</v>
      </c>
      <c r="AV144" s="116">
        <f t="shared" si="15"/>
        <v>0</v>
      </c>
      <c r="AW144" s="116">
        <f t="shared" si="15"/>
        <v>0</v>
      </c>
      <c r="AX144" s="116">
        <f t="shared" si="15"/>
        <v>0</v>
      </c>
      <c r="AY144" s="116">
        <f t="shared" si="15"/>
        <v>0</v>
      </c>
      <c r="AZ144" s="116">
        <f t="shared" si="15"/>
        <v>0</v>
      </c>
      <c r="BA144" s="116">
        <f t="shared" si="15"/>
        <v>0</v>
      </c>
      <c r="BB144" s="116">
        <f t="shared" si="15"/>
        <v>0</v>
      </c>
      <c r="BC144" s="117">
        <f t="shared" si="15"/>
        <v>0</v>
      </c>
      <c r="BD144" s="78">
        <f t="shared" si="14"/>
        <v>153</v>
      </c>
    </row>
    <row r="145" spans="1:56" ht="15.75">
      <c r="A145" s="436" t="s">
        <v>125</v>
      </c>
      <c r="B145" s="438" t="s">
        <v>126</v>
      </c>
      <c r="C145" s="86" t="s">
        <v>137</v>
      </c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106"/>
      <c r="O145" s="106"/>
      <c r="P145" s="106"/>
      <c r="Q145" s="106"/>
      <c r="R145" s="106"/>
      <c r="S145" s="90"/>
      <c r="T145" s="91"/>
      <c r="U145" s="91"/>
      <c r="V145" s="91"/>
      <c r="W145" s="91"/>
      <c r="X145" s="92"/>
      <c r="Y145" s="92"/>
      <c r="Z145" s="92"/>
      <c r="AA145" s="92"/>
      <c r="AB145" s="92"/>
      <c r="AC145" s="92"/>
      <c r="AD145" s="93"/>
      <c r="AE145" s="93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5"/>
      <c r="BD145" s="78">
        <f t="shared" si="14"/>
        <v>0</v>
      </c>
    </row>
    <row r="146" spans="1:56" ht="15.75">
      <c r="A146" s="437"/>
      <c r="B146" s="439"/>
      <c r="C146" s="86" t="s">
        <v>138</v>
      </c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106"/>
      <c r="O146" s="106"/>
      <c r="P146" s="106"/>
      <c r="Q146" s="106"/>
      <c r="R146" s="106"/>
      <c r="S146" s="90"/>
      <c r="T146" s="91"/>
      <c r="U146" s="91"/>
      <c r="V146" s="91"/>
      <c r="W146" s="91"/>
      <c r="X146" s="92"/>
      <c r="Y146" s="92"/>
      <c r="Z146" s="92"/>
      <c r="AA146" s="92"/>
      <c r="AB146" s="92"/>
      <c r="AC146" s="92"/>
      <c r="AD146" s="93"/>
      <c r="AE146" s="93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5"/>
      <c r="BD146" s="78">
        <f t="shared" si="14"/>
        <v>0</v>
      </c>
    </row>
    <row r="147" spans="1:56" ht="20.25" customHeight="1">
      <c r="A147" s="440" t="s">
        <v>127</v>
      </c>
      <c r="B147" s="440" t="s">
        <v>128</v>
      </c>
      <c r="C147" s="115" t="s">
        <v>137</v>
      </c>
      <c r="D147" s="116">
        <f>D149+D151</f>
        <v>0</v>
      </c>
      <c r="E147" s="116">
        <f t="shared" ref="E147:BC148" si="16">E149+E151</f>
        <v>0</v>
      </c>
      <c r="F147" s="116">
        <f t="shared" si="16"/>
        <v>0</v>
      </c>
      <c r="G147" s="116">
        <f t="shared" si="16"/>
        <v>0</v>
      </c>
      <c r="H147" s="116">
        <f t="shared" si="16"/>
        <v>0</v>
      </c>
      <c r="I147" s="116">
        <f t="shared" si="16"/>
        <v>0</v>
      </c>
      <c r="J147" s="116">
        <f t="shared" si="16"/>
        <v>0</v>
      </c>
      <c r="K147" s="116">
        <f t="shared" si="16"/>
        <v>0</v>
      </c>
      <c r="L147" s="116">
        <f t="shared" si="16"/>
        <v>0</v>
      </c>
      <c r="M147" s="116">
        <f t="shared" si="16"/>
        <v>0</v>
      </c>
      <c r="N147" s="116">
        <f t="shared" si="16"/>
        <v>0</v>
      </c>
      <c r="O147" s="116">
        <f t="shared" si="16"/>
        <v>0</v>
      </c>
      <c r="P147" s="116">
        <f t="shared" si="16"/>
        <v>0</v>
      </c>
      <c r="Q147" s="116">
        <f t="shared" si="16"/>
        <v>0</v>
      </c>
      <c r="R147" s="116">
        <f t="shared" si="16"/>
        <v>0</v>
      </c>
      <c r="S147" s="116">
        <f t="shared" si="16"/>
        <v>0</v>
      </c>
      <c r="T147" s="116">
        <f t="shared" si="16"/>
        <v>0</v>
      </c>
      <c r="U147" s="116">
        <f t="shared" si="16"/>
        <v>0</v>
      </c>
      <c r="V147" s="116">
        <f t="shared" si="16"/>
        <v>0</v>
      </c>
      <c r="W147" s="116">
        <f t="shared" si="16"/>
        <v>0</v>
      </c>
      <c r="X147" s="116">
        <f t="shared" si="16"/>
        <v>0</v>
      </c>
      <c r="Y147" s="116">
        <f t="shared" si="16"/>
        <v>0</v>
      </c>
      <c r="Z147" s="116">
        <f t="shared" si="16"/>
        <v>0</v>
      </c>
      <c r="AA147" s="116">
        <f t="shared" si="16"/>
        <v>0</v>
      </c>
      <c r="AB147" s="116">
        <f t="shared" si="16"/>
        <v>0</v>
      </c>
      <c r="AC147" s="116">
        <f t="shared" si="16"/>
        <v>0</v>
      </c>
      <c r="AD147" s="116">
        <f t="shared" si="16"/>
        <v>0</v>
      </c>
      <c r="AE147" s="116">
        <f t="shared" si="16"/>
        <v>0</v>
      </c>
      <c r="AF147" s="116">
        <f t="shared" si="16"/>
        <v>0</v>
      </c>
      <c r="AG147" s="116">
        <f t="shared" si="16"/>
        <v>0</v>
      </c>
      <c r="AH147" s="116">
        <f t="shared" si="16"/>
        <v>0</v>
      </c>
      <c r="AI147" s="116">
        <f t="shared" si="16"/>
        <v>0</v>
      </c>
      <c r="AJ147" s="116">
        <f t="shared" si="16"/>
        <v>0</v>
      </c>
      <c r="AK147" s="116">
        <f t="shared" si="16"/>
        <v>0</v>
      </c>
      <c r="AL147" s="116">
        <f t="shared" si="16"/>
        <v>0</v>
      </c>
      <c r="AM147" s="116">
        <f t="shared" si="16"/>
        <v>0</v>
      </c>
      <c r="AN147" s="116">
        <f t="shared" si="16"/>
        <v>0</v>
      </c>
      <c r="AO147" s="116">
        <f t="shared" si="16"/>
        <v>0</v>
      </c>
      <c r="AP147" s="116">
        <f t="shared" si="16"/>
        <v>0</v>
      </c>
      <c r="AQ147" s="116">
        <f t="shared" si="16"/>
        <v>0</v>
      </c>
      <c r="AR147" s="116">
        <f t="shared" si="16"/>
        <v>0</v>
      </c>
      <c r="AS147" s="116">
        <f t="shared" si="16"/>
        <v>0</v>
      </c>
      <c r="AT147" s="116">
        <f t="shared" si="16"/>
        <v>0</v>
      </c>
      <c r="AU147" s="116">
        <f t="shared" si="16"/>
        <v>0</v>
      </c>
      <c r="AV147" s="116">
        <f t="shared" si="16"/>
        <v>0</v>
      </c>
      <c r="AW147" s="116">
        <f t="shared" si="16"/>
        <v>0</v>
      </c>
      <c r="AX147" s="116">
        <f t="shared" si="16"/>
        <v>0</v>
      </c>
      <c r="AY147" s="116">
        <f t="shared" si="16"/>
        <v>0</v>
      </c>
      <c r="AZ147" s="116">
        <f t="shared" si="16"/>
        <v>0</v>
      </c>
      <c r="BA147" s="116">
        <f t="shared" si="16"/>
        <v>0</v>
      </c>
      <c r="BB147" s="116">
        <f t="shared" si="16"/>
        <v>0</v>
      </c>
      <c r="BC147" s="117">
        <f t="shared" si="16"/>
        <v>0</v>
      </c>
      <c r="BD147" s="78">
        <f t="shared" si="14"/>
        <v>0</v>
      </c>
    </row>
    <row r="148" spans="1:56" ht="15.75">
      <c r="A148" s="427"/>
      <c r="B148" s="441"/>
      <c r="C148" s="115" t="s">
        <v>138</v>
      </c>
      <c r="D148" s="116">
        <f>D150+D152</f>
        <v>0</v>
      </c>
      <c r="E148" s="116">
        <f t="shared" si="16"/>
        <v>0</v>
      </c>
      <c r="F148" s="116">
        <f t="shared" si="16"/>
        <v>0</v>
      </c>
      <c r="G148" s="116">
        <f t="shared" si="16"/>
        <v>0</v>
      </c>
      <c r="H148" s="116">
        <f t="shared" si="16"/>
        <v>0</v>
      </c>
      <c r="I148" s="116">
        <f t="shared" si="16"/>
        <v>0</v>
      </c>
      <c r="J148" s="116">
        <f t="shared" si="16"/>
        <v>0</v>
      </c>
      <c r="K148" s="116">
        <f t="shared" si="16"/>
        <v>0</v>
      </c>
      <c r="L148" s="116">
        <f t="shared" si="16"/>
        <v>0</v>
      </c>
      <c r="M148" s="116">
        <f t="shared" si="16"/>
        <v>0</v>
      </c>
      <c r="N148" s="116">
        <f t="shared" si="16"/>
        <v>0</v>
      </c>
      <c r="O148" s="116">
        <f t="shared" si="16"/>
        <v>0</v>
      </c>
      <c r="P148" s="116">
        <f t="shared" si="16"/>
        <v>0</v>
      </c>
      <c r="Q148" s="116">
        <f t="shared" si="16"/>
        <v>0</v>
      </c>
      <c r="R148" s="116">
        <f t="shared" si="16"/>
        <v>0</v>
      </c>
      <c r="S148" s="116">
        <f t="shared" si="16"/>
        <v>0</v>
      </c>
      <c r="T148" s="116">
        <f t="shared" si="16"/>
        <v>0</v>
      </c>
      <c r="U148" s="116">
        <f t="shared" si="16"/>
        <v>0</v>
      </c>
      <c r="V148" s="116">
        <f t="shared" si="16"/>
        <v>0</v>
      </c>
      <c r="W148" s="116">
        <f t="shared" si="16"/>
        <v>0</v>
      </c>
      <c r="X148" s="116">
        <f t="shared" si="16"/>
        <v>0</v>
      </c>
      <c r="Y148" s="116">
        <f t="shared" si="16"/>
        <v>0</v>
      </c>
      <c r="Z148" s="116">
        <f t="shared" si="16"/>
        <v>0</v>
      </c>
      <c r="AA148" s="116">
        <f t="shared" si="16"/>
        <v>0</v>
      </c>
      <c r="AB148" s="116">
        <f t="shared" si="16"/>
        <v>0</v>
      </c>
      <c r="AC148" s="116">
        <f t="shared" si="16"/>
        <v>0</v>
      </c>
      <c r="AD148" s="116">
        <f t="shared" si="16"/>
        <v>0</v>
      </c>
      <c r="AE148" s="116">
        <f t="shared" si="16"/>
        <v>0</v>
      </c>
      <c r="AF148" s="116">
        <f t="shared" si="16"/>
        <v>0</v>
      </c>
      <c r="AG148" s="116">
        <f t="shared" si="16"/>
        <v>0</v>
      </c>
      <c r="AH148" s="116">
        <f t="shared" si="16"/>
        <v>0</v>
      </c>
      <c r="AI148" s="116">
        <f t="shared" si="16"/>
        <v>0</v>
      </c>
      <c r="AJ148" s="116">
        <f t="shared" si="16"/>
        <v>0</v>
      </c>
      <c r="AK148" s="116">
        <f t="shared" si="16"/>
        <v>0</v>
      </c>
      <c r="AL148" s="116">
        <f t="shared" si="16"/>
        <v>0</v>
      </c>
      <c r="AM148" s="116">
        <f t="shared" si="16"/>
        <v>0</v>
      </c>
      <c r="AN148" s="116">
        <f t="shared" si="16"/>
        <v>0</v>
      </c>
      <c r="AO148" s="116">
        <f t="shared" si="16"/>
        <v>0</v>
      </c>
      <c r="AP148" s="116">
        <f t="shared" si="16"/>
        <v>0</v>
      </c>
      <c r="AQ148" s="116">
        <f t="shared" si="16"/>
        <v>0</v>
      </c>
      <c r="AR148" s="116">
        <f t="shared" si="16"/>
        <v>0</v>
      </c>
      <c r="AS148" s="116">
        <f t="shared" si="16"/>
        <v>0</v>
      </c>
      <c r="AT148" s="116">
        <f t="shared" si="16"/>
        <v>0</v>
      </c>
      <c r="AU148" s="116">
        <f t="shared" si="16"/>
        <v>0</v>
      </c>
      <c r="AV148" s="116">
        <f t="shared" si="16"/>
        <v>0</v>
      </c>
      <c r="AW148" s="116">
        <f t="shared" si="16"/>
        <v>0</v>
      </c>
      <c r="AX148" s="116">
        <f t="shared" si="16"/>
        <v>0</v>
      </c>
      <c r="AY148" s="116">
        <f t="shared" si="16"/>
        <v>0</v>
      </c>
      <c r="AZ148" s="116">
        <f t="shared" si="16"/>
        <v>0</v>
      </c>
      <c r="BA148" s="116">
        <f t="shared" si="16"/>
        <v>0</v>
      </c>
      <c r="BB148" s="116">
        <f t="shared" si="16"/>
        <v>0</v>
      </c>
      <c r="BC148" s="117">
        <f t="shared" si="16"/>
        <v>0</v>
      </c>
      <c r="BD148" s="78">
        <f t="shared" si="14"/>
        <v>0</v>
      </c>
    </row>
    <row r="149" spans="1:56" ht="15.75">
      <c r="A149" s="426" t="s">
        <v>129</v>
      </c>
      <c r="B149" s="428" t="s">
        <v>130</v>
      </c>
      <c r="C149" s="86" t="s">
        <v>137</v>
      </c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106"/>
      <c r="O149" s="106"/>
      <c r="P149" s="106"/>
      <c r="Q149" s="106"/>
      <c r="R149" s="106"/>
      <c r="S149" s="90"/>
      <c r="T149" s="91"/>
      <c r="U149" s="91"/>
      <c r="V149" s="91"/>
      <c r="W149" s="91"/>
      <c r="X149" s="92"/>
      <c r="Y149" s="92"/>
      <c r="Z149" s="92"/>
      <c r="AA149" s="92"/>
      <c r="AB149" s="92"/>
      <c r="AC149" s="92"/>
      <c r="AD149" s="93"/>
      <c r="AE149" s="93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5"/>
      <c r="BD149" s="78">
        <f t="shared" si="14"/>
        <v>0</v>
      </c>
    </row>
    <row r="150" spans="1:56" ht="15.75">
      <c r="A150" s="427"/>
      <c r="B150" s="429"/>
      <c r="C150" s="86" t="s">
        <v>138</v>
      </c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106"/>
      <c r="O150" s="106"/>
      <c r="P150" s="106"/>
      <c r="Q150" s="106"/>
      <c r="R150" s="106"/>
      <c r="S150" s="90"/>
      <c r="T150" s="91"/>
      <c r="U150" s="91"/>
      <c r="V150" s="91"/>
      <c r="W150" s="91"/>
      <c r="X150" s="92"/>
      <c r="Y150" s="92"/>
      <c r="Z150" s="92"/>
      <c r="AA150" s="92"/>
      <c r="AB150" s="92"/>
      <c r="AC150" s="92"/>
      <c r="AD150" s="93"/>
      <c r="AE150" s="93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5"/>
      <c r="BD150" s="78">
        <f t="shared" si="14"/>
        <v>0</v>
      </c>
    </row>
    <row r="151" spans="1:56" ht="15.75">
      <c r="A151" s="426" t="s">
        <v>131</v>
      </c>
      <c r="B151" s="428" t="s">
        <v>132</v>
      </c>
      <c r="C151" s="86" t="s">
        <v>137</v>
      </c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106"/>
      <c r="O151" s="106"/>
      <c r="P151" s="106"/>
      <c r="Q151" s="106"/>
      <c r="R151" s="106"/>
      <c r="S151" s="90"/>
      <c r="T151" s="91"/>
      <c r="U151" s="91"/>
      <c r="V151" s="91"/>
      <c r="W151" s="91"/>
      <c r="X151" s="92"/>
      <c r="Y151" s="92"/>
      <c r="Z151" s="92"/>
      <c r="AA151" s="92"/>
      <c r="AB151" s="92"/>
      <c r="AC151" s="92"/>
      <c r="AD151" s="93"/>
      <c r="AE151" s="93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5"/>
      <c r="BD151" s="78">
        <f t="shared" si="14"/>
        <v>0</v>
      </c>
    </row>
    <row r="152" spans="1:56" ht="15.75">
      <c r="A152" s="427"/>
      <c r="B152" s="429"/>
      <c r="C152" s="86" t="s">
        <v>138</v>
      </c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106"/>
      <c r="O152" s="106"/>
      <c r="P152" s="106"/>
      <c r="Q152" s="106"/>
      <c r="R152" s="106"/>
      <c r="S152" s="90"/>
      <c r="T152" s="91"/>
      <c r="U152" s="91"/>
      <c r="V152" s="91"/>
      <c r="W152" s="91"/>
      <c r="X152" s="92"/>
      <c r="Y152" s="92"/>
      <c r="Z152" s="92"/>
      <c r="AA152" s="92"/>
      <c r="AB152" s="92"/>
      <c r="AC152" s="92"/>
      <c r="AD152" s="93"/>
      <c r="AE152" s="93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5"/>
      <c r="BD152" s="78">
        <f t="shared" si="14"/>
        <v>0</v>
      </c>
    </row>
    <row r="153" spans="1:56" ht="15.75">
      <c r="A153" s="413" t="s">
        <v>134</v>
      </c>
      <c r="B153" s="413"/>
      <c r="C153" s="430"/>
      <c r="D153" s="180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80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180">
        <f t="shared" si="17"/>
        <v>36</v>
      </c>
      <c r="G153" s="180">
        <f t="shared" si="17"/>
        <v>36</v>
      </c>
      <c r="H153" s="180">
        <f t="shared" si="17"/>
        <v>36</v>
      </c>
      <c r="I153" s="180">
        <f t="shared" si="17"/>
        <v>36</v>
      </c>
      <c r="J153" s="180">
        <f t="shared" si="17"/>
        <v>36</v>
      </c>
      <c r="K153" s="180">
        <f t="shared" si="17"/>
        <v>36</v>
      </c>
      <c r="L153" s="180">
        <f t="shared" si="17"/>
        <v>36</v>
      </c>
      <c r="M153" s="180">
        <f t="shared" si="17"/>
        <v>36</v>
      </c>
      <c r="N153" s="180">
        <f t="shared" si="17"/>
        <v>18</v>
      </c>
      <c r="O153" s="180">
        <f t="shared" si="17"/>
        <v>0</v>
      </c>
      <c r="P153" s="123">
        <f t="shared" si="17"/>
        <v>0</v>
      </c>
      <c r="Q153" s="123">
        <f t="shared" si="17"/>
        <v>0</v>
      </c>
      <c r="R153" s="123">
        <f t="shared" si="17"/>
        <v>0</v>
      </c>
      <c r="S153" s="123">
        <f t="shared" si="17"/>
        <v>0</v>
      </c>
      <c r="T153" s="123">
        <f t="shared" si="17"/>
        <v>0</v>
      </c>
      <c r="U153" s="123">
        <f t="shared" si="17"/>
        <v>0</v>
      </c>
      <c r="V153" s="123">
        <f t="shared" si="17"/>
        <v>0</v>
      </c>
      <c r="W153" s="123">
        <f t="shared" si="17"/>
        <v>0</v>
      </c>
      <c r="X153" s="123">
        <f t="shared" si="17"/>
        <v>0</v>
      </c>
      <c r="Y153" s="123">
        <f t="shared" si="17"/>
        <v>0</v>
      </c>
      <c r="Z153" s="123">
        <f t="shared" si="17"/>
        <v>0</v>
      </c>
      <c r="AA153" s="123">
        <f t="shared" si="17"/>
        <v>0</v>
      </c>
      <c r="AB153" s="123">
        <f t="shared" si="17"/>
        <v>0</v>
      </c>
      <c r="AC153" s="123">
        <f t="shared" si="17"/>
        <v>0</v>
      </c>
      <c r="AD153" s="123">
        <f t="shared" si="17"/>
        <v>0</v>
      </c>
      <c r="AE153" s="123">
        <f t="shared" si="17"/>
        <v>0</v>
      </c>
      <c r="AF153" s="123">
        <f t="shared" si="17"/>
        <v>0</v>
      </c>
      <c r="AG153" s="123">
        <f t="shared" si="17"/>
        <v>0</v>
      </c>
      <c r="AH153" s="123">
        <f t="shared" si="17"/>
        <v>0</v>
      </c>
      <c r="AI153" s="123">
        <f t="shared" si="17"/>
        <v>0</v>
      </c>
      <c r="AJ153" s="123">
        <f t="shared" si="17"/>
        <v>0</v>
      </c>
      <c r="AK153" s="123">
        <f t="shared" si="17"/>
        <v>0</v>
      </c>
      <c r="AL153" s="123">
        <f t="shared" si="17"/>
        <v>0</v>
      </c>
      <c r="AM153" s="123">
        <f t="shared" si="17"/>
        <v>0</v>
      </c>
      <c r="AN153" s="123">
        <f t="shared" si="17"/>
        <v>0</v>
      </c>
      <c r="AO153" s="123">
        <f t="shared" si="17"/>
        <v>0</v>
      </c>
      <c r="AP153" s="123">
        <f t="shared" si="17"/>
        <v>0</v>
      </c>
      <c r="AQ153" s="123">
        <f t="shared" si="17"/>
        <v>0</v>
      </c>
      <c r="AR153" s="123">
        <f t="shared" si="17"/>
        <v>0</v>
      </c>
      <c r="AS153" s="123">
        <f t="shared" si="17"/>
        <v>0</v>
      </c>
      <c r="AT153" s="123">
        <f t="shared" si="17"/>
        <v>0</v>
      </c>
      <c r="AU153" s="123">
        <f t="shared" si="17"/>
        <v>0</v>
      </c>
      <c r="AV153" s="123">
        <f t="shared" si="17"/>
        <v>0</v>
      </c>
      <c r="AW153" s="123">
        <f t="shared" si="17"/>
        <v>0</v>
      </c>
      <c r="AX153" s="123">
        <f t="shared" si="17"/>
        <v>0</v>
      </c>
      <c r="AY153" s="123">
        <f t="shared" si="17"/>
        <v>0</v>
      </c>
      <c r="AZ153" s="123">
        <f t="shared" si="17"/>
        <v>0</v>
      </c>
      <c r="BA153" s="123">
        <f t="shared" si="17"/>
        <v>0</v>
      </c>
      <c r="BB153" s="123">
        <f t="shared" si="17"/>
        <v>0</v>
      </c>
      <c r="BC153" s="123">
        <f t="shared" si="17"/>
        <v>0</v>
      </c>
      <c r="BD153" s="79"/>
    </row>
    <row r="154" spans="1:56" ht="15.75">
      <c r="A154" s="415" t="s">
        <v>135</v>
      </c>
      <c r="B154" s="415"/>
      <c r="C154" s="431"/>
      <c r="D154" s="124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24">
        <f t="shared" si="17"/>
        <v>0</v>
      </c>
      <c r="F154" s="124">
        <f t="shared" si="17"/>
        <v>18</v>
      </c>
      <c r="G154" s="124">
        <f t="shared" si="17"/>
        <v>18</v>
      </c>
      <c r="H154" s="124">
        <f t="shared" si="17"/>
        <v>18</v>
      </c>
      <c r="I154" s="124">
        <f t="shared" si="17"/>
        <v>18</v>
      </c>
      <c r="J154" s="124">
        <f t="shared" si="17"/>
        <v>18</v>
      </c>
      <c r="K154" s="124">
        <f t="shared" si="17"/>
        <v>18</v>
      </c>
      <c r="L154" s="124">
        <f t="shared" si="17"/>
        <v>18</v>
      </c>
      <c r="M154" s="124">
        <f t="shared" si="17"/>
        <v>18</v>
      </c>
      <c r="N154" s="124">
        <f t="shared" si="17"/>
        <v>9</v>
      </c>
      <c r="O154" s="124">
        <f t="shared" si="17"/>
        <v>0</v>
      </c>
      <c r="P154" s="124">
        <f t="shared" si="17"/>
        <v>0</v>
      </c>
      <c r="Q154" s="124">
        <f t="shared" si="17"/>
        <v>0</v>
      </c>
      <c r="R154" s="124">
        <f t="shared" si="17"/>
        <v>0</v>
      </c>
      <c r="S154" s="124">
        <f t="shared" si="17"/>
        <v>0</v>
      </c>
      <c r="T154" s="124">
        <f t="shared" si="17"/>
        <v>0</v>
      </c>
      <c r="U154" s="124">
        <f t="shared" si="17"/>
        <v>0</v>
      </c>
      <c r="V154" s="124">
        <f t="shared" si="17"/>
        <v>0</v>
      </c>
      <c r="W154" s="124">
        <f t="shared" si="17"/>
        <v>0</v>
      </c>
      <c r="X154" s="124">
        <f t="shared" si="17"/>
        <v>0</v>
      </c>
      <c r="Y154" s="124">
        <f t="shared" si="17"/>
        <v>0</v>
      </c>
      <c r="Z154" s="124">
        <f t="shared" si="17"/>
        <v>0</v>
      </c>
      <c r="AA154" s="124">
        <f t="shared" si="17"/>
        <v>0</v>
      </c>
      <c r="AB154" s="124">
        <f t="shared" si="17"/>
        <v>0</v>
      </c>
      <c r="AC154" s="124">
        <f t="shared" si="17"/>
        <v>0</v>
      </c>
      <c r="AD154" s="124">
        <f t="shared" si="17"/>
        <v>0</v>
      </c>
      <c r="AE154" s="124">
        <f t="shared" si="17"/>
        <v>0</v>
      </c>
      <c r="AF154" s="124">
        <f t="shared" si="17"/>
        <v>0</v>
      </c>
      <c r="AG154" s="124">
        <f t="shared" si="17"/>
        <v>0</v>
      </c>
      <c r="AH154" s="124">
        <f t="shared" si="17"/>
        <v>0</v>
      </c>
      <c r="AI154" s="124">
        <f t="shared" si="17"/>
        <v>0</v>
      </c>
      <c r="AJ154" s="124">
        <f t="shared" si="17"/>
        <v>0</v>
      </c>
      <c r="AK154" s="124">
        <f t="shared" si="17"/>
        <v>0</v>
      </c>
      <c r="AL154" s="124">
        <f t="shared" si="17"/>
        <v>0</v>
      </c>
      <c r="AM154" s="124">
        <f t="shared" si="17"/>
        <v>0</v>
      </c>
      <c r="AN154" s="124">
        <f t="shared" si="17"/>
        <v>0</v>
      </c>
      <c r="AO154" s="124">
        <f t="shared" si="17"/>
        <v>0</v>
      </c>
      <c r="AP154" s="124">
        <f t="shared" si="17"/>
        <v>0</v>
      </c>
      <c r="AQ154" s="124">
        <f t="shared" si="17"/>
        <v>0</v>
      </c>
      <c r="AR154" s="124">
        <f t="shared" si="17"/>
        <v>0</v>
      </c>
      <c r="AS154" s="124">
        <f t="shared" si="17"/>
        <v>0</v>
      </c>
      <c r="AT154" s="124">
        <f t="shared" si="17"/>
        <v>0</v>
      </c>
      <c r="AU154" s="124">
        <f t="shared" si="17"/>
        <v>0</v>
      </c>
      <c r="AV154" s="124">
        <f t="shared" si="17"/>
        <v>0</v>
      </c>
      <c r="AW154" s="124">
        <f t="shared" si="17"/>
        <v>0</v>
      </c>
      <c r="AX154" s="124">
        <f t="shared" si="17"/>
        <v>0</v>
      </c>
      <c r="AY154" s="124">
        <f t="shared" si="17"/>
        <v>0</v>
      </c>
      <c r="AZ154" s="124">
        <f t="shared" si="17"/>
        <v>0</v>
      </c>
      <c r="BA154" s="124">
        <f t="shared" si="17"/>
        <v>0</v>
      </c>
      <c r="BB154" s="124">
        <f t="shared" si="17"/>
        <v>0</v>
      </c>
      <c r="BC154" s="124">
        <f t="shared" si="17"/>
        <v>0</v>
      </c>
      <c r="BD154" s="79"/>
    </row>
    <row r="155" spans="1:56" ht="15.75">
      <c r="A155" s="417" t="s">
        <v>136</v>
      </c>
      <c r="B155" s="417"/>
      <c r="C155" s="425"/>
      <c r="D155" s="91">
        <f>D153+D154</f>
        <v>0</v>
      </c>
      <c r="E155" s="91">
        <f t="shared" ref="E155:BC155" si="18">E153+E154</f>
        <v>0</v>
      </c>
      <c r="F155" s="91">
        <f t="shared" si="18"/>
        <v>54</v>
      </c>
      <c r="G155" s="91">
        <f t="shared" si="18"/>
        <v>54</v>
      </c>
      <c r="H155" s="91">
        <f t="shared" si="18"/>
        <v>54</v>
      </c>
      <c r="I155" s="91">
        <f t="shared" si="18"/>
        <v>54</v>
      </c>
      <c r="J155" s="91">
        <f t="shared" si="18"/>
        <v>54</v>
      </c>
      <c r="K155" s="91">
        <f t="shared" si="18"/>
        <v>54</v>
      </c>
      <c r="L155" s="91">
        <f t="shared" si="18"/>
        <v>54</v>
      </c>
      <c r="M155" s="91">
        <f t="shared" si="18"/>
        <v>54</v>
      </c>
      <c r="N155" s="91">
        <f t="shared" si="18"/>
        <v>27</v>
      </c>
      <c r="O155" s="91">
        <f t="shared" si="18"/>
        <v>0</v>
      </c>
      <c r="P155" s="91">
        <f t="shared" si="18"/>
        <v>0</v>
      </c>
      <c r="Q155" s="91">
        <f t="shared" si="18"/>
        <v>0</v>
      </c>
      <c r="R155" s="91">
        <f t="shared" si="18"/>
        <v>0</v>
      </c>
      <c r="S155" s="91">
        <f t="shared" si="18"/>
        <v>0</v>
      </c>
      <c r="T155" s="91">
        <f t="shared" si="18"/>
        <v>0</v>
      </c>
      <c r="U155" s="91">
        <f t="shared" si="18"/>
        <v>0</v>
      </c>
      <c r="V155" s="91">
        <f t="shared" si="18"/>
        <v>0</v>
      </c>
      <c r="W155" s="91">
        <f t="shared" si="18"/>
        <v>0</v>
      </c>
      <c r="X155" s="91">
        <f t="shared" si="18"/>
        <v>0</v>
      </c>
      <c r="Y155" s="91">
        <f t="shared" si="18"/>
        <v>0</v>
      </c>
      <c r="Z155" s="91">
        <f t="shared" si="18"/>
        <v>0</v>
      </c>
      <c r="AA155" s="91">
        <f t="shared" si="18"/>
        <v>0</v>
      </c>
      <c r="AB155" s="91">
        <f t="shared" si="18"/>
        <v>0</v>
      </c>
      <c r="AC155" s="91">
        <f t="shared" si="18"/>
        <v>0</v>
      </c>
      <c r="AD155" s="91">
        <f t="shared" si="18"/>
        <v>0</v>
      </c>
      <c r="AE155" s="91">
        <f t="shared" si="18"/>
        <v>0</v>
      </c>
      <c r="AF155" s="91">
        <f t="shared" si="18"/>
        <v>0</v>
      </c>
      <c r="AG155" s="91">
        <f t="shared" si="18"/>
        <v>0</v>
      </c>
      <c r="AH155" s="91">
        <f t="shared" si="18"/>
        <v>0</v>
      </c>
      <c r="AI155" s="91">
        <f t="shared" si="18"/>
        <v>0</v>
      </c>
      <c r="AJ155" s="91">
        <f t="shared" si="18"/>
        <v>0</v>
      </c>
      <c r="AK155" s="91">
        <f t="shared" si="18"/>
        <v>0</v>
      </c>
      <c r="AL155" s="91">
        <f t="shared" si="18"/>
        <v>0</v>
      </c>
      <c r="AM155" s="91">
        <f t="shared" si="18"/>
        <v>0</v>
      </c>
      <c r="AN155" s="91">
        <f t="shared" si="18"/>
        <v>0</v>
      </c>
      <c r="AO155" s="91">
        <f t="shared" si="18"/>
        <v>0</v>
      </c>
      <c r="AP155" s="91">
        <f t="shared" si="18"/>
        <v>0</v>
      </c>
      <c r="AQ155" s="91">
        <f t="shared" si="18"/>
        <v>0</v>
      </c>
      <c r="AR155" s="91">
        <f t="shared" si="18"/>
        <v>0</v>
      </c>
      <c r="AS155" s="91">
        <f t="shared" si="18"/>
        <v>0</v>
      </c>
      <c r="AT155" s="91">
        <f t="shared" si="18"/>
        <v>0</v>
      </c>
      <c r="AU155" s="91">
        <f t="shared" si="18"/>
        <v>0</v>
      </c>
      <c r="AV155" s="91">
        <f t="shared" si="18"/>
        <v>0</v>
      </c>
      <c r="AW155" s="91">
        <f t="shared" si="18"/>
        <v>0</v>
      </c>
      <c r="AX155" s="91">
        <f t="shared" si="18"/>
        <v>0</v>
      </c>
      <c r="AY155" s="91">
        <f t="shared" si="18"/>
        <v>0</v>
      </c>
      <c r="AZ155" s="91">
        <f t="shared" si="18"/>
        <v>0</v>
      </c>
      <c r="BA155" s="91">
        <f t="shared" si="18"/>
        <v>0</v>
      </c>
      <c r="BB155" s="91">
        <f t="shared" si="18"/>
        <v>0</v>
      </c>
      <c r="BC155" s="91">
        <f t="shared" si="18"/>
        <v>0</v>
      </c>
      <c r="BD155" s="79"/>
    </row>
    <row r="158" spans="1:56" ht="18.75">
      <c r="B158" s="70"/>
      <c r="C158" s="71" t="s">
        <v>145</v>
      </c>
      <c r="D158" s="71"/>
      <c r="E158" s="71"/>
      <c r="F158" s="71"/>
      <c r="G158" s="71"/>
      <c r="H158" s="71"/>
    </row>
    <row r="159" spans="1:56" ht="18.75">
      <c r="B159" s="71"/>
      <c r="C159" s="71"/>
      <c r="D159" s="71"/>
      <c r="E159" s="71"/>
      <c r="F159" s="71"/>
      <c r="G159" s="71"/>
      <c r="H159" s="71"/>
    </row>
    <row r="160" spans="1:56" ht="18.75">
      <c r="B160" s="72"/>
      <c r="C160" s="453" t="s">
        <v>146</v>
      </c>
      <c r="D160" s="453"/>
      <c r="E160" s="453"/>
      <c r="F160" s="453"/>
      <c r="G160" s="453"/>
      <c r="H160" s="453"/>
    </row>
    <row r="161" spans="2:8" ht="18.75">
      <c r="B161" s="71"/>
      <c r="C161" s="71"/>
      <c r="D161" s="71"/>
      <c r="E161" s="71"/>
      <c r="F161" s="71"/>
      <c r="G161" s="71"/>
      <c r="H161" s="71"/>
    </row>
    <row r="162" spans="2:8" ht="18.75">
      <c r="B162" s="73"/>
      <c r="C162" s="453" t="s">
        <v>147</v>
      </c>
      <c r="D162" s="453"/>
      <c r="E162" s="453"/>
      <c r="F162" s="453"/>
      <c r="G162" s="453"/>
      <c r="H162" s="71"/>
    </row>
    <row r="163" spans="2:8" ht="18.75">
      <c r="B163" s="71"/>
      <c r="C163" s="71"/>
      <c r="D163" s="71"/>
      <c r="E163" s="71"/>
      <c r="F163" s="71"/>
      <c r="G163" s="71"/>
      <c r="H163" s="71"/>
    </row>
    <row r="164" spans="2:8" ht="18.75">
      <c r="B164" s="74"/>
      <c r="C164" s="71" t="s">
        <v>182</v>
      </c>
      <c r="D164" s="71"/>
      <c r="E164" s="71"/>
      <c r="F164" s="71"/>
      <c r="G164" s="71"/>
      <c r="H164" s="71"/>
    </row>
    <row r="165" spans="2:8" ht="18.75">
      <c r="B165" s="71"/>
      <c r="C165" s="71"/>
      <c r="D165" s="71"/>
      <c r="E165" s="71"/>
      <c r="F165" s="71"/>
      <c r="G165" s="71"/>
      <c r="H165" s="71"/>
    </row>
    <row r="166" spans="2:8" ht="18.75">
      <c r="B166" s="75"/>
      <c r="C166" s="71" t="s">
        <v>183</v>
      </c>
      <c r="D166" s="71"/>
      <c r="E166" s="71"/>
      <c r="F166" s="71"/>
      <c r="G166" s="71"/>
      <c r="H166" s="71"/>
    </row>
  </sheetData>
  <mergeCells count="155">
    <mergeCell ref="A2:Z2"/>
    <mergeCell ref="W3:AB3"/>
    <mergeCell ref="A4:A7"/>
    <mergeCell ref="B4:B7"/>
    <mergeCell ref="C4:C8"/>
    <mergeCell ref="D5:BC5"/>
    <mergeCell ref="D7:BC7"/>
    <mergeCell ref="C160:H160"/>
    <mergeCell ref="C162:G162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166"/>
  <sheetViews>
    <sheetView topLeftCell="A58" zoomScale="60" zoomScaleNormal="60" workbookViewId="0">
      <selection activeCell="W3" sqref="W3:AB3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5.7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</row>
    <row r="2" spans="1:56" ht="18.75">
      <c r="A2" s="451" t="s">
        <v>188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</row>
    <row r="3" spans="1:56" ht="15.7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452" t="s">
        <v>185</v>
      </c>
      <c r="X3" s="452"/>
      <c r="Y3" s="452"/>
      <c r="Z3" s="452"/>
      <c r="AA3" s="452"/>
      <c r="AB3" s="452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</row>
    <row r="4" spans="1:56" ht="100.5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7" t="s">
        <v>172</v>
      </c>
      <c r="W4" s="67" t="s">
        <v>173</v>
      </c>
      <c r="X4" s="67" t="s">
        <v>174</v>
      </c>
      <c r="Y4" s="67" t="s">
        <v>175</v>
      </c>
      <c r="Z4" s="67" t="s">
        <v>176</v>
      </c>
      <c r="AA4" s="67" t="s">
        <v>177</v>
      </c>
      <c r="AB4" s="67" t="s">
        <v>178</v>
      </c>
      <c r="AC4" s="67" t="s">
        <v>179</v>
      </c>
      <c r="AD4" s="67" t="s">
        <v>180</v>
      </c>
      <c r="AE4" s="67" t="s">
        <v>181</v>
      </c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25"/>
    </row>
    <row r="5" spans="1:56" ht="15.75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125"/>
    </row>
    <row r="6" spans="1:56" ht="15.75">
      <c r="A6" s="406"/>
      <c r="B6" s="406"/>
      <c r="C6" s="407"/>
      <c r="D6" s="178">
        <v>36</v>
      </c>
      <c r="E6" s="178">
        <v>37</v>
      </c>
      <c r="F6" s="178">
        <v>38</v>
      </c>
      <c r="G6" s="178">
        <v>39</v>
      </c>
      <c r="H6" s="178">
        <v>40</v>
      </c>
      <c r="I6" s="178">
        <v>41</v>
      </c>
      <c r="J6" s="178">
        <v>42</v>
      </c>
      <c r="K6" s="178">
        <v>43</v>
      </c>
      <c r="L6" s="178">
        <v>44</v>
      </c>
      <c r="M6" s="178">
        <v>45</v>
      </c>
      <c r="N6" s="178">
        <v>46</v>
      </c>
      <c r="O6" s="178">
        <v>47</v>
      </c>
      <c r="P6" s="178">
        <v>48</v>
      </c>
      <c r="Q6" s="178">
        <v>49</v>
      </c>
      <c r="R6" s="178">
        <v>50</v>
      </c>
      <c r="S6" s="178">
        <v>51</v>
      </c>
      <c r="T6" s="178">
        <v>52</v>
      </c>
      <c r="U6" s="178">
        <v>1</v>
      </c>
      <c r="V6" s="178">
        <v>2</v>
      </c>
      <c r="W6" s="178">
        <v>3</v>
      </c>
      <c r="X6" s="178">
        <v>4</v>
      </c>
      <c r="Y6" s="178">
        <v>5</v>
      </c>
      <c r="Z6" s="178">
        <v>6</v>
      </c>
      <c r="AA6" s="178">
        <v>7</v>
      </c>
      <c r="AB6" s="178">
        <v>8</v>
      </c>
      <c r="AC6" s="178">
        <v>9</v>
      </c>
      <c r="AD6" s="178">
        <v>10</v>
      </c>
      <c r="AE6" s="178">
        <v>11</v>
      </c>
      <c r="AF6" s="178">
        <v>12</v>
      </c>
      <c r="AG6" s="178">
        <v>13</v>
      </c>
      <c r="AH6" s="178">
        <v>14</v>
      </c>
      <c r="AI6" s="178">
        <v>15</v>
      </c>
      <c r="AJ6" s="178">
        <v>16</v>
      </c>
      <c r="AK6" s="178">
        <v>17</v>
      </c>
      <c r="AL6" s="178">
        <v>18</v>
      </c>
      <c r="AM6" s="178">
        <v>19</v>
      </c>
      <c r="AN6" s="178">
        <v>20</v>
      </c>
      <c r="AO6" s="178">
        <v>21</v>
      </c>
      <c r="AP6" s="178">
        <v>22</v>
      </c>
      <c r="AQ6" s="178">
        <v>23</v>
      </c>
      <c r="AR6" s="178">
        <v>24</v>
      </c>
      <c r="AS6" s="178">
        <v>25</v>
      </c>
      <c r="AT6" s="178">
        <v>26</v>
      </c>
      <c r="AU6" s="178">
        <v>27</v>
      </c>
      <c r="AV6" s="178">
        <v>28</v>
      </c>
      <c r="AW6" s="178">
        <v>29</v>
      </c>
      <c r="AX6" s="178">
        <v>30</v>
      </c>
      <c r="AY6" s="178">
        <v>31</v>
      </c>
      <c r="AZ6" s="178">
        <v>32</v>
      </c>
      <c r="BA6" s="178">
        <v>33</v>
      </c>
      <c r="BB6" s="178">
        <v>34</v>
      </c>
      <c r="BC6" s="178">
        <v>35</v>
      </c>
      <c r="BD6" s="125"/>
    </row>
    <row r="7" spans="1:56" ht="15.75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178" t="s">
        <v>133</v>
      </c>
    </row>
    <row r="8" spans="1:56" ht="15" customHeight="1">
      <c r="A8" s="178">
        <v>1</v>
      </c>
      <c r="B8" s="178">
        <v>2</v>
      </c>
      <c r="C8" s="407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  <c r="AQ8" s="126">
        <v>40</v>
      </c>
      <c r="AR8" s="126">
        <v>41</v>
      </c>
      <c r="AS8" s="126">
        <v>42</v>
      </c>
      <c r="AT8" s="126">
        <v>43</v>
      </c>
      <c r="AU8" s="126">
        <v>44</v>
      </c>
      <c r="AV8" s="126">
        <v>45</v>
      </c>
      <c r="AW8" s="126">
        <v>46</v>
      </c>
      <c r="AX8" s="126">
        <v>47</v>
      </c>
      <c r="AY8" s="126">
        <v>48</v>
      </c>
      <c r="AZ8" s="126">
        <v>49</v>
      </c>
      <c r="BA8" s="126">
        <v>50</v>
      </c>
      <c r="BB8" s="126">
        <v>51</v>
      </c>
      <c r="BC8" s="126">
        <v>52</v>
      </c>
      <c r="BD8" s="178"/>
    </row>
    <row r="9" spans="1:56" ht="12.75" customHeight="1">
      <c r="A9" s="454" t="s">
        <v>0</v>
      </c>
      <c r="B9" s="454" t="s">
        <v>1</v>
      </c>
      <c r="C9" s="127" t="s">
        <v>137</v>
      </c>
      <c r="D9" s="84">
        <f>D11+D13+D15+D17+D19</f>
        <v>0</v>
      </c>
      <c r="E9" s="84">
        <f t="shared" ref="E9:BC10" si="0">E11+E13+E15+E17+E19</f>
        <v>0</v>
      </c>
      <c r="F9" s="84">
        <f t="shared" si="0"/>
        <v>0</v>
      </c>
      <c r="G9" s="84">
        <f t="shared" si="0"/>
        <v>4</v>
      </c>
      <c r="H9" s="84">
        <f t="shared" si="0"/>
        <v>6</v>
      </c>
      <c r="I9" s="84">
        <f t="shared" si="0"/>
        <v>6</v>
      </c>
      <c r="J9" s="84">
        <f t="shared" si="0"/>
        <v>10</v>
      </c>
      <c r="K9" s="84">
        <f t="shared" si="0"/>
        <v>12</v>
      </c>
      <c r="L9" s="84">
        <f t="shared" si="0"/>
        <v>16</v>
      </c>
      <c r="M9" s="84">
        <f t="shared" si="0"/>
        <v>22</v>
      </c>
      <c r="N9" s="84">
        <f t="shared" si="0"/>
        <v>6</v>
      </c>
      <c r="O9" s="84">
        <f t="shared" si="0"/>
        <v>0</v>
      </c>
      <c r="P9" s="84">
        <f t="shared" si="0"/>
        <v>0</v>
      </c>
      <c r="Q9" s="84">
        <f t="shared" si="0"/>
        <v>0</v>
      </c>
      <c r="R9" s="84">
        <f t="shared" si="0"/>
        <v>0</v>
      </c>
      <c r="S9" s="84">
        <f t="shared" si="0"/>
        <v>0</v>
      </c>
      <c r="T9" s="84">
        <f t="shared" si="0"/>
        <v>0</v>
      </c>
      <c r="U9" s="84">
        <f t="shared" si="0"/>
        <v>0</v>
      </c>
      <c r="V9" s="84">
        <f t="shared" si="0"/>
        <v>0</v>
      </c>
      <c r="W9" s="84">
        <f t="shared" si="0"/>
        <v>0</v>
      </c>
      <c r="X9" s="84">
        <f t="shared" si="0"/>
        <v>0</v>
      </c>
      <c r="Y9" s="84">
        <f t="shared" si="0"/>
        <v>0</v>
      </c>
      <c r="Z9" s="84">
        <f t="shared" si="0"/>
        <v>0</v>
      </c>
      <c r="AA9" s="84">
        <f t="shared" si="0"/>
        <v>0</v>
      </c>
      <c r="AB9" s="84">
        <f t="shared" si="0"/>
        <v>0</v>
      </c>
      <c r="AC9" s="84">
        <f t="shared" si="0"/>
        <v>0</v>
      </c>
      <c r="AD9" s="84">
        <f t="shared" si="0"/>
        <v>0</v>
      </c>
      <c r="AE9" s="84">
        <f t="shared" si="0"/>
        <v>0</v>
      </c>
      <c r="AF9" s="84">
        <f t="shared" si="0"/>
        <v>0</v>
      </c>
      <c r="AG9" s="84">
        <f t="shared" si="0"/>
        <v>0</v>
      </c>
      <c r="AH9" s="84">
        <f t="shared" si="0"/>
        <v>0</v>
      </c>
      <c r="AI9" s="84">
        <f t="shared" si="0"/>
        <v>0</v>
      </c>
      <c r="AJ9" s="84">
        <f t="shared" si="0"/>
        <v>0</v>
      </c>
      <c r="AK9" s="84">
        <f t="shared" si="0"/>
        <v>0</v>
      </c>
      <c r="AL9" s="84">
        <f t="shared" si="0"/>
        <v>0</v>
      </c>
      <c r="AM9" s="84">
        <f t="shared" si="0"/>
        <v>0</v>
      </c>
      <c r="AN9" s="84">
        <f t="shared" si="0"/>
        <v>0</v>
      </c>
      <c r="AO9" s="84">
        <f t="shared" si="0"/>
        <v>0</v>
      </c>
      <c r="AP9" s="84">
        <f t="shared" si="0"/>
        <v>0</v>
      </c>
      <c r="AQ9" s="84">
        <f t="shared" si="0"/>
        <v>0</v>
      </c>
      <c r="AR9" s="84">
        <f t="shared" si="0"/>
        <v>0</v>
      </c>
      <c r="AS9" s="84">
        <f t="shared" si="0"/>
        <v>0</v>
      </c>
      <c r="AT9" s="84">
        <f t="shared" si="0"/>
        <v>0</v>
      </c>
      <c r="AU9" s="84">
        <f t="shared" si="0"/>
        <v>0</v>
      </c>
      <c r="AV9" s="84">
        <f t="shared" si="0"/>
        <v>0</v>
      </c>
      <c r="AW9" s="84">
        <f t="shared" si="0"/>
        <v>0</v>
      </c>
      <c r="AX9" s="84">
        <f t="shared" si="0"/>
        <v>0</v>
      </c>
      <c r="AY9" s="84">
        <f t="shared" si="0"/>
        <v>0</v>
      </c>
      <c r="AZ9" s="84">
        <f t="shared" si="0"/>
        <v>0</v>
      </c>
      <c r="BA9" s="84">
        <f t="shared" si="0"/>
        <v>0</v>
      </c>
      <c r="BB9" s="84">
        <f t="shared" si="0"/>
        <v>0</v>
      </c>
      <c r="BC9" s="85">
        <f t="shared" si="0"/>
        <v>0</v>
      </c>
      <c r="BD9" s="78">
        <f>SUM(D9:BC9)</f>
        <v>82</v>
      </c>
    </row>
    <row r="10" spans="1:56" ht="13.15" customHeight="1">
      <c r="A10" s="455"/>
      <c r="B10" s="455"/>
      <c r="C10" s="127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2</v>
      </c>
      <c r="H10" s="84">
        <f t="shared" si="0"/>
        <v>3</v>
      </c>
      <c r="I10" s="84">
        <f t="shared" si="0"/>
        <v>3</v>
      </c>
      <c r="J10" s="84">
        <f t="shared" si="0"/>
        <v>5</v>
      </c>
      <c r="K10" s="84">
        <f t="shared" si="0"/>
        <v>6</v>
      </c>
      <c r="L10" s="84">
        <f t="shared" si="0"/>
        <v>8</v>
      </c>
      <c r="M10" s="84">
        <f t="shared" si="0"/>
        <v>11</v>
      </c>
      <c r="N10" s="84">
        <f t="shared" si="0"/>
        <v>3</v>
      </c>
      <c r="O10" s="84">
        <f t="shared" si="0"/>
        <v>0</v>
      </c>
      <c r="P10" s="84">
        <f t="shared" si="0"/>
        <v>0</v>
      </c>
      <c r="Q10" s="84">
        <f t="shared" si="0"/>
        <v>0</v>
      </c>
      <c r="R10" s="84">
        <f t="shared" si="0"/>
        <v>0</v>
      </c>
      <c r="S10" s="84">
        <f t="shared" si="0"/>
        <v>0</v>
      </c>
      <c r="T10" s="84">
        <f t="shared" si="0"/>
        <v>0</v>
      </c>
      <c r="U10" s="84">
        <f t="shared" si="0"/>
        <v>0</v>
      </c>
      <c r="V10" s="84">
        <f t="shared" si="0"/>
        <v>0</v>
      </c>
      <c r="W10" s="84">
        <f t="shared" si="0"/>
        <v>0</v>
      </c>
      <c r="X10" s="84">
        <f t="shared" si="0"/>
        <v>0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41</v>
      </c>
    </row>
    <row r="11" spans="1:56" ht="13.15" customHeight="1">
      <c r="A11" s="428" t="s">
        <v>2</v>
      </c>
      <c r="B11" s="428" t="s">
        <v>3</v>
      </c>
      <c r="C11" s="128" t="s">
        <v>137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29"/>
      <c r="O11" s="129"/>
      <c r="P11" s="129"/>
      <c r="Q11" s="129"/>
      <c r="R11" s="129"/>
      <c r="S11" s="130"/>
      <c r="T11" s="176"/>
      <c r="U11" s="176"/>
      <c r="V11" s="176"/>
      <c r="W11" s="176"/>
      <c r="X11" s="132"/>
      <c r="Y11" s="132"/>
      <c r="Z11" s="132"/>
      <c r="AA11" s="132"/>
      <c r="AB11" s="132"/>
      <c r="AC11" s="132"/>
      <c r="AD11" s="133"/>
      <c r="AE11" s="133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  <c r="BD11" s="78">
        <f t="shared" si="1"/>
        <v>0</v>
      </c>
    </row>
    <row r="12" spans="1:56" ht="13.15" customHeight="1">
      <c r="A12" s="429"/>
      <c r="B12" s="429"/>
      <c r="C12" s="128" t="s">
        <v>138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129"/>
      <c r="O12" s="129"/>
      <c r="P12" s="129"/>
      <c r="Q12" s="129"/>
      <c r="R12" s="129"/>
      <c r="S12" s="130"/>
      <c r="T12" s="176"/>
      <c r="U12" s="176"/>
      <c r="V12" s="176"/>
      <c r="W12" s="176"/>
      <c r="X12" s="132"/>
      <c r="Y12" s="132"/>
      <c r="Z12" s="132"/>
      <c r="AA12" s="132"/>
      <c r="AB12" s="132"/>
      <c r="AC12" s="132"/>
      <c r="AD12" s="133"/>
      <c r="AE12" s="133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  <c r="BD12" s="78">
        <f t="shared" si="1"/>
        <v>0</v>
      </c>
    </row>
    <row r="13" spans="1:56" ht="13.15" customHeight="1">
      <c r="A13" s="447" t="s">
        <v>4</v>
      </c>
      <c r="B13" s="447" t="s">
        <v>5</v>
      </c>
      <c r="C13" s="128" t="s">
        <v>137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129"/>
      <c r="O13" s="129"/>
      <c r="P13" s="129"/>
      <c r="Q13" s="129"/>
      <c r="R13" s="129"/>
      <c r="S13" s="130"/>
      <c r="T13" s="176"/>
      <c r="U13" s="176"/>
      <c r="V13" s="176"/>
      <c r="W13" s="176"/>
      <c r="X13" s="132"/>
      <c r="Y13" s="132"/>
      <c r="Z13" s="132"/>
      <c r="AA13" s="132"/>
      <c r="AB13" s="132"/>
      <c r="AC13" s="132"/>
      <c r="AD13" s="133"/>
      <c r="AE13" s="133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5"/>
      <c r="BD13" s="78">
        <f t="shared" si="1"/>
        <v>0</v>
      </c>
    </row>
    <row r="14" spans="1:56" ht="13.15" customHeight="1">
      <c r="A14" s="447"/>
      <c r="B14" s="447"/>
      <c r="C14" s="128" t="s">
        <v>138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129"/>
      <c r="O14" s="129"/>
      <c r="P14" s="129"/>
      <c r="Q14" s="129"/>
      <c r="R14" s="129"/>
      <c r="S14" s="130"/>
      <c r="T14" s="176"/>
      <c r="U14" s="176"/>
      <c r="V14" s="176"/>
      <c r="W14" s="176"/>
      <c r="X14" s="132"/>
      <c r="Y14" s="132"/>
      <c r="Z14" s="132"/>
      <c r="AA14" s="132"/>
      <c r="AB14" s="132"/>
      <c r="AC14" s="132"/>
      <c r="AD14" s="133"/>
      <c r="AE14" s="133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78">
        <f t="shared" si="1"/>
        <v>0</v>
      </c>
    </row>
    <row r="15" spans="1:56" ht="13.15" customHeight="1">
      <c r="A15" s="450" t="s">
        <v>6</v>
      </c>
      <c r="B15" s="450" t="s">
        <v>7</v>
      </c>
      <c r="C15" s="136" t="s">
        <v>137</v>
      </c>
      <c r="D15" s="196"/>
      <c r="E15" s="196"/>
      <c r="F15" s="196"/>
      <c r="G15" s="196">
        <v>2</v>
      </c>
      <c r="H15" s="196">
        <v>2</v>
      </c>
      <c r="I15" s="196">
        <v>2</v>
      </c>
      <c r="J15" s="196">
        <v>2</v>
      </c>
      <c r="K15" s="196">
        <v>2</v>
      </c>
      <c r="L15" s="196">
        <v>2</v>
      </c>
      <c r="M15" s="196">
        <v>2</v>
      </c>
      <c r="N15" s="129">
        <v>3</v>
      </c>
      <c r="O15" s="129"/>
      <c r="P15" s="129"/>
      <c r="Q15" s="129"/>
      <c r="R15" s="129"/>
      <c r="S15" s="130"/>
      <c r="T15" s="176"/>
      <c r="U15" s="176"/>
      <c r="V15" s="176"/>
      <c r="W15" s="176"/>
      <c r="X15" s="137"/>
      <c r="Y15" s="137"/>
      <c r="Z15" s="137"/>
      <c r="AA15" s="137"/>
      <c r="AB15" s="137"/>
      <c r="AC15" s="137"/>
      <c r="AD15" s="138"/>
      <c r="AE15" s="138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3"/>
      <c r="BD15" s="78">
        <f t="shared" si="1"/>
        <v>17</v>
      </c>
    </row>
    <row r="16" spans="1:56" ht="13.15" customHeight="1">
      <c r="A16" s="450"/>
      <c r="B16" s="450"/>
      <c r="C16" s="136" t="s">
        <v>138</v>
      </c>
      <c r="D16" s="196"/>
      <c r="E16" s="196"/>
      <c r="F16" s="196"/>
      <c r="G16" s="196">
        <v>1</v>
      </c>
      <c r="H16" s="196">
        <v>1</v>
      </c>
      <c r="I16" s="196">
        <v>1</v>
      </c>
      <c r="J16" s="196">
        <v>1</v>
      </c>
      <c r="K16" s="196">
        <v>1</v>
      </c>
      <c r="L16" s="196">
        <v>1</v>
      </c>
      <c r="M16" s="196">
        <v>1</v>
      </c>
      <c r="N16" s="129">
        <v>1.5</v>
      </c>
      <c r="O16" s="129"/>
      <c r="P16" s="129"/>
      <c r="Q16" s="129"/>
      <c r="R16" s="129"/>
      <c r="S16" s="130"/>
      <c r="T16" s="176"/>
      <c r="U16" s="176"/>
      <c r="V16" s="176"/>
      <c r="W16" s="176"/>
      <c r="X16" s="137"/>
      <c r="Y16" s="137"/>
      <c r="Z16" s="137"/>
      <c r="AA16" s="137"/>
      <c r="AB16" s="137"/>
      <c r="AC16" s="137"/>
      <c r="AD16" s="138"/>
      <c r="AE16" s="138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3"/>
      <c r="BD16" s="78">
        <f t="shared" si="1"/>
        <v>8.5</v>
      </c>
    </row>
    <row r="17" spans="1:56" ht="13.15" customHeight="1">
      <c r="A17" s="450" t="s">
        <v>8</v>
      </c>
      <c r="B17" s="450" t="s">
        <v>9</v>
      </c>
      <c r="C17" s="136" t="s">
        <v>137</v>
      </c>
      <c r="D17" s="196"/>
      <c r="E17" s="196"/>
      <c r="F17" s="196"/>
      <c r="G17" s="196"/>
      <c r="H17" s="196"/>
      <c r="I17" s="196"/>
      <c r="J17" s="196"/>
      <c r="K17" s="196"/>
      <c r="L17" s="196">
        <v>2</v>
      </c>
      <c r="M17" s="196">
        <v>12</v>
      </c>
      <c r="N17" s="129">
        <v>3</v>
      </c>
      <c r="O17" s="129"/>
      <c r="P17" s="129"/>
      <c r="Q17" s="129"/>
      <c r="R17" s="129"/>
      <c r="S17" s="130"/>
      <c r="T17" s="176"/>
      <c r="U17" s="176"/>
      <c r="V17" s="176"/>
      <c r="W17" s="176"/>
      <c r="X17" s="137"/>
      <c r="Y17" s="137"/>
      <c r="Z17" s="137"/>
      <c r="AA17" s="137"/>
      <c r="AB17" s="137"/>
      <c r="AC17" s="137"/>
      <c r="AD17" s="138"/>
      <c r="AE17" s="138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3"/>
      <c r="BD17" s="78">
        <f t="shared" si="1"/>
        <v>17</v>
      </c>
    </row>
    <row r="18" spans="1:56" ht="13.15" customHeight="1">
      <c r="A18" s="450"/>
      <c r="B18" s="450"/>
      <c r="C18" s="136" t="s">
        <v>138</v>
      </c>
      <c r="D18" s="196"/>
      <c r="E18" s="196"/>
      <c r="F18" s="196"/>
      <c r="G18" s="196"/>
      <c r="H18" s="196"/>
      <c r="I18" s="196"/>
      <c r="J18" s="196"/>
      <c r="K18" s="196"/>
      <c r="L18" s="196">
        <v>1</v>
      </c>
      <c r="M18" s="196">
        <v>6</v>
      </c>
      <c r="N18" s="129">
        <v>1.5</v>
      </c>
      <c r="O18" s="129"/>
      <c r="P18" s="129"/>
      <c r="Q18" s="129"/>
      <c r="R18" s="129"/>
      <c r="S18" s="130"/>
      <c r="T18" s="176"/>
      <c r="U18" s="176"/>
      <c r="V18" s="176"/>
      <c r="W18" s="176"/>
      <c r="X18" s="137"/>
      <c r="Y18" s="137"/>
      <c r="Z18" s="137"/>
      <c r="AA18" s="137"/>
      <c r="AB18" s="137"/>
      <c r="AC18" s="137"/>
      <c r="AD18" s="138"/>
      <c r="AE18" s="138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3"/>
      <c r="BD18" s="78">
        <f t="shared" si="1"/>
        <v>8.5</v>
      </c>
    </row>
    <row r="19" spans="1:56" ht="13.15" customHeight="1">
      <c r="A19" s="450" t="s">
        <v>10</v>
      </c>
      <c r="B19" s="450" t="s">
        <v>11</v>
      </c>
      <c r="C19" s="136" t="s">
        <v>137</v>
      </c>
      <c r="D19" s="196"/>
      <c r="E19" s="196"/>
      <c r="F19" s="196"/>
      <c r="G19" s="196">
        <v>2</v>
      </c>
      <c r="H19" s="196">
        <v>4</v>
      </c>
      <c r="I19" s="196">
        <v>4</v>
      </c>
      <c r="J19" s="196">
        <v>8</v>
      </c>
      <c r="K19" s="196">
        <v>10</v>
      </c>
      <c r="L19" s="196">
        <v>12</v>
      </c>
      <c r="M19" s="196">
        <v>8</v>
      </c>
      <c r="N19" s="129"/>
      <c r="O19" s="129"/>
      <c r="P19" s="129"/>
      <c r="Q19" s="129"/>
      <c r="R19" s="129"/>
      <c r="S19" s="130"/>
      <c r="T19" s="176"/>
      <c r="U19" s="176"/>
      <c r="V19" s="176"/>
      <c r="W19" s="176"/>
      <c r="X19" s="137"/>
      <c r="Y19" s="137"/>
      <c r="Z19" s="137"/>
      <c r="AA19" s="137"/>
      <c r="AB19" s="137"/>
      <c r="AC19" s="137"/>
      <c r="AD19" s="138"/>
      <c r="AE19" s="138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3"/>
      <c r="BD19" s="78">
        <f t="shared" si="1"/>
        <v>48</v>
      </c>
    </row>
    <row r="20" spans="1:56" ht="13.15" customHeight="1">
      <c r="A20" s="445"/>
      <c r="B20" s="445"/>
      <c r="C20" s="136" t="s">
        <v>138</v>
      </c>
      <c r="D20" s="287"/>
      <c r="E20" s="287"/>
      <c r="F20" s="287"/>
      <c r="G20" s="287">
        <v>1</v>
      </c>
      <c r="H20" s="287">
        <v>2</v>
      </c>
      <c r="I20" s="287">
        <v>2</v>
      </c>
      <c r="J20" s="287">
        <v>4</v>
      </c>
      <c r="K20" s="287">
        <v>5</v>
      </c>
      <c r="L20" s="287">
        <v>6</v>
      </c>
      <c r="M20" s="287">
        <v>4</v>
      </c>
      <c r="N20" s="140"/>
      <c r="O20" s="140"/>
      <c r="P20" s="140"/>
      <c r="Q20" s="140"/>
      <c r="R20" s="140"/>
      <c r="S20" s="141"/>
      <c r="T20" s="142"/>
      <c r="U20" s="142"/>
      <c r="V20" s="142"/>
      <c r="W20" s="142"/>
      <c r="X20" s="143"/>
      <c r="Y20" s="143"/>
      <c r="Z20" s="143"/>
      <c r="AA20" s="143"/>
      <c r="AB20" s="143"/>
      <c r="AC20" s="143"/>
      <c r="AD20" s="144"/>
      <c r="AE20" s="14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5"/>
      <c r="BD20" s="78">
        <f t="shared" si="1"/>
        <v>24</v>
      </c>
    </row>
    <row r="21" spans="1:56" ht="12.75" customHeight="1">
      <c r="A21" s="449" t="s">
        <v>12</v>
      </c>
      <c r="B21" s="449" t="s">
        <v>13</v>
      </c>
      <c r="C21" s="127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6</v>
      </c>
      <c r="G21" s="84">
        <f t="shared" si="2"/>
        <v>12</v>
      </c>
      <c r="H21" s="84">
        <f t="shared" si="2"/>
        <v>12</v>
      </c>
      <c r="I21" s="84">
        <f t="shared" si="2"/>
        <v>2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0</v>
      </c>
      <c r="N21" s="84">
        <f t="shared" si="2"/>
        <v>0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32</v>
      </c>
    </row>
    <row r="22" spans="1:56" ht="12.75" customHeight="1">
      <c r="A22" s="449"/>
      <c r="B22" s="449"/>
      <c r="C22" s="127" t="s">
        <v>138</v>
      </c>
      <c r="D22" s="84">
        <f>D24+D26</f>
        <v>0</v>
      </c>
      <c r="E22" s="84">
        <f t="shared" si="2"/>
        <v>0</v>
      </c>
      <c r="F22" s="84">
        <f t="shared" si="2"/>
        <v>3</v>
      </c>
      <c r="G22" s="84">
        <f t="shared" si="2"/>
        <v>6</v>
      </c>
      <c r="H22" s="84">
        <f t="shared" si="2"/>
        <v>6</v>
      </c>
      <c r="I22" s="84">
        <f t="shared" si="2"/>
        <v>1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0</v>
      </c>
      <c r="N22" s="84">
        <f t="shared" si="2"/>
        <v>0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16</v>
      </c>
    </row>
    <row r="23" spans="1:56" ht="13.15" customHeight="1">
      <c r="A23" s="450" t="s">
        <v>14</v>
      </c>
      <c r="B23" s="450" t="s">
        <v>15</v>
      </c>
      <c r="C23" s="195" t="s">
        <v>137</v>
      </c>
      <c r="D23" s="196"/>
      <c r="E23" s="196"/>
      <c r="F23" s="196">
        <v>6</v>
      </c>
      <c r="G23" s="196">
        <v>12</v>
      </c>
      <c r="H23" s="196">
        <v>12</v>
      </c>
      <c r="I23" s="196">
        <v>2</v>
      </c>
      <c r="J23" s="196"/>
      <c r="K23" s="196"/>
      <c r="L23" s="196"/>
      <c r="M23" s="196"/>
      <c r="N23" s="145"/>
      <c r="O23" s="145"/>
      <c r="P23" s="145"/>
      <c r="Q23" s="145"/>
      <c r="R23" s="145"/>
      <c r="S23" s="130"/>
      <c r="T23" s="176"/>
      <c r="U23" s="176"/>
      <c r="V23" s="176"/>
      <c r="W23" s="176"/>
      <c r="X23" s="132"/>
      <c r="Y23" s="132"/>
      <c r="Z23" s="132"/>
      <c r="AA23" s="132"/>
      <c r="AB23" s="132"/>
      <c r="AC23" s="132"/>
      <c r="AD23" s="133"/>
      <c r="AE23" s="133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7"/>
      <c r="BD23" s="78">
        <f t="shared" si="1"/>
        <v>32</v>
      </c>
    </row>
    <row r="24" spans="1:56" ht="13.15" customHeight="1">
      <c r="A24" s="450"/>
      <c r="B24" s="450"/>
      <c r="C24" s="195" t="s">
        <v>138</v>
      </c>
      <c r="D24" s="196"/>
      <c r="E24" s="196"/>
      <c r="F24" s="196">
        <v>3</v>
      </c>
      <c r="G24" s="196">
        <v>6</v>
      </c>
      <c r="H24" s="196">
        <v>6</v>
      </c>
      <c r="I24" s="196">
        <v>1</v>
      </c>
      <c r="J24" s="196"/>
      <c r="K24" s="196"/>
      <c r="L24" s="196"/>
      <c r="M24" s="196"/>
      <c r="N24" s="145"/>
      <c r="O24" s="145"/>
      <c r="P24" s="145"/>
      <c r="Q24" s="145"/>
      <c r="R24" s="145"/>
      <c r="S24" s="130"/>
      <c r="T24" s="176"/>
      <c r="U24" s="176"/>
      <c r="V24" s="176"/>
      <c r="W24" s="176"/>
      <c r="X24" s="132"/>
      <c r="Y24" s="132"/>
      <c r="Z24" s="132"/>
      <c r="AA24" s="132"/>
      <c r="AB24" s="132"/>
      <c r="AC24" s="132"/>
      <c r="AD24" s="133"/>
      <c r="AE24" s="133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7"/>
      <c r="BD24" s="78">
        <f t="shared" si="1"/>
        <v>16</v>
      </c>
    </row>
    <row r="25" spans="1:56" ht="13.15" customHeight="1">
      <c r="A25" s="447" t="s">
        <v>16</v>
      </c>
      <c r="B25" s="447" t="s">
        <v>17</v>
      </c>
      <c r="C25" s="136" t="s">
        <v>137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145"/>
      <c r="O25" s="145"/>
      <c r="P25" s="145"/>
      <c r="Q25" s="145"/>
      <c r="R25" s="145"/>
      <c r="S25" s="130"/>
      <c r="T25" s="176"/>
      <c r="U25" s="176"/>
      <c r="V25" s="176"/>
      <c r="W25" s="176"/>
      <c r="X25" s="132"/>
      <c r="Y25" s="132"/>
      <c r="Z25" s="132"/>
      <c r="AA25" s="132"/>
      <c r="AB25" s="132"/>
      <c r="AC25" s="132"/>
      <c r="AD25" s="133"/>
      <c r="AE25" s="133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146"/>
      <c r="BD25" s="78">
        <f t="shared" si="1"/>
        <v>0</v>
      </c>
    </row>
    <row r="26" spans="1:56" ht="13.15" customHeight="1">
      <c r="A26" s="428"/>
      <c r="B26" s="428"/>
      <c r="C26" s="147" t="s">
        <v>138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148"/>
      <c r="O26" s="148"/>
      <c r="P26" s="148"/>
      <c r="Q26" s="148"/>
      <c r="R26" s="148"/>
      <c r="S26" s="141"/>
      <c r="T26" s="142"/>
      <c r="U26" s="142"/>
      <c r="V26" s="142"/>
      <c r="W26" s="142"/>
      <c r="X26" s="149"/>
      <c r="Y26" s="149"/>
      <c r="Z26" s="149"/>
      <c r="AA26" s="149"/>
      <c r="AB26" s="149"/>
      <c r="AC26" s="149"/>
      <c r="AD26" s="150"/>
      <c r="AE26" s="150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51"/>
      <c r="BD26" s="78">
        <f t="shared" si="1"/>
        <v>0</v>
      </c>
    </row>
    <row r="27" spans="1:56" ht="12.75" customHeight="1">
      <c r="A27" s="454" t="s">
        <v>18</v>
      </c>
      <c r="B27" s="454" t="s">
        <v>19</v>
      </c>
      <c r="C27" s="127" t="s">
        <v>137</v>
      </c>
      <c r="D27" s="152">
        <f>D29+D53</f>
        <v>0</v>
      </c>
      <c r="E27" s="152">
        <f t="shared" ref="E27:BC28" si="3">E29+E53</f>
        <v>0</v>
      </c>
      <c r="F27" s="152">
        <f t="shared" si="3"/>
        <v>30</v>
      </c>
      <c r="G27" s="152">
        <f t="shared" si="3"/>
        <v>20</v>
      </c>
      <c r="H27" s="152">
        <f t="shared" si="3"/>
        <v>18</v>
      </c>
      <c r="I27" s="152">
        <f t="shared" si="3"/>
        <v>28</v>
      </c>
      <c r="J27" s="152">
        <f t="shared" si="3"/>
        <v>26</v>
      </c>
      <c r="K27" s="152">
        <f t="shared" si="3"/>
        <v>24</v>
      </c>
      <c r="L27" s="152">
        <f t="shared" si="3"/>
        <v>20</v>
      </c>
      <c r="M27" s="152">
        <f t="shared" si="3"/>
        <v>14</v>
      </c>
      <c r="N27" s="152">
        <f t="shared" si="3"/>
        <v>12</v>
      </c>
      <c r="O27" s="152">
        <f t="shared" si="3"/>
        <v>0</v>
      </c>
      <c r="P27" s="152">
        <f t="shared" si="3"/>
        <v>0</v>
      </c>
      <c r="Q27" s="152">
        <f t="shared" si="3"/>
        <v>0</v>
      </c>
      <c r="R27" s="152">
        <f t="shared" si="3"/>
        <v>0</v>
      </c>
      <c r="S27" s="152">
        <f t="shared" si="3"/>
        <v>0</v>
      </c>
      <c r="T27" s="152">
        <f t="shared" si="3"/>
        <v>0</v>
      </c>
      <c r="U27" s="152">
        <f t="shared" si="3"/>
        <v>0</v>
      </c>
      <c r="V27" s="152">
        <f t="shared" si="3"/>
        <v>0</v>
      </c>
      <c r="W27" s="152">
        <f t="shared" si="3"/>
        <v>0</v>
      </c>
      <c r="X27" s="152">
        <f t="shared" si="3"/>
        <v>0</v>
      </c>
      <c r="Y27" s="152">
        <f t="shared" si="3"/>
        <v>0</v>
      </c>
      <c r="Z27" s="152">
        <f t="shared" si="3"/>
        <v>0</v>
      </c>
      <c r="AA27" s="152">
        <f t="shared" si="3"/>
        <v>0</v>
      </c>
      <c r="AB27" s="152">
        <f t="shared" si="3"/>
        <v>0</v>
      </c>
      <c r="AC27" s="152">
        <f t="shared" si="3"/>
        <v>0</v>
      </c>
      <c r="AD27" s="152">
        <f t="shared" si="3"/>
        <v>0</v>
      </c>
      <c r="AE27" s="152">
        <f t="shared" si="3"/>
        <v>0</v>
      </c>
      <c r="AF27" s="152">
        <f t="shared" si="3"/>
        <v>0</v>
      </c>
      <c r="AG27" s="152">
        <f t="shared" si="3"/>
        <v>0</v>
      </c>
      <c r="AH27" s="152">
        <f t="shared" si="3"/>
        <v>0</v>
      </c>
      <c r="AI27" s="152">
        <f t="shared" si="3"/>
        <v>0</v>
      </c>
      <c r="AJ27" s="152">
        <f t="shared" si="3"/>
        <v>0</v>
      </c>
      <c r="AK27" s="152">
        <f t="shared" si="3"/>
        <v>0</v>
      </c>
      <c r="AL27" s="152">
        <f t="shared" si="3"/>
        <v>0</v>
      </c>
      <c r="AM27" s="152">
        <f t="shared" si="3"/>
        <v>0</v>
      </c>
      <c r="AN27" s="152">
        <f t="shared" si="3"/>
        <v>0</v>
      </c>
      <c r="AO27" s="152">
        <f t="shared" si="3"/>
        <v>0</v>
      </c>
      <c r="AP27" s="152">
        <f t="shared" si="3"/>
        <v>0</v>
      </c>
      <c r="AQ27" s="152">
        <f t="shared" si="3"/>
        <v>0</v>
      </c>
      <c r="AR27" s="152">
        <f t="shared" si="3"/>
        <v>0</v>
      </c>
      <c r="AS27" s="152">
        <f t="shared" si="3"/>
        <v>0</v>
      </c>
      <c r="AT27" s="152">
        <f t="shared" si="3"/>
        <v>0</v>
      </c>
      <c r="AU27" s="152">
        <f t="shared" si="3"/>
        <v>0</v>
      </c>
      <c r="AV27" s="152">
        <f t="shared" si="3"/>
        <v>0</v>
      </c>
      <c r="AW27" s="152">
        <f t="shared" si="3"/>
        <v>0</v>
      </c>
      <c r="AX27" s="152">
        <f t="shared" si="3"/>
        <v>0</v>
      </c>
      <c r="AY27" s="152">
        <f t="shared" si="3"/>
        <v>0</v>
      </c>
      <c r="AZ27" s="152">
        <f t="shared" si="3"/>
        <v>0</v>
      </c>
      <c r="BA27" s="152">
        <f t="shared" si="3"/>
        <v>0</v>
      </c>
      <c r="BB27" s="152">
        <f t="shared" si="3"/>
        <v>0</v>
      </c>
      <c r="BC27" s="153">
        <f t="shared" si="3"/>
        <v>0</v>
      </c>
      <c r="BD27" s="78">
        <f t="shared" si="1"/>
        <v>192</v>
      </c>
    </row>
    <row r="28" spans="1:56" ht="13.15" customHeight="1">
      <c r="A28" s="455"/>
      <c r="B28" s="455"/>
      <c r="C28" s="127" t="s">
        <v>138</v>
      </c>
      <c r="D28" s="84">
        <f>D30+D54</f>
        <v>0</v>
      </c>
      <c r="E28" s="84">
        <f t="shared" si="3"/>
        <v>0</v>
      </c>
      <c r="F28" s="84">
        <f t="shared" si="3"/>
        <v>15</v>
      </c>
      <c r="G28" s="84">
        <f t="shared" si="3"/>
        <v>10</v>
      </c>
      <c r="H28" s="84">
        <f t="shared" si="3"/>
        <v>9</v>
      </c>
      <c r="I28" s="84">
        <f t="shared" si="3"/>
        <v>14</v>
      </c>
      <c r="J28" s="84">
        <f t="shared" si="3"/>
        <v>13</v>
      </c>
      <c r="K28" s="84">
        <f t="shared" si="3"/>
        <v>12</v>
      </c>
      <c r="L28" s="84">
        <f t="shared" si="3"/>
        <v>10</v>
      </c>
      <c r="M28" s="84">
        <f t="shared" si="3"/>
        <v>7</v>
      </c>
      <c r="N28" s="84">
        <f t="shared" si="3"/>
        <v>6</v>
      </c>
      <c r="O28" s="84">
        <f t="shared" si="3"/>
        <v>0</v>
      </c>
      <c r="P28" s="84">
        <f t="shared" si="3"/>
        <v>0</v>
      </c>
      <c r="Q28" s="84">
        <f t="shared" si="3"/>
        <v>0</v>
      </c>
      <c r="R28" s="84">
        <f t="shared" si="3"/>
        <v>0</v>
      </c>
      <c r="S28" s="84">
        <f t="shared" si="3"/>
        <v>0</v>
      </c>
      <c r="T28" s="84">
        <f t="shared" si="3"/>
        <v>0</v>
      </c>
      <c r="U28" s="84">
        <f t="shared" si="3"/>
        <v>0</v>
      </c>
      <c r="V28" s="84">
        <f t="shared" si="3"/>
        <v>0</v>
      </c>
      <c r="W28" s="84">
        <f t="shared" si="3"/>
        <v>0</v>
      </c>
      <c r="X28" s="84">
        <f t="shared" si="3"/>
        <v>0</v>
      </c>
      <c r="Y28" s="84">
        <f t="shared" si="3"/>
        <v>0</v>
      </c>
      <c r="Z28" s="84">
        <f t="shared" si="3"/>
        <v>0</v>
      </c>
      <c r="AA28" s="84">
        <f t="shared" si="3"/>
        <v>0</v>
      </c>
      <c r="AB28" s="84">
        <f t="shared" si="3"/>
        <v>0</v>
      </c>
      <c r="AC28" s="84">
        <f t="shared" si="3"/>
        <v>0</v>
      </c>
      <c r="AD28" s="84">
        <f t="shared" si="3"/>
        <v>0</v>
      </c>
      <c r="AE28" s="84">
        <f t="shared" si="3"/>
        <v>0</v>
      </c>
      <c r="AF28" s="84">
        <f t="shared" si="3"/>
        <v>0</v>
      </c>
      <c r="AG28" s="84">
        <f t="shared" si="3"/>
        <v>0</v>
      </c>
      <c r="AH28" s="84">
        <f t="shared" si="3"/>
        <v>0</v>
      </c>
      <c r="AI28" s="84">
        <f t="shared" si="3"/>
        <v>0</v>
      </c>
      <c r="AJ28" s="84">
        <f t="shared" si="3"/>
        <v>0</v>
      </c>
      <c r="AK28" s="84">
        <f t="shared" si="3"/>
        <v>0</v>
      </c>
      <c r="AL28" s="84">
        <f t="shared" si="3"/>
        <v>0</v>
      </c>
      <c r="AM28" s="84">
        <f t="shared" si="3"/>
        <v>0</v>
      </c>
      <c r="AN28" s="84">
        <f t="shared" si="3"/>
        <v>0</v>
      </c>
      <c r="AO28" s="84">
        <f t="shared" si="3"/>
        <v>0</v>
      </c>
      <c r="AP28" s="84">
        <f t="shared" si="3"/>
        <v>0</v>
      </c>
      <c r="AQ28" s="84">
        <f t="shared" si="3"/>
        <v>0</v>
      </c>
      <c r="AR28" s="84">
        <f t="shared" si="3"/>
        <v>0</v>
      </c>
      <c r="AS28" s="84">
        <f t="shared" si="3"/>
        <v>0</v>
      </c>
      <c r="AT28" s="84">
        <f t="shared" si="3"/>
        <v>0</v>
      </c>
      <c r="AU28" s="84">
        <f t="shared" si="3"/>
        <v>0</v>
      </c>
      <c r="AV28" s="84">
        <f t="shared" si="3"/>
        <v>0</v>
      </c>
      <c r="AW28" s="84">
        <f t="shared" si="3"/>
        <v>0</v>
      </c>
      <c r="AX28" s="84">
        <f t="shared" si="3"/>
        <v>0</v>
      </c>
      <c r="AY28" s="84">
        <f t="shared" si="3"/>
        <v>0</v>
      </c>
      <c r="AZ28" s="84">
        <f t="shared" si="3"/>
        <v>0</v>
      </c>
      <c r="BA28" s="84">
        <f t="shared" si="3"/>
        <v>0</v>
      </c>
      <c r="BB28" s="84">
        <f t="shared" si="3"/>
        <v>0</v>
      </c>
      <c r="BC28" s="85">
        <f t="shared" si="3"/>
        <v>0</v>
      </c>
      <c r="BD28" s="78">
        <f t="shared" si="1"/>
        <v>96</v>
      </c>
    </row>
    <row r="29" spans="1:56" ht="13.15" customHeight="1">
      <c r="A29" s="440" t="s">
        <v>20</v>
      </c>
      <c r="B29" s="440" t="s">
        <v>21</v>
      </c>
      <c r="C29" s="154" t="s">
        <v>137</v>
      </c>
      <c r="D29" s="155">
        <f>D31+D33+D35+D37+D39+D41+D43+D45+D47+D49+D51</f>
        <v>0</v>
      </c>
      <c r="E29" s="155">
        <f t="shared" ref="E29:BC30" si="4">E31+E33+E35+E37+E39+E41+E43+E45+E47+E49+E51</f>
        <v>0</v>
      </c>
      <c r="F29" s="155">
        <f t="shared" si="4"/>
        <v>6</v>
      </c>
      <c r="G29" s="155">
        <f t="shared" si="4"/>
        <v>2</v>
      </c>
      <c r="H29" s="155">
        <f t="shared" si="4"/>
        <v>4</v>
      </c>
      <c r="I29" s="155">
        <f t="shared" si="4"/>
        <v>2</v>
      </c>
      <c r="J29" s="155">
        <f t="shared" si="4"/>
        <v>4</v>
      </c>
      <c r="K29" s="155">
        <f t="shared" si="4"/>
        <v>4</v>
      </c>
      <c r="L29" s="155">
        <f t="shared" si="4"/>
        <v>4</v>
      </c>
      <c r="M29" s="155">
        <f t="shared" si="4"/>
        <v>4</v>
      </c>
      <c r="N29" s="155">
        <f t="shared" si="4"/>
        <v>4</v>
      </c>
      <c r="O29" s="155">
        <f t="shared" si="4"/>
        <v>0</v>
      </c>
      <c r="P29" s="155">
        <f t="shared" si="4"/>
        <v>0</v>
      </c>
      <c r="Q29" s="155">
        <f t="shared" si="4"/>
        <v>0</v>
      </c>
      <c r="R29" s="155">
        <f t="shared" si="4"/>
        <v>0</v>
      </c>
      <c r="S29" s="155">
        <f t="shared" si="4"/>
        <v>0</v>
      </c>
      <c r="T29" s="155">
        <f t="shared" si="4"/>
        <v>0</v>
      </c>
      <c r="U29" s="155">
        <f t="shared" si="4"/>
        <v>0</v>
      </c>
      <c r="V29" s="155">
        <f t="shared" si="4"/>
        <v>0</v>
      </c>
      <c r="W29" s="155">
        <f t="shared" si="4"/>
        <v>0</v>
      </c>
      <c r="X29" s="155">
        <f t="shared" si="4"/>
        <v>0</v>
      </c>
      <c r="Y29" s="155">
        <f t="shared" si="4"/>
        <v>0</v>
      </c>
      <c r="Z29" s="155">
        <f t="shared" si="4"/>
        <v>0</v>
      </c>
      <c r="AA29" s="155">
        <f t="shared" si="4"/>
        <v>0</v>
      </c>
      <c r="AB29" s="155">
        <f t="shared" si="4"/>
        <v>0</v>
      </c>
      <c r="AC29" s="155">
        <f t="shared" si="4"/>
        <v>0</v>
      </c>
      <c r="AD29" s="155">
        <f t="shared" si="4"/>
        <v>0</v>
      </c>
      <c r="AE29" s="155">
        <f t="shared" si="4"/>
        <v>0</v>
      </c>
      <c r="AF29" s="155">
        <f t="shared" si="4"/>
        <v>0</v>
      </c>
      <c r="AG29" s="155">
        <f t="shared" si="4"/>
        <v>0</v>
      </c>
      <c r="AH29" s="155">
        <f t="shared" si="4"/>
        <v>0</v>
      </c>
      <c r="AI29" s="155">
        <f t="shared" si="4"/>
        <v>0</v>
      </c>
      <c r="AJ29" s="155">
        <f t="shared" si="4"/>
        <v>0</v>
      </c>
      <c r="AK29" s="155">
        <f t="shared" si="4"/>
        <v>0</v>
      </c>
      <c r="AL29" s="155">
        <f t="shared" si="4"/>
        <v>0</v>
      </c>
      <c r="AM29" s="155">
        <f t="shared" si="4"/>
        <v>0</v>
      </c>
      <c r="AN29" s="155">
        <f t="shared" si="4"/>
        <v>0</v>
      </c>
      <c r="AO29" s="155">
        <f t="shared" si="4"/>
        <v>0</v>
      </c>
      <c r="AP29" s="155">
        <f t="shared" si="4"/>
        <v>0</v>
      </c>
      <c r="AQ29" s="155">
        <f t="shared" si="4"/>
        <v>0</v>
      </c>
      <c r="AR29" s="155">
        <f t="shared" si="4"/>
        <v>0</v>
      </c>
      <c r="AS29" s="155">
        <f t="shared" si="4"/>
        <v>0</v>
      </c>
      <c r="AT29" s="155">
        <f t="shared" si="4"/>
        <v>0</v>
      </c>
      <c r="AU29" s="155">
        <f t="shared" si="4"/>
        <v>0</v>
      </c>
      <c r="AV29" s="155">
        <f t="shared" si="4"/>
        <v>0</v>
      </c>
      <c r="AW29" s="155">
        <f t="shared" si="4"/>
        <v>0</v>
      </c>
      <c r="AX29" s="155">
        <f t="shared" si="4"/>
        <v>0</v>
      </c>
      <c r="AY29" s="155">
        <f t="shared" si="4"/>
        <v>0</v>
      </c>
      <c r="AZ29" s="155">
        <f t="shared" si="4"/>
        <v>0</v>
      </c>
      <c r="BA29" s="155">
        <f t="shared" si="4"/>
        <v>0</v>
      </c>
      <c r="BB29" s="155">
        <f t="shared" si="4"/>
        <v>0</v>
      </c>
      <c r="BC29" s="156">
        <f t="shared" si="4"/>
        <v>0</v>
      </c>
      <c r="BD29" s="78">
        <f t="shared" si="1"/>
        <v>34</v>
      </c>
    </row>
    <row r="30" spans="1:56" ht="13.15" customHeight="1">
      <c r="A30" s="441"/>
      <c r="B30" s="441"/>
      <c r="C30" s="154" t="s">
        <v>138</v>
      </c>
      <c r="D30" s="155">
        <f>D32+D34+D36+D38+D40+D42+D44+D46+D48+D50+D52</f>
        <v>0</v>
      </c>
      <c r="E30" s="155">
        <f t="shared" si="4"/>
        <v>0</v>
      </c>
      <c r="F30" s="155">
        <f t="shared" si="4"/>
        <v>3</v>
      </c>
      <c r="G30" s="155">
        <f t="shared" si="4"/>
        <v>1</v>
      </c>
      <c r="H30" s="155">
        <f t="shared" si="4"/>
        <v>2</v>
      </c>
      <c r="I30" s="155">
        <f t="shared" si="4"/>
        <v>1</v>
      </c>
      <c r="J30" s="155">
        <f t="shared" si="4"/>
        <v>2</v>
      </c>
      <c r="K30" s="155">
        <f t="shared" si="4"/>
        <v>2</v>
      </c>
      <c r="L30" s="155">
        <f t="shared" si="4"/>
        <v>2</v>
      </c>
      <c r="M30" s="155">
        <f t="shared" si="4"/>
        <v>2</v>
      </c>
      <c r="N30" s="155">
        <f t="shared" si="4"/>
        <v>2</v>
      </c>
      <c r="O30" s="155">
        <f t="shared" si="4"/>
        <v>0</v>
      </c>
      <c r="P30" s="155">
        <f t="shared" si="4"/>
        <v>0</v>
      </c>
      <c r="Q30" s="155">
        <f t="shared" si="4"/>
        <v>0</v>
      </c>
      <c r="R30" s="155">
        <f t="shared" si="4"/>
        <v>0</v>
      </c>
      <c r="S30" s="155">
        <f t="shared" si="4"/>
        <v>0</v>
      </c>
      <c r="T30" s="155">
        <f t="shared" si="4"/>
        <v>0</v>
      </c>
      <c r="U30" s="155">
        <f t="shared" si="4"/>
        <v>0</v>
      </c>
      <c r="V30" s="155">
        <f t="shared" si="4"/>
        <v>0</v>
      </c>
      <c r="W30" s="155">
        <f t="shared" si="4"/>
        <v>0</v>
      </c>
      <c r="X30" s="155">
        <f t="shared" si="4"/>
        <v>0</v>
      </c>
      <c r="Y30" s="155">
        <f t="shared" si="4"/>
        <v>0</v>
      </c>
      <c r="Z30" s="155">
        <f t="shared" si="4"/>
        <v>0</v>
      </c>
      <c r="AA30" s="155">
        <f t="shared" si="4"/>
        <v>0</v>
      </c>
      <c r="AB30" s="155">
        <f t="shared" si="4"/>
        <v>0</v>
      </c>
      <c r="AC30" s="155">
        <f t="shared" si="4"/>
        <v>0</v>
      </c>
      <c r="AD30" s="155">
        <f t="shared" si="4"/>
        <v>0</v>
      </c>
      <c r="AE30" s="155">
        <f t="shared" si="4"/>
        <v>0</v>
      </c>
      <c r="AF30" s="155">
        <f t="shared" si="4"/>
        <v>0</v>
      </c>
      <c r="AG30" s="155">
        <f t="shared" si="4"/>
        <v>0</v>
      </c>
      <c r="AH30" s="155">
        <f t="shared" si="4"/>
        <v>0</v>
      </c>
      <c r="AI30" s="155">
        <f t="shared" si="4"/>
        <v>0</v>
      </c>
      <c r="AJ30" s="155">
        <f t="shared" si="4"/>
        <v>0</v>
      </c>
      <c r="AK30" s="155">
        <f t="shared" si="4"/>
        <v>0</v>
      </c>
      <c r="AL30" s="155">
        <f t="shared" si="4"/>
        <v>0</v>
      </c>
      <c r="AM30" s="155">
        <f t="shared" si="4"/>
        <v>0</v>
      </c>
      <c r="AN30" s="155">
        <f t="shared" si="4"/>
        <v>0</v>
      </c>
      <c r="AO30" s="155">
        <f t="shared" si="4"/>
        <v>0</v>
      </c>
      <c r="AP30" s="155">
        <f t="shared" si="4"/>
        <v>0</v>
      </c>
      <c r="AQ30" s="155">
        <f t="shared" si="4"/>
        <v>0</v>
      </c>
      <c r="AR30" s="155">
        <f t="shared" si="4"/>
        <v>0</v>
      </c>
      <c r="AS30" s="155">
        <f t="shared" si="4"/>
        <v>0</v>
      </c>
      <c r="AT30" s="155">
        <f t="shared" si="4"/>
        <v>0</v>
      </c>
      <c r="AU30" s="155">
        <f t="shared" si="4"/>
        <v>0</v>
      </c>
      <c r="AV30" s="155">
        <f t="shared" si="4"/>
        <v>0</v>
      </c>
      <c r="AW30" s="155">
        <f t="shared" si="4"/>
        <v>0</v>
      </c>
      <c r="AX30" s="155">
        <f t="shared" si="4"/>
        <v>0</v>
      </c>
      <c r="AY30" s="155">
        <f t="shared" si="4"/>
        <v>0</v>
      </c>
      <c r="AZ30" s="155">
        <f t="shared" si="4"/>
        <v>0</v>
      </c>
      <c r="BA30" s="155">
        <f t="shared" si="4"/>
        <v>0</v>
      </c>
      <c r="BB30" s="155">
        <f t="shared" si="4"/>
        <v>0</v>
      </c>
      <c r="BC30" s="156">
        <f t="shared" si="4"/>
        <v>0</v>
      </c>
      <c r="BD30" s="78">
        <f t="shared" si="1"/>
        <v>17</v>
      </c>
    </row>
    <row r="31" spans="1:56" ht="13.15" customHeight="1">
      <c r="A31" s="428" t="s">
        <v>22</v>
      </c>
      <c r="B31" s="428" t="s">
        <v>23</v>
      </c>
      <c r="C31" s="128" t="s">
        <v>137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145"/>
      <c r="O31" s="145"/>
      <c r="P31" s="145"/>
      <c r="Q31" s="145"/>
      <c r="R31" s="145"/>
      <c r="S31" s="130"/>
      <c r="T31" s="176"/>
      <c r="U31" s="176"/>
      <c r="V31" s="176"/>
      <c r="W31" s="176"/>
      <c r="X31" s="132"/>
      <c r="Y31" s="132"/>
      <c r="Z31" s="132"/>
      <c r="AA31" s="132"/>
      <c r="AB31" s="132"/>
      <c r="AC31" s="132"/>
      <c r="AD31" s="133"/>
      <c r="AE31" s="133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146"/>
      <c r="BD31" s="78">
        <f t="shared" si="1"/>
        <v>0</v>
      </c>
    </row>
    <row r="32" spans="1:56" ht="13.15" customHeight="1">
      <c r="A32" s="429"/>
      <c r="B32" s="429"/>
      <c r="C32" s="128" t="s">
        <v>138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145"/>
      <c r="O32" s="145"/>
      <c r="P32" s="145"/>
      <c r="Q32" s="145"/>
      <c r="R32" s="145"/>
      <c r="S32" s="130"/>
      <c r="T32" s="176"/>
      <c r="U32" s="176"/>
      <c r="V32" s="176"/>
      <c r="W32" s="176"/>
      <c r="X32" s="132"/>
      <c r="Y32" s="132"/>
      <c r="Z32" s="132"/>
      <c r="AA32" s="132"/>
      <c r="AB32" s="132"/>
      <c r="AC32" s="132"/>
      <c r="AD32" s="133"/>
      <c r="AE32" s="133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146"/>
      <c r="BD32" s="78">
        <f t="shared" si="1"/>
        <v>0</v>
      </c>
    </row>
    <row r="33" spans="1:56" ht="13.15" customHeight="1">
      <c r="A33" s="445" t="s">
        <v>24</v>
      </c>
      <c r="B33" s="445" t="s">
        <v>25</v>
      </c>
      <c r="C33" s="195" t="s">
        <v>137</v>
      </c>
      <c r="D33" s="196"/>
      <c r="E33" s="196"/>
      <c r="F33" s="196">
        <v>6</v>
      </c>
      <c r="G33" s="196">
        <v>2</v>
      </c>
      <c r="H33" s="196">
        <v>4</v>
      </c>
      <c r="I33" s="196">
        <v>2</v>
      </c>
      <c r="J33" s="196">
        <v>4</v>
      </c>
      <c r="K33" s="196">
        <v>4</v>
      </c>
      <c r="L33" s="196">
        <v>4</v>
      </c>
      <c r="M33" s="196">
        <v>4</v>
      </c>
      <c r="N33" s="145">
        <v>4</v>
      </c>
      <c r="O33" s="145"/>
      <c r="P33" s="145"/>
      <c r="Q33" s="145"/>
      <c r="R33" s="145"/>
      <c r="S33" s="130"/>
      <c r="T33" s="176"/>
      <c r="U33" s="176"/>
      <c r="V33" s="176"/>
      <c r="W33" s="176"/>
      <c r="X33" s="132"/>
      <c r="Y33" s="132"/>
      <c r="Z33" s="132"/>
      <c r="AA33" s="132"/>
      <c r="AB33" s="132"/>
      <c r="AC33" s="132"/>
      <c r="AD33" s="133"/>
      <c r="AE33" s="133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7"/>
      <c r="BD33" s="78">
        <f t="shared" si="1"/>
        <v>34</v>
      </c>
    </row>
    <row r="34" spans="1:56" ht="13.15" customHeight="1">
      <c r="A34" s="446"/>
      <c r="B34" s="446"/>
      <c r="C34" s="195" t="s">
        <v>138</v>
      </c>
      <c r="D34" s="196"/>
      <c r="E34" s="196"/>
      <c r="F34" s="196">
        <v>3</v>
      </c>
      <c r="G34" s="196">
        <v>1</v>
      </c>
      <c r="H34" s="196">
        <v>2</v>
      </c>
      <c r="I34" s="196">
        <v>1</v>
      </c>
      <c r="J34" s="196">
        <v>2</v>
      </c>
      <c r="K34" s="196">
        <v>2</v>
      </c>
      <c r="L34" s="196">
        <v>2</v>
      </c>
      <c r="M34" s="196">
        <v>2</v>
      </c>
      <c r="N34" s="145">
        <v>2</v>
      </c>
      <c r="O34" s="145"/>
      <c r="P34" s="145"/>
      <c r="Q34" s="145"/>
      <c r="R34" s="145"/>
      <c r="S34" s="130"/>
      <c r="T34" s="176"/>
      <c r="U34" s="176"/>
      <c r="V34" s="176"/>
      <c r="W34" s="176"/>
      <c r="X34" s="132"/>
      <c r="Y34" s="132"/>
      <c r="Z34" s="132"/>
      <c r="AA34" s="132"/>
      <c r="AB34" s="132"/>
      <c r="AC34" s="132"/>
      <c r="AD34" s="133"/>
      <c r="AE34" s="133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7"/>
      <c r="BD34" s="78">
        <f t="shared" si="1"/>
        <v>17</v>
      </c>
    </row>
    <row r="35" spans="1:56" ht="13.15" customHeight="1">
      <c r="A35" s="428" t="s">
        <v>26</v>
      </c>
      <c r="B35" s="428" t="s">
        <v>27</v>
      </c>
      <c r="C35" s="128" t="s">
        <v>137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145"/>
      <c r="O35" s="145"/>
      <c r="P35" s="145"/>
      <c r="Q35" s="145"/>
      <c r="R35" s="145"/>
      <c r="S35" s="130"/>
      <c r="T35" s="176"/>
      <c r="U35" s="176"/>
      <c r="V35" s="176"/>
      <c r="W35" s="176"/>
      <c r="X35" s="132"/>
      <c r="Y35" s="132"/>
      <c r="Z35" s="132"/>
      <c r="AA35" s="132"/>
      <c r="AB35" s="132"/>
      <c r="AC35" s="132"/>
      <c r="AD35" s="133"/>
      <c r="AE35" s="133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146"/>
      <c r="BD35" s="78">
        <f t="shared" si="1"/>
        <v>0</v>
      </c>
    </row>
    <row r="36" spans="1:56" ht="13.15" customHeight="1">
      <c r="A36" s="427"/>
      <c r="B36" s="427"/>
      <c r="C36" s="128" t="s">
        <v>138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145"/>
      <c r="O36" s="145"/>
      <c r="P36" s="145"/>
      <c r="Q36" s="145"/>
      <c r="R36" s="145"/>
      <c r="S36" s="130"/>
      <c r="T36" s="176"/>
      <c r="U36" s="176"/>
      <c r="V36" s="176"/>
      <c r="W36" s="176"/>
      <c r="X36" s="132"/>
      <c r="Y36" s="132"/>
      <c r="Z36" s="132"/>
      <c r="AA36" s="132"/>
      <c r="AB36" s="132"/>
      <c r="AC36" s="132"/>
      <c r="AD36" s="133"/>
      <c r="AE36" s="133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146"/>
      <c r="BD36" s="78">
        <f t="shared" si="1"/>
        <v>0</v>
      </c>
    </row>
    <row r="37" spans="1:56" ht="13.15" customHeight="1">
      <c r="A37" s="428" t="s">
        <v>28</v>
      </c>
      <c r="B37" s="428" t="s">
        <v>29</v>
      </c>
      <c r="C37" s="128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145"/>
      <c r="O37" s="145"/>
      <c r="P37" s="145"/>
      <c r="Q37" s="145"/>
      <c r="R37" s="145"/>
      <c r="S37" s="130"/>
      <c r="T37" s="176"/>
      <c r="U37" s="176"/>
      <c r="V37" s="176"/>
      <c r="W37" s="176"/>
      <c r="X37" s="132"/>
      <c r="Y37" s="132"/>
      <c r="Z37" s="132"/>
      <c r="AA37" s="132"/>
      <c r="AB37" s="132"/>
      <c r="AC37" s="132"/>
      <c r="AD37" s="133"/>
      <c r="AE37" s="133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146"/>
      <c r="BD37" s="78">
        <f t="shared" si="1"/>
        <v>0</v>
      </c>
    </row>
    <row r="38" spans="1:56" ht="13.15" customHeight="1">
      <c r="A38" s="427"/>
      <c r="B38" s="427"/>
      <c r="C38" s="128" t="s">
        <v>138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145"/>
      <c r="O38" s="145"/>
      <c r="P38" s="145"/>
      <c r="Q38" s="145"/>
      <c r="R38" s="145"/>
      <c r="S38" s="130"/>
      <c r="T38" s="176"/>
      <c r="U38" s="176"/>
      <c r="V38" s="176"/>
      <c r="W38" s="176"/>
      <c r="X38" s="132"/>
      <c r="Y38" s="132"/>
      <c r="Z38" s="132"/>
      <c r="AA38" s="132"/>
      <c r="AB38" s="132"/>
      <c r="AC38" s="132"/>
      <c r="AD38" s="133"/>
      <c r="AE38" s="133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146"/>
      <c r="BD38" s="78">
        <f t="shared" si="1"/>
        <v>0</v>
      </c>
    </row>
    <row r="39" spans="1:56" ht="13.15" customHeight="1">
      <c r="A39" s="428" t="s">
        <v>30</v>
      </c>
      <c r="B39" s="428" t="s">
        <v>31</v>
      </c>
      <c r="C39" s="128" t="s">
        <v>137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145"/>
      <c r="O39" s="145"/>
      <c r="P39" s="145"/>
      <c r="Q39" s="145"/>
      <c r="R39" s="145"/>
      <c r="S39" s="130"/>
      <c r="T39" s="176"/>
      <c r="U39" s="176"/>
      <c r="V39" s="176"/>
      <c r="W39" s="176"/>
      <c r="X39" s="132"/>
      <c r="Y39" s="132"/>
      <c r="Z39" s="132"/>
      <c r="AA39" s="132"/>
      <c r="AB39" s="132"/>
      <c r="AC39" s="132"/>
      <c r="AD39" s="133"/>
      <c r="AE39" s="133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146"/>
      <c r="BD39" s="78">
        <f t="shared" si="1"/>
        <v>0</v>
      </c>
    </row>
    <row r="40" spans="1:56" ht="13.15" customHeight="1">
      <c r="A40" s="427"/>
      <c r="B40" s="427"/>
      <c r="C40" s="128" t="s">
        <v>138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145"/>
      <c r="O40" s="145"/>
      <c r="P40" s="145"/>
      <c r="Q40" s="145"/>
      <c r="R40" s="145"/>
      <c r="S40" s="130"/>
      <c r="T40" s="176"/>
      <c r="U40" s="176"/>
      <c r="V40" s="176"/>
      <c r="W40" s="176"/>
      <c r="X40" s="132"/>
      <c r="Y40" s="132"/>
      <c r="Z40" s="132"/>
      <c r="AA40" s="132"/>
      <c r="AB40" s="132"/>
      <c r="AC40" s="132"/>
      <c r="AD40" s="133"/>
      <c r="AE40" s="133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146"/>
      <c r="BD40" s="78">
        <f t="shared" si="1"/>
        <v>0</v>
      </c>
    </row>
    <row r="41" spans="1:56" ht="13.15" customHeight="1">
      <c r="A41" s="428" t="s">
        <v>32</v>
      </c>
      <c r="B41" s="428" t="s">
        <v>33</v>
      </c>
      <c r="C41" s="128" t="s">
        <v>137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145"/>
      <c r="O41" s="145"/>
      <c r="P41" s="145"/>
      <c r="Q41" s="145"/>
      <c r="R41" s="145"/>
      <c r="S41" s="130"/>
      <c r="T41" s="176"/>
      <c r="U41" s="176"/>
      <c r="V41" s="176"/>
      <c r="W41" s="176"/>
      <c r="X41" s="132"/>
      <c r="Y41" s="132"/>
      <c r="Z41" s="132"/>
      <c r="AA41" s="132"/>
      <c r="AB41" s="132"/>
      <c r="AC41" s="132"/>
      <c r="AD41" s="133"/>
      <c r="AE41" s="133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78">
        <f t="shared" si="1"/>
        <v>0</v>
      </c>
    </row>
    <row r="42" spans="1:56" ht="13.15" customHeight="1">
      <c r="A42" s="427"/>
      <c r="B42" s="427"/>
      <c r="C42" s="128" t="s">
        <v>138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145"/>
      <c r="O42" s="145"/>
      <c r="P42" s="145"/>
      <c r="Q42" s="145"/>
      <c r="R42" s="145"/>
      <c r="S42" s="130"/>
      <c r="T42" s="176"/>
      <c r="U42" s="176"/>
      <c r="V42" s="176"/>
      <c r="W42" s="176"/>
      <c r="X42" s="132"/>
      <c r="Y42" s="132"/>
      <c r="Z42" s="132"/>
      <c r="AA42" s="132"/>
      <c r="AB42" s="132"/>
      <c r="AC42" s="132"/>
      <c r="AD42" s="133"/>
      <c r="AE42" s="133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78">
        <f t="shared" si="1"/>
        <v>0</v>
      </c>
    </row>
    <row r="43" spans="1:56" ht="13.15" customHeight="1">
      <c r="A43" s="428" t="s">
        <v>34</v>
      </c>
      <c r="B43" s="428" t="s">
        <v>35</v>
      </c>
      <c r="C43" s="128" t="s">
        <v>137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145"/>
      <c r="O43" s="145"/>
      <c r="P43" s="145"/>
      <c r="Q43" s="145"/>
      <c r="R43" s="145"/>
      <c r="S43" s="130"/>
      <c r="T43" s="176"/>
      <c r="U43" s="176"/>
      <c r="V43" s="176"/>
      <c r="W43" s="176"/>
      <c r="X43" s="132"/>
      <c r="Y43" s="132"/>
      <c r="Z43" s="132"/>
      <c r="AA43" s="132"/>
      <c r="AB43" s="132"/>
      <c r="AC43" s="132"/>
      <c r="AD43" s="133"/>
      <c r="AE43" s="133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8">
        <f t="shared" si="1"/>
        <v>0</v>
      </c>
    </row>
    <row r="44" spans="1:56" ht="13.15" customHeight="1">
      <c r="A44" s="427"/>
      <c r="B44" s="427"/>
      <c r="C44" s="128" t="s">
        <v>138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145"/>
      <c r="O44" s="145"/>
      <c r="P44" s="145"/>
      <c r="Q44" s="145"/>
      <c r="R44" s="145"/>
      <c r="S44" s="130"/>
      <c r="T44" s="176"/>
      <c r="U44" s="176"/>
      <c r="V44" s="176"/>
      <c r="W44" s="176"/>
      <c r="X44" s="132"/>
      <c r="Y44" s="132"/>
      <c r="Z44" s="132"/>
      <c r="AA44" s="132"/>
      <c r="AB44" s="132"/>
      <c r="AC44" s="132"/>
      <c r="AD44" s="133"/>
      <c r="AE44" s="133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78">
        <f t="shared" si="1"/>
        <v>0</v>
      </c>
    </row>
    <row r="45" spans="1:56" ht="13.15" customHeight="1">
      <c r="A45" s="428" t="s">
        <v>36</v>
      </c>
      <c r="B45" s="428" t="s">
        <v>37</v>
      </c>
      <c r="C45" s="128" t="s">
        <v>137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145"/>
      <c r="O45" s="145"/>
      <c r="P45" s="145"/>
      <c r="Q45" s="145"/>
      <c r="R45" s="145"/>
      <c r="S45" s="130"/>
      <c r="T45" s="176"/>
      <c r="U45" s="176"/>
      <c r="V45" s="176"/>
      <c r="W45" s="176"/>
      <c r="X45" s="132"/>
      <c r="Y45" s="132"/>
      <c r="Z45" s="132"/>
      <c r="AA45" s="132"/>
      <c r="AB45" s="132"/>
      <c r="AC45" s="132"/>
      <c r="AD45" s="133"/>
      <c r="AE45" s="133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78">
        <f t="shared" si="1"/>
        <v>0</v>
      </c>
    </row>
    <row r="46" spans="1:56" ht="13.15" customHeight="1">
      <c r="A46" s="427"/>
      <c r="B46" s="427"/>
      <c r="C46" s="128" t="s">
        <v>138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145"/>
      <c r="O46" s="145"/>
      <c r="P46" s="145"/>
      <c r="Q46" s="145"/>
      <c r="R46" s="145"/>
      <c r="S46" s="130"/>
      <c r="T46" s="176"/>
      <c r="U46" s="176"/>
      <c r="V46" s="176"/>
      <c r="W46" s="176"/>
      <c r="X46" s="132"/>
      <c r="Y46" s="132"/>
      <c r="Z46" s="132"/>
      <c r="AA46" s="132"/>
      <c r="AB46" s="132"/>
      <c r="AC46" s="132"/>
      <c r="AD46" s="133"/>
      <c r="AE46" s="133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78">
        <f t="shared" si="1"/>
        <v>0</v>
      </c>
    </row>
    <row r="47" spans="1:56" ht="13.15" customHeight="1">
      <c r="A47" s="428" t="s">
        <v>38</v>
      </c>
      <c r="B47" s="428" t="s">
        <v>39</v>
      </c>
      <c r="C47" s="128" t="s">
        <v>137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145"/>
      <c r="O47" s="145"/>
      <c r="P47" s="145"/>
      <c r="Q47" s="145"/>
      <c r="R47" s="145"/>
      <c r="S47" s="130"/>
      <c r="T47" s="176"/>
      <c r="U47" s="176"/>
      <c r="V47" s="176"/>
      <c r="W47" s="176"/>
      <c r="X47" s="132"/>
      <c r="Y47" s="132"/>
      <c r="Z47" s="132"/>
      <c r="AA47" s="132"/>
      <c r="AB47" s="132"/>
      <c r="AC47" s="132"/>
      <c r="AD47" s="133"/>
      <c r="AE47" s="133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  <c r="BD47" s="78">
        <f t="shared" si="1"/>
        <v>0</v>
      </c>
    </row>
    <row r="48" spans="1:56" ht="13.15" customHeight="1">
      <c r="A48" s="427"/>
      <c r="B48" s="427"/>
      <c r="C48" s="128" t="s">
        <v>138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145"/>
      <c r="O48" s="145"/>
      <c r="P48" s="145"/>
      <c r="Q48" s="145"/>
      <c r="R48" s="145"/>
      <c r="S48" s="130"/>
      <c r="T48" s="176"/>
      <c r="U48" s="176"/>
      <c r="V48" s="176"/>
      <c r="W48" s="176"/>
      <c r="X48" s="132"/>
      <c r="Y48" s="132"/>
      <c r="Z48" s="132"/>
      <c r="AA48" s="132"/>
      <c r="AB48" s="132"/>
      <c r="AC48" s="132"/>
      <c r="AD48" s="133"/>
      <c r="AE48" s="133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8"/>
      <c r="BD48" s="78">
        <f t="shared" si="1"/>
        <v>0</v>
      </c>
    </row>
    <row r="49" spans="1:56" ht="13.15" customHeight="1">
      <c r="A49" s="428" t="s">
        <v>40</v>
      </c>
      <c r="B49" s="428" t="s">
        <v>41</v>
      </c>
      <c r="C49" s="128" t="s">
        <v>137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145"/>
      <c r="O49" s="145"/>
      <c r="P49" s="145"/>
      <c r="Q49" s="145"/>
      <c r="R49" s="145"/>
      <c r="S49" s="130"/>
      <c r="T49" s="176"/>
      <c r="U49" s="176"/>
      <c r="V49" s="176"/>
      <c r="W49" s="176"/>
      <c r="X49" s="132"/>
      <c r="Y49" s="132"/>
      <c r="Z49" s="132"/>
      <c r="AA49" s="132"/>
      <c r="AB49" s="132"/>
      <c r="AC49" s="132"/>
      <c r="AD49" s="133"/>
      <c r="AE49" s="133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8"/>
      <c r="BD49" s="78">
        <f t="shared" si="1"/>
        <v>0</v>
      </c>
    </row>
    <row r="50" spans="1:56" ht="13.15" customHeight="1">
      <c r="A50" s="427"/>
      <c r="B50" s="427"/>
      <c r="C50" s="128" t="s">
        <v>138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145"/>
      <c r="O50" s="145"/>
      <c r="P50" s="145"/>
      <c r="Q50" s="145"/>
      <c r="R50" s="145"/>
      <c r="S50" s="130"/>
      <c r="T50" s="176"/>
      <c r="U50" s="176"/>
      <c r="V50" s="176"/>
      <c r="W50" s="176"/>
      <c r="X50" s="132"/>
      <c r="Y50" s="132"/>
      <c r="Z50" s="132"/>
      <c r="AA50" s="132"/>
      <c r="AB50" s="132"/>
      <c r="AC50" s="132"/>
      <c r="AD50" s="133"/>
      <c r="AE50" s="133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8"/>
      <c r="BD50" s="78">
        <f t="shared" si="1"/>
        <v>0</v>
      </c>
    </row>
    <row r="51" spans="1:56" ht="13.15" customHeight="1">
      <c r="A51" s="447" t="s">
        <v>42</v>
      </c>
      <c r="B51" s="447" t="s">
        <v>43</v>
      </c>
      <c r="C51" s="128" t="s">
        <v>137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145"/>
      <c r="O51" s="145"/>
      <c r="P51" s="145"/>
      <c r="Q51" s="145"/>
      <c r="R51" s="145"/>
      <c r="S51" s="130"/>
      <c r="T51" s="176"/>
      <c r="U51" s="176"/>
      <c r="V51" s="176"/>
      <c r="W51" s="176"/>
      <c r="X51" s="132"/>
      <c r="Y51" s="132"/>
      <c r="Z51" s="132"/>
      <c r="AA51" s="132"/>
      <c r="AB51" s="132"/>
      <c r="AC51" s="132"/>
      <c r="AD51" s="133"/>
      <c r="AE51" s="133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8"/>
      <c r="BD51" s="78">
        <f t="shared" si="1"/>
        <v>0</v>
      </c>
    </row>
    <row r="52" spans="1:56" ht="13.15" customHeight="1">
      <c r="A52" s="448"/>
      <c r="B52" s="448"/>
      <c r="C52" s="128" t="s">
        <v>138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145"/>
      <c r="O52" s="145"/>
      <c r="P52" s="145"/>
      <c r="Q52" s="145"/>
      <c r="R52" s="145"/>
      <c r="S52" s="130"/>
      <c r="T52" s="176"/>
      <c r="U52" s="176"/>
      <c r="V52" s="176"/>
      <c r="W52" s="176"/>
      <c r="X52" s="132"/>
      <c r="Y52" s="132"/>
      <c r="Z52" s="132"/>
      <c r="AA52" s="132"/>
      <c r="AB52" s="132"/>
      <c r="AC52" s="132"/>
      <c r="AD52" s="133"/>
      <c r="AE52" s="133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8"/>
      <c r="BD52" s="78">
        <f t="shared" si="1"/>
        <v>0</v>
      </c>
    </row>
    <row r="53" spans="1:56" ht="13.15" customHeight="1">
      <c r="A53" s="440" t="s">
        <v>44</v>
      </c>
      <c r="B53" s="440" t="s">
        <v>45</v>
      </c>
      <c r="C53" s="154" t="s">
        <v>137</v>
      </c>
      <c r="D53" s="155">
        <f>D55+D81+D105+D111+D117+D123+D129</f>
        <v>0</v>
      </c>
      <c r="E53" s="155">
        <f t="shared" ref="E53:BC54" si="5">E55+E81+E105+E111+E117+E123+E129</f>
        <v>0</v>
      </c>
      <c r="F53" s="155">
        <f t="shared" si="5"/>
        <v>24</v>
      </c>
      <c r="G53" s="155">
        <f t="shared" si="5"/>
        <v>18</v>
      </c>
      <c r="H53" s="155">
        <f t="shared" si="5"/>
        <v>14</v>
      </c>
      <c r="I53" s="155">
        <f t="shared" si="5"/>
        <v>26</v>
      </c>
      <c r="J53" s="155">
        <f t="shared" si="5"/>
        <v>22</v>
      </c>
      <c r="K53" s="155">
        <f t="shared" si="5"/>
        <v>20</v>
      </c>
      <c r="L53" s="155">
        <f t="shared" si="5"/>
        <v>16</v>
      </c>
      <c r="M53" s="155">
        <f t="shared" si="5"/>
        <v>10</v>
      </c>
      <c r="N53" s="155">
        <f t="shared" si="5"/>
        <v>8</v>
      </c>
      <c r="O53" s="155">
        <f t="shared" si="5"/>
        <v>0</v>
      </c>
      <c r="P53" s="155">
        <f t="shared" si="5"/>
        <v>0</v>
      </c>
      <c r="Q53" s="155">
        <f t="shared" si="5"/>
        <v>0</v>
      </c>
      <c r="R53" s="155">
        <f t="shared" si="5"/>
        <v>0</v>
      </c>
      <c r="S53" s="155">
        <f t="shared" si="5"/>
        <v>0</v>
      </c>
      <c r="T53" s="155">
        <f t="shared" si="5"/>
        <v>0</v>
      </c>
      <c r="U53" s="155">
        <f t="shared" si="5"/>
        <v>0</v>
      </c>
      <c r="V53" s="155">
        <f t="shared" si="5"/>
        <v>0</v>
      </c>
      <c r="W53" s="155">
        <f t="shared" si="5"/>
        <v>0</v>
      </c>
      <c r="X53" s="155">
        <f t="shared" si="5"/>
        <v>0</v>
      </c>
      <c r="Y53" s="155">
        <f t="shared" si="5"/>
        <v>0</v>
      </c>
      <c r="Z53" s="155">
        <f t="shared" si="5"/>
        <v>0</v>
      </c>
      <c r="AA53" s="155">
        <f t="shared" si="5"/>
        <v>0</v>
      </c>
      <c r="AB53" s="155">
        <f t="shared" si="5"/>
        <v>0</v>
      </c>
      <c r="AC53" s="155">
        <f t="shared" si="5"/>
        <v>0</v>
      </c>
      <c r="AD53" s="155">
        <f t="shared" si="5"/>
        <v>0</v>
      </c>
      <c r="AE53" s="155">
        <f t="shared" si="5"/>
        <v>0</v>
      </c>
      <c r="AF53" s="155">
        <f t="shared" si="5"/>
        <v>0</v>
      </c>
      <c r="AG53" s="155">
        <f t="shared" si="5"/>
        <v>0</v>
      </c>
      <c r="AH53" s="155">
        <f t="shared" si="5"/>
        <v>0</v>
      </c>
      <c r="AI53" s="155">
        <f t="shared" si="5"/>
        <v>0</v>
      </c>
      <c r="AJ53" s="155">
        <f t="shared" si="5"/>
        <v>0</v>
      </c>
      <c r="AK53" s="155">
        <f t="shared" si="5"/>
        <v>0</v>
      </c>
      <c r="AL53" s="155">
        <f t="shared" si="5"/>
        <v>0</v>
      </c>
      <c r="AM53" s="155">
        <f t="shared" si="5"/>
        <v>0</v>
      </c>
      <c r="AN53" s="155">
        <f t="shared" si="5"/>
        <v>0</v>
      </c>
      <c r="AO53" s="155">
        <f t="shared" si="5"/>
        <v>0</v>
      </c>
      <c r="AP53" s="155">
        <f t="shared" si="5"/>
        <v>0</v>
      </c>
      <c r="AQ53" s="155">
        <f t="shared" si="5"/>
        <v>0</v>
      </c>
      <c r="AR53" s="155">
        <f t="shared" si="5"/>
        <v>0</v>
      </c>
      <c r="AS53" s="155">
        <f t="shared" si="5"/>
        <v>0</v>
      </c>
      <c r="AT53" s="155">
        <f t="shared" si="5"/>
        <v>0</v>
      </c>
      <c r="AU53" s="155">
        <f t="shared" si="5"/>
        <v>0</v>
      </c>
      <c r="AV53" s="155">
        <f t="shared" si="5"/>
        <v>0</v>
      </c>
      <c r="AW53" s="155">
        <f t="shared" si="5"/>
        <v>0</v>
      </c>
      <c r="AX53" s="155">
        <f t="shared" si="5"/>
        <v>0</v>
      </c>
      <c r="AY53" s="155">
        <f t="shared" si="5"/>
        <v>0</v>
      </c>
      <c r="AZ53" s="155">
        <f t="shared" si="5"/>
        <v>0</v>
      </c>
      <c r="BA53" s="155">
        <f t="shared" si="5"/>
        <v>0</v>
      </c>
      <c r="BB53" s="155">
        <f t="shared" si="5"/>
        <v>0</v>
      </c>
      <c r="BC53" s="156">
        <f t="shared" si="5"/>
        <v>0</v>
      </c>
      <c r="BD53" s="78">
        <f t="shared" si="1"/>
        <v>158</v>
      </c>
    </row>
    <row r="54" spans="1:56" ht="13.15" customHeight="1">
      <c r="A54" s="441"/>
      <c r="B54" s="441"/>
      <c r="C54" s="154" t="s">
        <v>138</v>
      </c>
      <c r="D54" s="155">
        <f>D56+D82+D106+D112+D118+D124+D130</f>
        <v>0</v>
      </c>
      <c r="E54" s="155">
        <f t="shared" si="5"/>
        <v>0</v>
      </c>
      <c r="F54" s="155">
        <f t="shared" si="5"/>
        <v>12</v>
      </c>
      <c r="G54" s="155">
        <f t="shared" si="5"/>
        <v>9</v>
      </c>
      <c r="H54" s="155">
        <f t="shared" si="5"/>
        <v>7</v>
      </c>
      <c r="I54" s="155">
        <f t="shared" si="5"/>
        <v>13</v>
      </c>
      <c r="J54" s="155">
        <f t="shared" si="5"/>
        <v>11</v>
      </c>
      <c r="K54" s="155">
        <f t="shared" si="5"/>
        <v>10</v>
      </c>
      <c r="L54" s="155">
        <f t="shared" si="5"/>
        <v>8</v>
      </c>
      <c r="M54" s="155">
        <f t="shared" si="5"/>
        <v>5</v>
      </c>
      <c r="N54" s="155">
        <f t="shared" si="5"/>
        <v>4</v>
      </c>
      <c r="O54" s="155">
        <f t="shared" si="5"/>
        <v>0</v>
      </c>
      <c r="P54" s="155">
        <f t="shared" si="5"/>
        <v>0</v>
      </c>
      <c r="Q54" s="155">
        <f t="shared" si="5"/>
        <v>0</v>
      </c>
      <c r="R54" s="155">
        <f t="shared" si="5"/>
        <v>0</v>
      </c>
      <c r="S54" s="155">
        <f t="shared" si="5"/>
        <v>0</v>
      </c>
      <c r="T54" s="155">
        <f t="shared" si="5"/>
        <v>0</v>
      </c>
      <c r="U54" s="155">
        <f t="shared" si="5"/>
        <v>0</v>
      </c>
      <c r="V54" s="155">
        <f t="shared" si="5"/>
        <v>0</v>
      </c>
      <c r="W54" s="155">
        <f t="shared" si="5"/>
        <v>0</v>
      </c>
      <c r="X54" s="155">
        <f t="shared" si="5"/>
        <v>0</v>
      </c>
      <c r="Y54" s="155">
        <f t="shared" si="5"/>
        <v>0</v>
      </c>
      <c r="Z54" s="155">
        <f t="shared" si="5"/>
        <v>0</v>
      </c>
      <c r="AA54" s="155">
        <f t="shared" si="5"/>
        <v>0</v>
      </c>
      <c r="AB54" s="155">
        <f t="shared" si="5"/>
        <v>0</v>
      </c>
      <c r="AC54" s="155">
        <f t="shared" si="5"/>
        <v>0</v>
      </c>
      <c r="AD54" s="155">
        <f t="shared" si="5"/>
        <v>0</v>
      </c>
      <c r="AE54" s="155">
        <f t="shared" si="5"/>
        <v>0</v>
      </c>
      <c r="AF54" s="155">
        <f t="shared" si="5"/>
        <v>0</v>
      </c>
      <c r="AG54" s="155">
        <f t="shared" si="5"/>
        <v>0</v>
      </c>
      <c r="AH54" s="155">
        <f t="shared" si="5"/>
        <v>0</v>
      </c>
      <c r="AI54" s="155">
        <f t="shared" si="5"/>
        <v>0</v>
      </c>
      <c r="AJ54" s="155">
        <f t="shared" si="5"/>
        <v>0</v>
      </c>
      <c r="AK54" s="155">
        <f t="shared" si="5"/>
        <v>0</v>
      </c>
      <c r="AL54" s="155">
        <f t="shared" si="5"/>
        <v>0</v>
      </c>
      <c r="AM54" s="155">
        <f t="shared" si="5"/>
        <v>0</v>
      </c>
      <c r="AN54" s="155">
        <f t="shared" si="5"/>
        <v>0</v>
      </c>
      <c r="AO54" s="155">
        <f t="shared" si="5"/>
        <v>0</v>
      </c>
      <c r="AP54" s="155">
        <f t="shared" si="5"/>
        <v>0</v>
      </c>
      <c r="AQ54" s="155">
        <f t="shared" si="5"/>
        <v>0</v>
      </c>
      <c r="AR54" s="155">
        <f t="shared" si="5"/>
        <v>0</v>
      </c>
      <c r="AS54" s="155">
        <f t="shared" si="5"/>
        <v>0</v>
      </c>
      <c r="AT54" s="155">
        <f t="shared" si="5"/>
        <v>0</v>
      </c>
      <c r="AU54" s="155">
        <f t="shared" si="5"/>
        <v>0</v>
      </c>
      <c r="AV54" s="155">
        <f t="shared" si="5"/>
        <v>0</v>
      </c>
      <c r="AW54" s="155">
        <f t="shared" si="5"/>
        <v>0</v>
      </c>
      <c r="AX54" s="155">
        <f t="shared" si="5"/>
        <v>0</v>
      </c>
      <c r="AY54" s="155">
        <f t="shared" si="5"/>
        <v>0</v>
      </c>
      <c r="AZ54" s="155">
        <f t="shared" si="5"/>
        <v>0</v>
      </c>
      <c r="BA54" s="155">
        <f t="shared" si="5"/>
        <v>0</v>
      </c>
      <c r="BB54" s="155">
        <f t="shared" si="5"/>
        <v>0</v>
      </c>
      <c r="BC54" s="156">
        <f t="shared" si="5"/>
        <v>0</v>
      </c>
      <c r="BD54" s="78">
        <f t="shared" si="1"/>
        <v>79</v>
      </c>
    </row>
    <row r="55" spans="1:56" ht="13.15" customHeight="1">
      <c r="A55" s="443" t="s">
        <v>46</v>
      </c>
      <c r="B55" s="443" t="s">
        <v>47</v>
      </c>
      <c r="C55" s="159" t="s">
        <v>137</v>
      </c>
      <c r="D55" s="160">
        <f>D57+D59+D61+D63+D65+D67+D69+D71+D73+D75+D77+D79</f>
        <v>0</v>
      </c>
      <c r="E55" s="160">
        <f t="shared" ref="E55:BC56" si="6">E57+E59+E61+E63+E65+E67+E69+E71+E73+E75+E77+E79</f>
        <v>0</v>
      </c>
      <c r="F55" s="160">
        <f t="shared" si="6"/>
        <v>0</v>
      </c>
      <c r="G55" s="160">
        <f t="shared" si="6"/>
        <v>0</v>
      </c>
      <c r="H55" s="160">
        <f t="shared" si="6"/>
        <v>0</v>
      </c>
      <c r="I55" s="160">
        <f t="shared" si="6"/>
        <v>0</v>
      </c>
      <c r="J55" s="160">
        <f t="shared" si="6"/>
        <v>0</v>
      </c>
      <c r="K55" s="160">
        <f t="shared" si="6"/>
        <v>0</v>
      </c>
      <c r="L55" s="160">
        <f t="shared" si="6"/>
        <v>0</v>
      </c>
      <c r="M55" s="160">
        <f t="shared" si="6"/>
        <v>0</v>
      </c>
      <c r="N55" s="160">
        <f t="shared" si="6"/>
        <v>0</v>
      </c>
      <c r="O55" s="160">
        <f t="shared" si="6"/>
        <v>0</v>
      </c>
      <c r="P55" s="160">
        <f t="shared" si="6"/>
        <v>0</v>
      </c>
      <c r="Q55" s="160">
        <f t="shared" si="6"/>
        <v>0</v>
      </c>
      <c r="R55" s="160">
        <f t="shared" si="6"/>
        <v>0</v>
      </c>
      <c r="S55" s="160">
        <f t="shared" si="6"/>
        <v>0</v>
      </c>
      <c r="T55" s="160">
        <f t="shared" si="6"/>
        <v>0</v>
      </c>
      <c r="U55" s="160">
        <f t="shared" si="6"/>
        <v>0</v>
      </c>
      <c r="V55" s="160">
        <f t="shared" si="6"/>
        <v>0</v>
      </c>
      <c r="W55" s="160">
        <f t="shared" si="6"/>
        <v>0</v>
      </c>
      <c r="X55" s="160">
        <f t="shared" si="6"/>
        <v>0</v>
      </c>
      <c r="Y55" s="160">
        <f t="shared" si="6"/>
        <v>0</v>
      </c>
      <c r="Z55" s="160">
        <f t="shared" si="6"/>
        <v>0</v>
      </c>
      <c r="AA55" s="160">
        <f t="shared" si="6"/>
        <v>0</v>
      </c>
      <c r="AB55" s="160">
        <f t="shared" si="6"/>
        <v>0</v>
      </c>
      <c r="AC55" s="160">
        <f t="shared" si="6"/>
        <v>0</v>
      </c>
      <c r="AD55" s="160">
        <f t="shared" si="6"/>
        <v>0</v>
      </c>
      <c r="AE55" s="160">
        <f t="shared" si="6"/>
        <v>0</v>
      </c>
      <c r="AF55" s="160">
        <f t="shared" si="6"/>
        <v>0</v>
      </c>
      <c r="AG55" s="160">
        <f t="shared" si="6"/>
        <v>0</v>
      </c>
      <c r="AH55" s="160">
        <f t="shared" si="6"/>
        <v>0</v>
      </c>
      <c r="AI55" s="160">
        <f t="shared" si="6"/>
        <v>0</v>
      </c>
      <c r="AJ55" s="160">
        <f t="shared" si="6"/>
        <v>0</v>
      </c>
      <c r="AK55" s="160">
        <f t="shared" si="6"/>
        <v>0</v>
      </c>
      <c r="AL55" s="160">
        <f t="shared" si="6"/>
        <v>0</v>
      </c>
      <c r="AM55" s="160">
        <f t="shared" si="6"/>
        <v>0</v>
      </c>
      <c r="AN55" s="160">
        <f t="shared" si="6"/>
        <v>0</v>
      </c>
      <c r="AO55" s="160">
        <f t="shared" si="6"/>
        <v>0</v>
      </c>
      <c r="AP55" s="160">
        <f t="shared" si="6"/>
        <v>0</v>
      </c>
      <c r="AQ55" s="160">
        <f t="shared" si="6"/>
        <v>0</v>
      </c>
      <c r="AR55" s="160">
        <f t="shared" si="6"/>
        <v>0</v>
      </c>
      <c r="AS55" s="160">
        <f t="shared" si="6"/>
        <v>0</v>
      </c>
      <c r="AT55" s="160">
        <f t="shared" si="6"/>
        <v>0</v>
      </c>
      <c r="AU55" s="160">
        <f t="shared" si="6"/>
        <v>0</v>
      </c>
      <c r="AV55" s="160">
        <f t="shared" si="6"/>
        <v>0</v>
      </c>
      <c r="AW55" s="160">
        <f t="shared" si="6"/>
        <v>0</v>
      </c>
      <c r="AX55" s="160">
        <f t="shared" si="6"/>
        <v>0</v>
      </c>
      <c r="AY55" s="160">
        <f t="shared" si="6"/>
        <v>0</v>
      </c>
      <c r="AZ55" s="160">
        <f t="shared" si="6"/>
        <v>0</v>
      </c>
      <c r="BA55" s="160">
        <f t="shared" si="6"/>
        <v>0</v>
      </c>
      <c r="BB55" s="160">
        <f t="shared" si="6"/>
        <v>0</v>
      </c>
      <c r="BC55" s="161">
        <f t="shared" si="6"/>
        <v>0</v>
      </c>
      <c r="BD55" s="78">
        <f t="shared" si="1"/>
        <v>0</v>
      </c>
    </row>
    <row r="56" spans="1:56" ht="13.15" customHeight="1">
      <c r="A56" s="427"/>
      <c r="B56" s="444"/>
      <c r="C56" s="159" t="s">
        <v>138</v>
      </c>
      <c r="D56" s="160">
        <f>D58+D60+D62+D64+D66+D68+D70+D72+D74+D76+D78+D80</f>
        <v>0</v>
      </c>
      <c r="E56" s="160">
        <f t="shared" si="6"/>
        <v>0</v>
      </c>
      <c r="F56" s="160">
        <f t="shared" si="6"/>
        <v>0</v>
      </c>
      <c r="G56" s="160">
        <f t="shared" si="6"/>
        <v>0</v>
      </c>
      <c r="H56" s="160">
        <f t="shared" si="6"/>
        <v>0</v>
      </c>
      <c r="I56" s="160">
        <f t="shared" si="6"/>
        <v>0</v>
      </c>
      <c r="J56" s="160">
        <f t="shared" si="6"/>
        <v>0</v>
      </c>
      <c r="K56" s="160">
        <f t="shared" si="6"/>
        <v>0</v>
      </c>
      <c r="L56" s="160">
        <f t="shared" si="6"/>
        <v>0</v>
      </c>
      <c r="M56" s="160">
        <f t="shared" si="6"/>
        <v>0</v>
      </c>
      <c r="N56" s="160">
        <f t="shared" si="6"/>
        <v>0</v>
      </c>
      <c r="O56" s="160">
        <f t="shared" si="6"/>
        <v>0</v>
      </c>
      <c r="P56" s="160">
        <f t="shared" si="6"/>
        <v>0</v>
      </c>
      <c r="Q56" s="160">
        <f t="shared" si="6"/>
        <v>0</v>
      </c>
      <c r="R56" s="160">
        <f t="shared" si="6"/>
        <v>0</v>
      </c>
      <c r="S56" s="160">
        <f t="shared" si="6"/>
        <v>0</v>
      </c>
      <c r="T56" s="160">
        <f t="shared" si="6"/>
        <v>0</v>
      </c>
      <c r="U56" s="160">
        <f t="shared" si="6"/>
        <v>0</v>
      </c>
      <c r="V56" s="160">
        <f t="shared" si="6"/>
        <v>0</v>
      </c>
      <c r="W56" s="160">
        <f t="shared" si="6"/>
        <v>0</v>
      </c>
      <c r="X56" s="160">
        <f t="shared" si="6"/>
        <v>0</v>
      </c>
      <c r="Y56" s="160">
        <f t="shared" si="6"/>
        <v>0</v>
      </c>
      <c r="Z56" s="160">
        <f t="shared" si="6"/>
        <v>0</v>
      </c>
      <c r="AA56" s="160">
        <f t="shared" si="6"/>
        <v>0</v>
      </c>
      <c r="AB56" s="160">
        <f t="shared" si="6"/>
        <v>0</v>
      </c>
      <c r="AC56" s="160">
        <f t="shared" si="6"/>
        <v>0</v>
      </c>
      <c r="AD56" s="160">
        <f t="shared" si="6"/>
        <v>0</v>
      </c>
      <c r="AE56" s="160">
        <f t="shared" si="6"/>
        <v>0</v>
      </c>
      <c r="AF56" s="160">
        <f t="shared" si="6"/>
        <v>0</v>
      </c>
      <c r="AG56" s="160">
        <f t="shared" si="6"/>
        <v>0</v>
      </c>
      <c r="AH56" s="160">
        <f t="shared" si="6"/>
        <v>0</v>
      </c>
      <c r="AI56" s="160">
        <f t="shared" si="6"/>
        <v>0</v>
      </c>
      <c r="AJ56" s="160">
        <f t="shared" si="6"/>
        <v>0</v>
      </c>
      <c r="AK56" s="160">
        <f t="shared" si="6"/>
        <v>0</v>
      </c>
      <c r="AL56" s="160">
        <f t="shared" si="6"/>
        <v>0</v>
      </c>
      <c r="AM56" s="160">
        <f t="shared" si="6"/>
        <v>0</v>
      </c>
      <c r="AN56" s="160">
        <f t="shared" si="6"/>
        <v>0</v>
      </c>
      <c r="AO56" s="160">
        <f t="shared" si="6"/>
        <v>0</v>
      </c>
      <c r="AP56" s="160">
        <f t="shared" si="6"/>
        <v>0</v>
      </c>
      <c r="AQ56" s="160">
        <f t="shared" si="6"/>
        <v>0</v>
      </c>
      <c r="AR56" s="160">
        <f t="shared" si="6"/>
        <v>0</v>
      </c>
      <c r="AS56" s="160">
        <f t="shared" si="6"/>
        <v>0</v>
      </c>
      <c r="AT56" s="160">
        <f t="shared" si="6"/>
        <v>0</v>
      </c>
      <c r="AU56" s="160">
        <f t="shared" si="6"/>
        <v>0</v>
      </c>
      <c r="AV56" s="160">
        <f t="shared" si="6"/>
        <v>0</v>
      </c>
      <c r="AW56" s="160">
        <f t="shared" si="6"/>
        <v>0</v>
      </c>
      <c r="AX56" s="160">
        <f t="shared" si="6"/>
        <v>0</v>
      </c>
      <c r="AY56" s="160">
        <f t="shared" si="6"/>
        <v>0</v>
      </c>
      <c r="AZ56" s="160">
        <f t="shared" si="6"/>
        <v>0</v>
      </c>
      <c r="BA56" s="160">
        <f t="shared" si="6"/>
        <v>0</v>
      </c>
      <c r="BB56" s="160">
        <f t="shared" si="6"/>
        <v>0</v>
      </c>
      <c r="BC56" s="161">
        <f t="shared" si="6"/>
        <v>0</v>
      </c>
      <c r="BD56" s="78">
        <f t="shared" si="1"/>
        <v>0</v>
      </c>
    </row>
    <row r="57" spans="1:56" ht="13.15" customHeight="1">
      <c r="A57" s="428" t="s">
        <v>48</v>
      </c>
      <c r="B57" s="428" t="s">
        <v>49</v>
      </c>
      <c r="C57" s="128" t="s">
        <v>137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145"/>
      <c r="O57" s="145"/>
      <c r="P57" s="145"/>
      <c r="Q57" s="145"/>
      <c r="R57" s="145"/>
      <c r="S57" s="130"/>
      <c r="T57" s="176"/>
      <c r="U57" s="176"/>
      <c r="V57" s="176"/>
      <c r="W57" s="176"/>
      <c r="X57" s="132"/>
      <c r="Y57" s="132"/>
      <c r="Z57" s="132"/>
      <c r="AA57" s="132"/>
      <c r="AB57" s="132"/>
      <c r="AC57" s="132"/>
      <c r="AD57" s="133"/>
      <c r="AE57" s="133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5"/>
      <c r="BD57" s="78">
        <f t="shared" si="1"/>
        <v>0</v>
      </c>
    </row>
    <row r="58" spans="1:56" ht="13.15" customHeight="1">
      <c r="A58" s="429"/>
      <c r="B58" s="429"/>
      <c r="C58" s="128" t="s">
        <v>138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145"/>
      <c r="O58" s="145"/>
      <c r="P58" s="145"/>
      <c r="Q58" s="145"/>
      <c r="R58" s="145"/>
      <c r="S58" s="130"/>
      <c r="T58" s="176"/>
      <c r="U58" s="176"/>
      <c r="V58" s="176"/>
      <c r="W58" s="176"/>
      <c r="X58" s="132"/>
      <c r="Y58" s="132"/>
      <c r="Z58" s="132"/>
      <c r="AA58" s="132"/>
      <c r="AB58" s="132"/>
      <c r="AC58" s="132"/>
      <c r="AD58" s="133"/>
      <c r="AE58" s="133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5"/>
      <c r="BD58" s="78">
        <f t="shared" si="1"/>
        <v>0</v>
      </c>
    </row>
    <row r="59" spans="1:56" ht="13.15" customHeight="1">
      <c r="A59" s="428" t="s">
        <v>50</v>
      </c>
      <c r="B59" s="428" t="s">
        <v>51</v>
      </c>
      <c r="C59" s="128" t="s">
        <v>137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145"/>
      <c r="O59" s="145"/>
      <c r="P59" s="145"/>
      <c r="Q59" s="145"/>
      <c r="R59" s="145"/>
      <c r="S59" s="130"/>
      <c r="T59" s="176"/>
      <c r="U59" s="176"/>
      <c r="V59" s="176"/>
      <c r="W59" s="176"/>
      <c r="X59" s="132"/>
      <c r="Y59" s="132"/>
      <c r="Z59" s="132"/>
      <c r="AA59" s="132"/>
      <c r="AB59" s="132"/>
      <c r="AC59" s="132"/>
      <c r="AD59" s="133"/>
      <c r="AE59" s="133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8"/>
      <c r="BD59" s="78">
        <f t="shared" si="1"/>
        <v>0</v>
      </c>
    </row>
    <row r="60" spans="1:56" ht="13.15" customHeight="1">
      <c r="A60" s="427"/>
      <c r="B60" s="427"/>
      <c r="C60" s="128" t="s">
        <v>138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145"/>
      <c r="O60" s="145"/>
      <c r="P60" s="145"/>
      <c r="Q60" s="145"/>
      <c r="R60" s="145"/>
      <c r="S60" s="130"/>
      <c r="T60" s="176"/>
      <c r="U60" s="176"/>
      <c r="V60" s="176"/>
      <c r="W60" s="176"/>
      <c r="X60" s="132"/>
      <c r="Y60" s="132"/>
      <c r="Z60" s="132"/>
      <c r="AA60" s="132"/>
      <c r="AB60" s="132"/>
      <c r="AC60" s="132"/>
      <c r="AD60" s="133"/>
      <c r="AE60" s="133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78">
        <f t="shared" si="1"/>
        <v>0</v>
      </c>
    </row>
    <row r="61" spans="1:56" ht="13.15" customHeight="1">
      <c r="A61" s="428" t="s">
        <v>52</v>
      </c>
      <c r="B61" s="428" t="s">
        <v>53</v>
      </c>
      <c r="C61" s="128" t="s">
        <v>137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145"/>
      <c r="O61" s="145"/>
      <c r="P61" s="145"/>
      <c r="Q61" s="145"/>
      <c r="R61" s="145"/>
      <c r="S61" s="130"/>
      <c r="T61" s="176"/>
      <c r="U61" s="176"/>
      <c r="V61" s="176"/>
      <c r="W61" s="176"/>
      <c r="X61" s="132"/>
      <c r="Y61" s="132"/>
      <c r="Z61" s="132"/>
      <c r="AA61" s="132"/>
      <c r="AB61" s="132"/>
      <c r="AC61" s="132"/>
      <c r="AD61" s="133"/>
      <c r="AE61" s="133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8"/>
      <c r="BD61" s="78">
        <f t="shared" si="1"/>
        <v>0</v>
      </c>
    </row>
    <row r="62" spans="1:56" ht="13.15" customHeight="1">
      <c r="A62" s="427"/>
      <c r="B62" s="427"/>
      <c r="C62" s="128" t="s">
        <v>138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145"/>
      <c r="O62" s="145"/>
      <c r="P62" s="145"/>
      <c r="Q62" s="145"/>
      <c r="R62" s="145"/>
      <c r="S62" s="130"/>
      <c r="T62" s="176"/>
      <c r="U62" s="176"/>
      <c r="V62" s="176"/>
      <c r="W62" s="176"/>
      <c r="X62" s="132"/>
      <c r="Y62" s="132"/>
      <c r="Z62" s="132"/>
      <c r="AA62" s="132"/>
      <c r="AB62" s="132"/>
      <c r="AC62" s="132"/>
      <c r="AD62" s="133"/>
      <c r="AE62" s="133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8"/>
      <c r="BD62" s="78">
        <f t="shared" si="1"/>
        <v>0</v>
      </c>
    </row>
    <row r="63" spans="1:56" ht="13.15" customHeight="1">
      <c r="A63" s="428" t="s">
        <v>54</v>
      </c>
      <c r="B63" s="428" t="s">
        <v>55</v>
      </c>
      <c r="C63" s="128" t="s">
        <v>137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145"/>
      <c r="O63" s="145"/>
      <c r="P63" s="145"/>
      <c r="Q63" s="145"/>
      <c r="R63" s="145"/>
      <c r="S63" s="130"/>
      <c r="T63" s="176"/>
      <c r="U63" s="176"/>
      <c r="V63" s="176"/>
      <c r="W63" s="176"/>
      <c r="X63" s="132"/>
      <c r="Y63" s="132"/>
      <c r="Z63" s="132"/>
      <c r="AA63" s="132"/>
      <c r="AB63" s="132"/>
      <c r="AC63" s="132"/>
      <c r="AD63" s="133"/>
      <c r="AE63" s="133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8"/>
      <c r="BD63" s="78">
        <f t="shared" si="1"/>
        <v>0</v>
      </c>
    </row>
    <row r="64" spans="1:56" ht="13.15" customHeight="1">
      <c r="A64" s="427"/>
      <c r="B64" s="427"/>
      <c r="C64" s="128" t="s">
        <v>138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145"/>
      <c r="O64" s="145"/>
      <c r="P64" s="145"/>
      <c r="Q64" s="145"/>
      <c r="R64" s="145"/>
      <c r="S64" s="130"/>
      <c r="T64" s="176"/>
      <c r="U64" s="176"/>
      <c r="V64" s="176"/>
      <c r="W64" s="176"/>
      <c r="X64" s="132"/>
      <c r="Y64" s="132"/>
      <c r="Z64" s="132"/>
      <c r="AA64" s="132"/>
      <c r="AB64" s="132"/>
      <c r="AC64" s="132"/>
      <c r="AD64" s="133"/>
      <c r="AE64" s="133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8"/>
      <c r="BD64" s="78">
        <f t="shared" si="1"/>
        <v>0</v>
      </c>
    </row>
    <row r="65" spans="1:56" ht="13.15" customHeight="1">
      <c r="A65" s="428" t="s">
        <v>56</v>
      </c>
      <c r="B65" s="428" t="s">
        <v>57</v>
      </c>
      <c r="C65" s="128" t="s">
        <v>137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145"/>
      <c r="O65" s="145"/>
      <c r="P65" s="145"/>
      <c r="Q65" s="145"/>
      <c r="R65" s="145"/>
      <c r="S65" s="130"/>
      <c r="T65" s="176"/>
      <c r="U65" s="176"/>
      <c r="V65" s="176"/>
      <c r="W65" s="176"/>
      <c r="X65" s="132"/>
      <c r="Y65" s="132"/>
      <c r="Z65" s="132"/>
      <c r="AA65" s="132"/>
      <c r="AB65" s="132"/>
      <c r="AC65" s="132"/>
      <c r="AD65" s="133"/>
      <c r="AE65" s="133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8"/>
      <c r="BD65" s="78">
        <f t="shared" si="1"/>
        <v>0</v>
      </c>
    </row>
    <row r="66" spans="1:56" ht="13.15" customHeight="1">
      <c r="A66" s="427"/>
      <c r="B66" s="427"/>
      <c r="C66" s="128" t="s">
        <v>138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145"/>
      <c r="O66" s="145"/>
      <c r="P66" s="145"/>
      <c r="Q66" s="145"/>
      <c r="R66" s="145"/>
      <c r="S66" s="130"/>
      <c r="T66" s="176"/>
      <c r="U66" s="176"/>
      <c r="V66" s="176"/>
      <c r="W66" s="176"/>
      <c r="X66" s="132"/>
      <c r="Y66" s="132"/>
      <c r="Z66" s="132"/>
      <c r="AA66" s="132"/>
      <c r="AB66" s="132"/>
      <c r="AC66" s="132"/>
      <c r="AD66" s="133"/>
      <c r="AE66" s="133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8"/>
      <c r="BD66" s="78">
        <f t="shared" si="1"/>
        <v>0</v>
      </c>
    </row>
    <row r="67" spans="1:56" ht="13.15" customHeight="1">
      <c r="A67" s="428" t="s">
        <v>58</v>
      </c>
      <c r="B67" s="428" t="s">
        <v>59</v>
      </c>
      <c r="C67" s="128" t="s">
        <v>137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145"/>
      <c r="O67" s="145"/>
      <c r="P67" s="145"/>
      <c r="Q67" s="145"/>
      <c r="R67" s="145"/>
      <c r="S67" s="130"/>
      <c r="T67" s="176"/>
      <c r="U67" s="176"/>
      <c r="V67" s="176"/>
      <c r="W67" s="176"/>
      <c r="X67" s="132"/>
      <c r="Y67" s="132"/>
      <c r="Z67" s="132"/>
      <c r="AA67" s="132"/>
      <c r="AB67" s="132"/>
      <c r="AC67" s="132"/>
      <c r="AD67" s="133"/>
      <c r="AE67" s="133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8"/>
      <c r="BD67" s="78">
        <f t="shared" si="1"/>
        <v>0</v>
      </c>
    </row>
    <row r="68" spans="1:56" ht="13.15" customHeight="1">
      <c r="A68" s="427"/>
      <c r="B68" s="427"/>
      <c r="C68" s="128" t="s">
        <v>138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145"/>
      <c r="O68" s="145"/>
      <c r="P68" s="145"/>
      <c r="Q68" s="145"/>
      <c r="R68" s="145"/>
      <c r="S68" s="130"/>
      <c r="T68" s="176"/>
      <c r="U68" s="176"/>
      <c r="V68" s="176"/>
      <c r="W68" s="176"/>
      <c r="X68" s="132"/>
      <c r="Y68" s="132"/>
      <c r="Z68" s="132"/>
      <c r="AA68" s="132"/>
      <c r="AB68" s="132"/>
      <c r="AC68" s="132"/>
      <c r="AD68" s="133"/>
      <c r="AE68" s="133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8"/>
      <c r="BD68" s="78">
        <f t="shared" si="1"/>
        <v>0</v>
      </c>
    </row>
    <row r="69" spans="1:56" ht="13.15" customHeight="1">
      <c r="A69" s="428" t="s">
        <v>60</v>
      </c>
      <c r="B69" s="428" t="s">
        <v>61</v>
      </c>
      <c r="C69" s="128" t="s">
        <v>137</v>
      </c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145"/>
      <c r="O69" s="145"/>
      <c r="P69" s="145"/>
      <c r="Q69" s="145"/>
      <c r="R69" s="145"/>
      <c r="S69" s="130"/>
      <c r="T69" s="176"/>
      <c r="U69" s="176"/>
      <c r="V69" s="176"/>
      <c r="W69" s="176"/>
      <c r="X69" s="132"/>
      <c r="Y69" s="132"/>
      <c r="Z69" s="132"/>
      <c r="AA69" s="132"/>
      <c r="AB69" s="132"/>
      <c r="AC69" s="132"/>
      <c r="AD69" s="133"/>
      <c r="AE69" s="133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8"/>
      <c r="BD69" s="78">
        <f t="shared" si="1"/>
        <v>0</v>
      </c>
    </row>
    <row r="70" spans="1:56" ht="13.15" customHeight="1">
      <c r="A70" s="427"/>
      <c r="B70" s="427"/>
      <c r="C70" s="128" t="s">
        <v>138</v>
      </c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145"/>
      <c r="O70" s="145"/>
      <c r="P70" s="145"/>
      <c r="Q70" s="145"/>
      <c r="R70" s="145"/>
      <c r="S70" s="130"/>
      <c r="T70" s="176"/>
      <c r="U70" s="176"/>
      <c r="V70" s="176"/>
      <c r="W70" s="176"/>
      <c r="X70" s="132"/>
      <c r="Y70" s="132"/>
      <c r="Z70" s="132"/>
      <c r="AA70" s="132"/>
      <c r="AB70" s="132"/>
      <c r="AC70" s="132"/>
      <c r="AD70" s="133"/>
      <c r="AE70" s="133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8"/>
      <c r="BD70" s="78">
        <f t="shared" si="1"/>
        <v>0</v>
      </c>
    </row>
    <row r="71" spans="1:56" ht="13.15" customHeight="1">
      <c r="A71" s="428" t="s">
        <v>62</v>
      </c>
      <c r="B71" s="428" t="s">
        <v>63</v>
      </c>
      <c r="C71" s="128" t="s">
        <v>137</v>
      </c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145"/>
      <c r="O71" s="145"/>
      <c r="P71" s="145"/>
      <c r="Q71" s="145"/>
      <c r="R71" s="145"/>
      <c r="S71" s="130"/>
      <c r="T71" s="176"/>
      <c r="U71" s="176"/>
      <c r="V71" s="176"/>
      <c r="W71" s="176"/>
      <c r="X71" s="132"/>
      <c r="Y71" s="132"/>
      <c r="Z71" s="132"/>
      <c r="AA71" s="132"/>
      <c r="AB71" s="132"/>
      <c r="AC71" s="132"/>
      <c r="AD71" s="133"/>
      <c r="AE71" s="133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8"/>
      <c r="BD71" s="78">
        <f t="shared" si="1"/>
        <v>0</v>
      </c>
    </row>
    <row r="72" spans="1:56" ht="13.15" customHeight="1">
      <c r="A72" s="427"/>
      <c r="B72" s="427"/>
      <c r="C72" s="128" t="s">
        <v>138</v>
      </c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145"/>
      <c r="O72" s="145"/>
      <c r="P72" s="145"/>
      <c r="Q72" s="145"/>
      <c r="R72" s="145"/>
      <c r="S72" s="130"/>
      <c r="T72" s="176"/>
      <c r="U72" s="176"/>
      <c r="V72" s="176"/>
      <c r="W72" s="176"/>
      <c r="X72" s="132"/>
      <c r="Y72" s="132"/>
      <c r="Z72" s="132"/>
      <c r="AA72" s="132"/>
      <c r="AB72" s="132"/>
      <c r="AC72" s="132"/>
      <c r="AD72" s="133"/>
      <c r="AE72" s="133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8"/>
      <c r="BD72" s="78">
        <f t="shared" si="1"/>
        <v>0</v>
      </c>
    </row>
    <row r="73" spans="1:56" ht="13.15" customHeight="1">
      <c r="A73" s="428" t="s">
        <v>64</v>
      </c>
      <c r="B73" s="428" t="s">
        <v>65</v>
      </c>
      <c r="C73" s="128" t="s">
        <v>137</v>
      </c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145"/>
      <c r="O73" s="145"/>
      <c r="P73" s="145"/>
      <c r="Q73" s="145"/>
      <c r="R73" s="145"/>
      <c r="S73" s="130"/>
      <c r="T73" s="176"/>
      <c r="U73" s="176"/>
      <c r="V73" s="176"/>
      <c r="W73" s="176"/>
      <c r="X73" s="132"/>
      <c r="Y73" s="132"/>
      <c r="Z73" s="132"/>
      <c r="AA73" s="132"/>
      <c r="AB73" s="132"/>
      <c r="AC73" s="132"/>
      <c r="AD73" s="133"/>
      <c r="AE73" s="133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78">
        <f t="shared" si="1"/>
        <v>0</v>
      </c>
    </row>
    <row r="74" spans="1:56" ht="13.15" customHeight="1">
      <c r="A74" s="427"/>
      <c r="B74" s="427"/>
      <c r="C74" s="128" t="s">
        <v>138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145"/>
      <c r="O74" s="145"/>
      <c r="P74" s="145"/>
      <c r="Q74" s="145"/>
      <c r="R74" s="145"/>
      <c r="S74" s="130"/>
      <c r="T74" s="176"/>
      <c r="U74" s="176"/>
      <c r="V74" s="176"/>
      <c r="W74" s="176"/>
      <c r="X74" s="132"/>
      <c r="Y74" s="132"/>
      <c r="Z74" s="132"/>
      <c r="AA74" s="132"/>
      <c r="AB74" s="132"/>
      <c r="AC74" s="132"/>
      <c r="AD74" s="133"/>
      <c r="AE74" s="133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8"/>
      <c r="BD74" s="78">
        <f t="shared" ref="BD74:BD137" si="7">SUM(D74:BC74)</f>
        <v>0</v>
      </c>
    </row>
    <row r="75" spans="1:56" ht="13.15" customHeight="1">
      <c r="A75" s="428" t="s">
        <v>66</v>
      </c>
      <c r="B75" s="428" t="s">
        <v>67</v>
      </c>
      <c r="C75" s="128" t="s">
        <v>137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145"/>
      <c r="O75" s="145"/>
      <c r="P75" s="145"/>
      <c r="Q75" s="145"/>
      <c r="R75" s="145"/>
      <c r="S75" s="130"/>
      <c r="T75" s="176"/>
      <c r="U75" s="176"/>
      <c r="V75" s="176"/>
      <c r="W75" s="176"/>
      <c r="X75" s="132"/>
      <c r="Y75" s="132"/>
      <c r="Z75" s="132"/>
      <c r="AA75" s="132"/>
      <c r="AB75" s="132"/>
      <c r="AC75" s="132"/>
      <c r="AD75" s="133"/>
      <c r="AE75" s="133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8"/>
      <c r="BD75" s="78">
        <f t="shared" si="7"/>
        <v>0</v>
      </c>
    </row>
    <row r="76" spans="1:56" ht="13.15" customHeight="1">
      <c r="A76" s="427"/>
      <c r="B76" s="427"/>
      <c r="C76" s="128" t="s">
        <v>138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145"/>
      <c r="O76" s="145"/>
      <c r="P76" s="145"/>
      <c r="Q76" s="145"/>
      <c r="R76" s="145"/>
      <c r="S76" s="130"/>
      <c r="T76" s="176"/>
      <c r="U76" s="176"/>
      <c r="V76" s="176"/>
      <c r="W76" s="176"/>
      <c r="X76" s="132"/>
      <c r="Y76" s="132"/>
      <c r="Z76" s="132"/>
      <c r="AA76" s="132"/>
      <c r="AB76" s="132"/>
      <c r="AC76" s="132"/>
      <c r="AD76" s="133"/>
      <c r="AE76" s="133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8"/>
      <c r="BD76" s="78">
        <f t="shared" si="7"/>
        <v>0</v>
      </c>
    </row>
    <row r="77" spans="1:56" ht="13.15" customHeight="1">
      <c r="A77" s="428" t="s">
        <v>68</v>
      </c>
      <c r="B77" s="428" t="s">
        <v>69</v>
      </c>
      <c r="C77" s="128" t="s">
        <v>137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145"/>
      <c r="O77" s="145"/>
      <c r="P77" s="145"/>
      <c r="Q77" s="145"/>
      <c r="R77" s="145"/>
      <c r="S77" s="130"/>
      <c r="T77" s="176"/>
      <c r="U77" s="176"/>
      <c r="V77" s="176"/>
      <c r="W77" s="176"/>
      <c r="X77" s="132"/>
      <c r="Y77" s="132"/>
      <c r="Z77" s="132"/>
      <c r="AA77" s="132"/>
      <c r="AB77" s="132"/>
      <c r="AC77" s="132"/>
      <c r="AD77" s="133"/>
      <c r="AE77" s="133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8"/>
      <c r="BD77" s="78">
        <f t="shared" si="7"/>
        <v>0</v>
      </c>
    </row>
    <row r="78" spans="1:56" ht="13.15" customHeight="1">
      <c r="A78" s="427"/>
      <c r="B78" s="427"/>
      <c r="C78" s="128" t="s">
        <v>138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145"/>
      <c r="O78" s="145"/>
      <c r="P78" s="145"/>
      <c r="Q78" s="145"/>
      <c r="R78" s="145"/>
      <c r="S78" s="130"/>
      <c r="T78" s="176"/>
      <c r="U78" s="176"/>
      <c r="V78" s="176"/>
      <c r="W78" s="176"/>
      <c r="X78" s="132"/>
      <c r="Y78" s="132"/>
      <c r="Z78" s="132"/>
      <c r="AA78" s="132"/>
      <c r="AB78" s="132"/>
      <c r="AC78" s="132"/>
      <c r="AD78" s="133"/>
      <c r="AE78" s="133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8"/>
      <c r="BD78" s="78">
        <f t="shared" si="7"/>
        <v>0</v>
      </c>
    </row>
    <row r="79" spans="1:56" ht="13.15" customHeight="1">
      <c r="A79" s="447" t="s">
        <v>70</v>
      </c>
      <c r="B79" s="428" t="s">
        <v>123</v>
      </c>
      <c r="C79" s="128" t="s">
        <v>137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145"/>
      <c r="O79" s="145"/>
      <c r="P79" s="145"/>
      <c r="Q79" s="145"/>
      <c r="R79" s="145"/>
      <c r="S79" s="130"/>
      <c r="T79" s="176"/>
      <c r="U79" s="176"/>
      <c r="V79" s="176"/>
      <c r="W79" s="176"/>
      <c r="X79" s="132"/>
      <c r="Y79" s="132"/>
      <c r="Z79" s="132"/>
      <c r="AA79" s="132"/>
      <c r="AB79" s="132"/>
      <c r="AC79" s="132"/>
      <c r="AD79" s="133"/>
      <c r="AE79" s="133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8"/>
      <c r="BD79" s="78">
        <f t="shared" si="7"/>
        <v>0</v>
      </c>
    </row>
    <row r="80" spans="1:56" ht="13.15" customHeight="1">
      <c r="A80" s="447"/>
      <c r="B80" s="427"/>
      <c r="C80" s="128" t="s">
        <v>138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145"/>
      <c r="O80" s="145"/>
      <c r="P80" s="145"/>
      <c r="Q80" s="145"/>
      <c r="R80" s="145"/>
      <c r="S80" s="130"/>
      <c r="T80" s="176"/>
      <c r="U80" s="176"/>
      <c r="V80" s="176"/>
      <c r="W80" s="176"/>
      <c r="X80" s="132"/>
      <c r="Y80" s="132"/>
      <c r="Z80" s="132"/>
      <c r="AA80" s="132"/>
      <c r="AB80" s="132"/>
      <c r="AC80" s="132"/>
      <c r="AD80" s="133"/>
      <c r="AE80" s="133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8"/>
      <c r="BD80" s="78">
        <f t="shared" si="7"/>
        <v>0</v>
      </c>
    </row>
    <row r="81" spans="1:56" ht="12.75" customHeight="1">
      <c r="A81" s="443" t="s">
        <v>71</v>
      </c>
      <c r="B81" s="443" t="s">
        <v>72</v>
      </c>
      <c r="C81" s="159" t="s">
        <v>137</v>
      </c>
      <c r="D81" s="160">
        <f>D83+D85+D87+D89+D91+D93+D95+D97+D99+D101+D103</f>
        <v>0</v>
      </c>
      <c r="E81" s="160">
        <f t="shared" ref="E81:BC82" si="8">E83+E85+E87+E89+E91+E93+E95+E97+E99+E101+E103</f>
        <v>0</v>
      </c>
      <c r="F81" s="160">
        <f t="shared" si="8"/>
        <v>0</v>
      </c>
      <c r="G81" s="160">
        <f t="shared" si="8"/>
        <v>0</v>
      </c>
      <c r="H81" s="160">
        <f t="shared" si="8"/>
        <v>0</v>
      </c>
      <c r="I81" s="160">
        <f t="shared" si="8"/>
        <v>0</v>
      </c>
      <c r="J81" s="160">
        <f t="shared" si="8"/>
        <v>0</v>
      </c>
      <c r="K81" s="160">
        <f t="shared" si="8"/>
        <v>0</v>
      </c>
      <c r="L81" s="160">
        <f t="shared" si="8"/>
        <v>0</v>
      </c>
      <c r="M81" s="160">
        <f t="shared" si="8"/>
        <v>0</v>
      </c>
      <c r="N81" s="160">
        <f t="shared" si="8"/>
        <v>0</v>
      </c>
      <c r="O81" s="160">
        <f t="shared" si="8"/>
        <v>0</v>
      </c>
      <c r="P81" s="160">
        <f t="shared" si="8"/>
        <v>0</v>
      </c>
      <c r="Q81" s="160">
        <f t="shared" si="8"/>
        <v>0</v>
      </c>
      <c r="R81" s="160">
        <f t="shared" si="8"/>
        <v>0</v>
      </c>
      <c r="S81" s="160">
        <f t="shared" si="8"/>
        <v>0</v>
      </c>
      <c r="T81" s="160">
        <f t="shared" si="8"/>
        <v>0</v>
      </c>
      <c r="U81" s="160">
        <f t="shared" si="8"/>
        <v>0</v>
      </c>
      <c r="V81" s="160">
        <f t="shared" si="8"/>
        <v>0</v>
      </c>
      <c r="W81" s="160">
        <f t="shared" si="8"/>
        <v>0</v>
      </c>
      <c r="X81" s="160">
        <f t="shared" si="8"/>
        <v>0</v>
      </c>
      <c r="Y81" s="160">
        <f t="shared" si="8"/>
        <v>0</v>
      </c>
      <c r="Z81" s="160">
        <f t="shared" si="8"/>
        <v>0</v>
      </c>
      <c r="AA81" s="160">
        <f t="shared" si="8"/>
        <v>0</v>
      </c>
      <c r="AB81" s="160">
        <f t="shared" si="8"/>
        <v>0</v>
      </c>
      <c r="AC81" s="160">
        <f t="shared" si="8"/>
        <v>0</v>
      </c>
      <c r="AD81" s="160">
        <f t="shared" si="8"/>
        <v>0</v>
      </c>
      <c r="AE81" s="160">
        <f t="shared" si="8"/>
        <v>0</v>
      </c>
      <c r="AF81" s="160">
        <f t="shared" si="8"/>
        <v>0</v>
      </c>
      <c r="AG81" s="160">
        <f t="shared" si="8"/>
        <v>0</v>
      </c>
      <c r="AH81" s="160">
        <f t="shared" si="8"/>
        <v>0</v>
      </c>
      <c r="AI81" s="160">
        <f t="shared" si="8"/>
        <v>0</v>
      </c>
      <c r="AJ81" s="160">
        <f t="shared" si="8"/>
        <v>0</v>
      </c>
      <c r="AK81" s="160">
        <f t="shared" si="8"/>
        <v>0</v>
      </c>
      <c r="AL81" s="160">
        <f t="shared" si="8"/>
        <v>0</v>
      </c>
      <c r="AM81" s="160">
        <f t="shared" si="8"/>
        <v>0</v>
      </c>
      <c r="AN81" s="160">
        <f t="shared" si="8"/>
        <v>0</v>
      </c>
      <c r="AO81" s="160">
        <f t="shared" si="8"/>
        <v>0</v>
      </c>
      <c r="AP81" s="160">
        <f t="shared" si="8"/>
        <v>0</v>
      </c>
      <c r="AQ81" s="160">
        <f t="shared" si="8"/>
        <v>0</v>
      </c>
      <c r="AR81" s="160">
        <f t="shared" si="8"/>
        <v>0</v>
      </c>
      <c r="AS81" s="160">
        <f t="shared" si="8"/>
        <v>0</v>
      </c>
      <c r="AT81" s="160">
        <f t="shared" si="8"/>
        <v>0</v>
      </c>
      <c r="AU81" s="160">
        <f t="shared" si="8"/>
        <v>0</v>
      </c>
      <c r="AV81" s="160">
        <f t="shared" si="8"/>
        <v>0</v>
      </c>
      <c r="AW81" s="160">
        <f t="shared" si="8"/>
        <v>0</v>
      </c>
      <c r="AX81" s="160">
        <f t="shared" si="8"/>
        <v>0</v>
      </c>
      <c r="AY81" s="160">
        <f t="shared" si="8"/>
        <v>0</v>
      </c>
      <c r="AZ81" s="160">
        <f t="shared" si="8"/>
        <v>0</v>
      </c>
      <c r="BA81" s="160">
        <f t="shared" si="8"/>
        <v>0</v>
      </c>
      <c r="BB81" s="160">
        <f t="shared" si="8"/>
        <v>0</v>
      </c>
      <c r="BC81" s="161">
        <f t="shared" si="8"/>
        <v>0</v>
      </c>
      <c r="BD81" s="78">
        <f t="shared" si="7"/>
        <v>0</v>
      </c>
    </row>
    <row r="82" spans="1:56" ht="13.15" customHeight="1">
      <c r="A82" s="427"/>
      <c r="B82" s="444"/>
      <c r="C82" s="159" t="s">
        <v>138</v>
      </c>
      <c r="D82" s="160">
        <f>D84+D86+D88+D90+D92+D94+D96+D98+D100+D102+D104</f>
        <v>0</v>
      </c>
      <c r="E82" s="160">
        <f t="shared" si="8"/>
        <v>0</v>
      </c>
      <c r="F82" s="160">
        <f t="shared" si="8"/>
        <v>0</v>
      </c>
      <c r="G82" s="160">
        <f t="shared" si="8"/>
        <v>0</v>
      </c>
      <c r="H82" s="160">
        <f t="shared" si="8"/>
        <v>0</v>
      </c>
      <c r="I82" s="160">
        <f t="shared" si="8"/>
        <v>0</v>
      </c>
      <c r="J82" s="160">
        <f t="shared" si="8"/>
        <v>0</v>
      </c>
      <c r="K82" s="160">
        <f t="shared" si="8"/>
        <v>0</v>
      </c>
      <c r="L82" s="160">
        <f t="shared" si="8"/>
        <v>0</v>
      </c>
      <c r="M82" s="160">
        <f t="shared" si="8"/>
        <v>0</v>
      </c>
      <c r="N82" s="160">
        <f t="shared" si="8"/>
        <v>0</v>
      </c>
      <c r="O82" s="160">
        <f t="shared" si="8"/>
        <v>0</v>
      </c>
      <c r="P82" s="160">
        <f t="shared" si="8"/>
        <v>0</v>
      </c>
      <c r="Q82" s="160">
        <f t="shared" si="8"/>
        <v>0</v>
      </c>
      <c r="R82" s="160">
        <f t="shared" si="8"/>
        <v>0</v>
      </c>
      <c r="S82" s="160">
        <f t="shared" si="8"/>
        <v>0</v>
      </c>
      <c r="T82" s="160">
        <f t="shared" si="8"/>
        <v>0</v>
      </c>
      <c r="U82" s="160">
        <f t="shared" si="8"/>
        <v>0</v>
      </c>
      <c r="V82" s="160">
        <f t="shared" si="8"/>
        <v>0</v>
      </c>
      <c r="W82" s="160">
        <f t="shared" si="8"/>
        <v>0</v>
      </c>
      <c r="X82" s="160">
        <f t="shared" si="8"/>
        <v>0</v>
      </c>
      <c r="Y82" s="160">
        <f t="shared" si="8"/>
        <v>0</v>
      </c>
      <c r="Z82" s="160">
        <f t="shared" si="8"/>
        <v>0</v>
      </c>
      <c r="AA82" s="160">
        <f t="shared" si="8"/>
        <v>0</v>
      </c>
      <c r="AB82" s="160">
        <f t="shared" si="8"/>
        <v>0</v>
      </c>
      <c r="AC82" s="160">
        <f t="shared" si="8"/>
        <v>0</v>
      </c>
      <c r="AD82" s="160">
        <f t="shared" si="8"/>
        <v>0</v>
      </c>
      <c r="AE82" s="160">
        <f t="shared" si="8"/>
        <v>0</v>
      </c>
      <c r="AF82" s="160">
        <f t="shared" si="8"/>
        <v>0</v>
      </c>
      <c r="AG82" s="160">
        <f t="shared" si="8"/>
        <v>0</v>
      </c>
      <c r="AH82" s="160">
        <f t="shared" si="8"/>
        <v>0</v>
      </c>
      <c r="AI82" s="160">
        <f t="shared" si="8"/>
        <v>0</v>
      </c>
      <c r="AJ82" s="160">
        <f t="shared" si="8"/>
        <v>0</v>
      </c>
      <c r="AK82" s="160">
        <f t="shared" si="8"/>
        <v>0</v>
      </c>
      <c r="AL82" s="160">
        <f t="shared" si="8"/>
        <v>0</v>
      </c>
      <c r="AM82" s="160">
        <f t="shared" si="8"/>
        <v>0</v>
      </c>
      <c r="AN82" s="160">
        <f t="shared" si="8"/>
        <v>0</v>
      </c>
      <c r="AO82" s="160">
        <f t="shared" si="8"/>
        <v>0</v>
      </c>
      <c r="AP82" s="160">
        <f t="shared" si="8"/>
        <v>0</v>
      </c>
      <c r="AQ82" s="160">
        <f t="shared" si="8"/>
        <v>0</v>
      </c>
      <c r="AR82" s="160">
        <f t="shared" si="8"/>
        <v>0</v>
      </c>
      <c r="AS82" s="160">
        <f t="shared" si="8"/>
        <v>0</v>
      </c>
      <c r="AT82" s="160">
        <f t="shared" si="8"/>
        <v>0</v>
      </c>
      <c r="AU82" s="160">
        <f t="shared" si="8"/>
        <v>0</v>
      </c>
      <c r="AV82" s="160">
        <f t="shared" si="8"/>
        <v>0</v>
      </c>
      <c r="AW82" s="160">
        <f t="shared" si="8"/>
        <v>0</v>
      </c>
      <c r="AX82" s="160">
        <f t="shared" si="8"/>
        <v>0</v>
      </c>
      <c r="AY82" s="160">
        <f t="shared" si="8"/>
        <v>0</v>
      </c>
      <c r="AZ82" s="160">
        <f t="shared" si="8"/>
        <v>0</v>
      </c>
      <c r="BA82" s="160">
        <f t="shared" si="8"/>
        <v>0</v>
      </c>
      <c r="BB82" s="160">
        <f t="shared" si="8"/>
        <v>0</v>
      </c>
      <c r="BC82" s="161">
        <f t="shared" si="8"/>
        <v>0</v>
      </c>
      <c r="BD82" s="78">
        <f t="shared" si="7"/>
        <v>0</v>
      </c>
    </row>
    <row r="83" spans="1:56" ht="13.15" customHeight="1">
      <c r="A83" s="428" t="s">
        <v>73</v>
      </c>
      <c r="B83" s="428" t="s">
        <v>74</v>
      </c>
      <c r="C83" s="128" t="s">
        <v>137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145"/>
      <c r="O83" s="145"/>
      <c r="P83" s="145"/>
      <c r="Q83" s="145"/>
      <c r="R83" s="145"/>
      <c r="S83" s="130"/>
      <c r="T83" s="176"/>
      <c r="U83" s="176"/>
      <c r="V83" s="176"/>
      <c r="W83" s="176"/>
      <c r="X83" s="132"/>
      <c r="Y83" s="132"/>
      <c r="Z83" s="132"/>
      <c r="AA83" s="132"/>
      <c r="AB83" s="132"/>
      <c r="AC83" s="132"/>
      <c r="AD83" s="133"/>
      <c r="AE83" s="133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8"/>
      <c r="BD83" s="78">
        <f t="shared" si="7"/>
        <v>0</v>
      </c>
    </row>
    <row r="84" spans="1:56" ht="13.15" customHeight="1">
      <c r="A84" s="427"/>
      <c r="B84" s="427"/>
      <c r="C84" s="128" t="s">
        <v>138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145"/>
      <c r="O84" s="145"/>
      <c r="P84" s="145"/>
      <c r="Q84" s="145"/>
      <c r="R84" s="145"/>
      <c r="S84" s="130"/>
      <c r="T84" s="176"/>
      <c r="U84" s="176"/>
      <c r="V84" s="176"/>
      <c r="W84" s="176"/>
      <c r="X84" s="132"/>
      <c r="Y84" s="132"/>
      <c r="Z84" s="132"/>
      <c r="AA84" s="132"/>
      <c r="AB84" s="132"/>
      <c r="AC84" s="132"/>
      <c r="AD84" s="133"/>
      <c r="AE84" s="133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8"/>
      <c r="BD84" s="78">
        <f t="shared" si="7"/>
        <v>0</v>
      </c>
    </row>
    <row r="85" spans="1:56" ht="13.15" customHeight="1">
      <c r="A85" s="428" t="s">
        <v>50</v>
      </c>
      <c r="B85" s="428" t="s">
        <v>75</v>
      </c>
      <c r="C85" s="128" t="s">
        <v>137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145"/>
      <c r="O85" s="145"/>
      <c r="P85" s="145"/>
      <c r="Q85" s="145"/>
      <c r="R85" s="145"/>
      <c r="S85" s="130"/>
      <c r="T85" s="176"/>
      <c r="U85" s="176"/>
      <c r="V85" s="176"/>
      <c r="W85" s="176"/>
      <c r="X85" s="132"/>
      <c r="Y85" s="132"/>
      <c r="Z85" s="132"/>
      <c r="AA85" s="132"/>
      <c r="AB85" s="132"/>
      <c r="AC85" s="132"/>
      <c r="AD85" s="133"/>
      <c r="AE85" s="133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8"/>
      <c r="BD85" s="78">
        <f t="shared" si="7"/>
        <v>0</v>
      </c>
    </row>
    <row r="86" spans="1:56" ht="13.15" customHeight="1">
      <c r="A86" s="427"/>
      <c r="B86" s="427"/>
      <c r="C86" s="128" t="s">
        <v>138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145"/>
      <c r="O86" s="145"/>
      <c r="P86" s="145"/>
      <c r="Q86" s="145"/>
      <c r="R86" s="145"/>
      <c r="S86" s="130"/>
      <c r="T86" s="176"/>
      <c r="U86" s="176"/>
      <c r="V86" s="176"/>
      <c r="W86" s="176"/>
      <c r="X86" s="132"/>
      <c r="Y86" s="132"/>
      <c r="Z86" s="132"/>
      <c r="AA86" s="132"/>
      <c r="AB86" s="132"/>
      <c r="AC86" s="132"/>
      <c r="AD86" s="133"/>
      <c r="AE86" s="133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8"/>
      <c r="BD86" s="78">
        <f t="shared" si="7"/>
        <v>0</v>
      </c>
    </row>
    <row r="87" spans="1:56" ht="13.15" customHeight="1">
      <c r="A87" s="428" t="s">
        <v>76</v>
      </c>
      <c r="B87" s="428" t="s">
        <v>74</v>
      </c>
      <c r="C87" s="128" t="s">
        <v>137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145"/>
      <c r="O87" s="145"/>
      <c r="P87" s="145"/>
      <c r="Q87" s="145"/>
      <c r="R87" s="145"/>
      <c r="S87" s="130"/>
      <c r="T87" s="176"/>
      <c r="U87" s="176"/>
      <c r="V87" s="176"/>
      <c r="W87" s="176"/>
      <c r="X87" s="132"/>
      <c r="Y87" s="132"/>
      <c r="Z87" s="132"/>
      <c r="AA87" s="132"/>
      <c r="AB87" s="132"/>
      <c r="AC87" s="132"/>
      <c r="AD87" s="133"/>
      <c r="AE87" s="133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8"/>
      <c r="BD87" s="78">
        <f t="shared" si="7"/>
        <v>0</v>
      </c>
    </row>
    <row r="88" spans="1:56" ht="13.15" customHeight="1">
      <c r="A88" s="427"/>
      <c r="B88" s="427"/>
      <c r="C88" s="128" t="s">
        <v>138</v>
      </c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145"/>
      <c r="O88" s="145"/>
      <c r="P88" s="145"/>
      <c r="Q88" s="145"/>
      <c r="R88" s="145"/>
      <c r="S88" s="130"/>
      <c r="T88" s="176"/>
      <c r="U88" s="176"/>
      <c r="V88" s="176"/>
      <c r="W88" s="176"/>
      <c r="X88" s="132"/>
      <c r="Y88" s="132"/>
      <c r="Z88" s="132"/>
      <c r="AA88" s="132"/>
      <c r="AB88" s="132"/>
      <c r="AC88" s="132"/>
      <c r="AD88" s="133"/>
      <c r="AE88" s="133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8"/>
      <c r="BD88" s="78">
        <f t="shared" si="7"/>
        <v>0</v>
      </c>
    </row>
    <row r="89" spans="1:56" ht="13.15" customHeight="1">
      <c r="A89" s="447" t="s">
        <v>77</v>
      </c>
      <c r="B89" s="428" t="s">
        <v>122</v>
      </c>
      <c r="C89" s="128" t="s">
        <v>137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145"/>
      <c r="O89" s="145"/>
      <c r="P89" s="145"/>
      <c r="Q89" s="145"/>
      <c r="R89" s="145"/>
      <c r="S89" s="130"/>
      <c r="T89" s="176"/>
      <c r="U89" s="176"/>
      <c r="V89" s="176"/>
      <c r="W89" s="176"/>
      <c r="X89" s="132"/>
      <c r="Y89" s="132"/>
      <c r="Z89" s="132"/>
      <c r="AA89" s="132"/>
      <c r="AB89" s="132"/>
      <c r="AC89" s="132"/>
      <c r="AD89" s="133"/>
      <c r="AE89" s="133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78">
        <f t="shared" si="7"/>
        <v>0</v>
      </c>
    </row>
    <row r="90" spans="1:56" ht="13.15" customHeight="1">
      <c r="A90" s="447"/>
      <c r="B90" s="427"/>
      <c r="C90" s="128" t="s">
        <v>138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145"/>
      <c r="O90" s="145"/>
      <c r="P90" s="145"/>
      <c r="Q90" s="145"/>
      <c r="R90" s="145"/>
      <c r="S90" s="130"/>
      <c r="T90" s="176"/>
      <c r="U90" s="176"/>
      <c r="V90" s="176"/>
      <c r="W90" s="176"/>
      <c r="X90" s="132"/>
      <c r="Y90" s="132"/>
      <c r="Z90" s="132"/>
      <c r="AA90" s="132"/>
      <c r="AB90" s="132"/>
      <c r="AC90" s="132"/>
      <c r="AD90" s="133"/>
      <c r="AE90" s="133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78">
        <f t="shared" si="7"/>
        <v>0</v>
      </c>
    </row>
    <row r="91" spans="1:56" ht="13.15" customHeight="1">
      <c r="A91" s="447" t="s">
        <v>77</v>
      </c>
      <c r="B91" s="442" t="s">
        <v>121</v>
      </c>
      <c r="C91" s="128" t="s">
        <v>137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145"/>
      <c r="O91" s="145"/>
      <c r="P91" s="145"/>
      <c r="Q91" s="145"/>
      <c r="R91" s="145"/>
      <c r="S91" s="130"/>
      <c r="T91" s="176"/>
      <c r="U91" s="176"/>
      <c r="V91" s="176"/>
      <c r="W91" s="176"/>
      <c r="X91" s="132"/>
      <c r="Y91" s="132"/>
      <c r="Z91" s="132"/>
      <c r="AA91" s="132"/>
      <c r="AB91" s="132"/>
      <c r="AC91" s="132"/>
      <c r="AD91" s="133"/>
      <c r="AE91" s="133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8"/>
      <c r="BD91" s="78">
        <f t="shared" si="7"/>
        <v>0</v>
      </c>
    </row>
    <row r="92" spans="1:56" ht="13.15" customHeight="1">
      <c r="A92" s="447"/>
      <c r="B92" s="427"/>
      <c r="C92" s="128" t="s">
        <v>138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145"/>
      <c r="O92" s="145"/>
      <c r="P92" s="145"/>
      <c r="Q92" s="145"/>
      <c r="R92" s="145"/>
      <c r="S92" s="130"/>
      <c r="T92" s="176"/>
      <c r="U92" s="176"/>
      <c r="V92" s="176"/>
      <c r="W92" s="176"/>
      <c r="X92" s="132"/>
      <c r="Y92" s="132"/>
      <c r="Z92" s="132"/>
      <c r="AA92" s="132"/>
      <c r="AB92" s="132"/>
      <c r="AC92" s="132"/>
      <c r="AD92" s="133"/>
      <c r="AE92" s="133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8"/>
      <c r="BD92" s="78">
        <f t="shared" si="7"/>
        <v>0</v>
      </c>
    </row>
    <row r="93" spans="1:56" ht="13.15" customHeight="1">
      <c r="A93" s="428" t="s">
        <v>78</v>
      </c>
      <c r="B93" s="428" t="s">
        <v>79</v>
      </c>
      <c r="C93" s="128" t="s">
        <v>137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145"/>
      <c r="O93" s="145"/>
      <c r="P93" s="145"/>
      <c r="Q93" s="145"/>
      <c r="R93" s="145"/>
      <c r="S93" s="130"/>
      <c r="T93" s="176"/>
      <c r="U93" s="176"/>
      <c r="V93" s="176"/>
      <c r="W93" s="176"/>
      <c r="X93" s="132"/>
      <c r="Y93" s="132"/>
      <c r="Z93" s="132"/>
      <c r="AA93" s="132"/>
      <c r="AB93" s="132"/>
      <c r="AC93" s="132"/>
      <c r="AD93" s="133"/>
      <c r="AE93" s="133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8"/>
      <c r="BD93" s="78">
        <f t="shared" si="7"/>
        <v>0</v>
      </c>
    </row>
    <row r="94" spans="1:56" ht="13.15" customHeight="1">
      <c r="A94" s="427"/>
      <c r="B94" s="427"/>
      <c r="C94" s="128" t="s">
        <v>138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145"/>
      <c r="O94" s="145"/>
      <c r="P94" s="145"/>
      <c r="Q94" s="145"/>
      <c r="R94" s="145"/>
      <c r="S94" s="130"/>
      <c r="T94" s="176"/>
      <c r="U94" s="176"/>
      <c r="V94" s="176"/>
      <c r="W94" s="176"/>
      <c r="X94" s="132"/>
      <c r="Y94" s="132"/>
      <c r="Z94" s="132"/>
      <c r="AA94" s="132"/>
      <c r="AB94" s="132"/>
      <c r="AC94" s="132"/>
      <c r="AD94" s="133"/>
      <c r="AE94" s="133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8"/>
      <c r="BD94" s="78">
        <f t="shared" si="7"/>
        <v>0</v>
      </c>
    </row>
    <row r="95" spans="1:56" ht="13.15" customHeight="1">
      <c r="A95" s="447" t="s">
        <v>77</v>
      </c>
      <c r="B95" s="428" t="s">
        <v>120</v>
      </c>
      <c r="C95" s="128" t="s">
        <v>137</v>
      </c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145"/>
      <c r="O95" s="145"/>
      <c r="P95" s="145"/>
      <c r="Q95" s="145"/>
      <c r="R95" s="145"/>
      <c r="S95" s="130"/>
      <c r="T95" s="176"/>
      <c r="U95" s="176"/>
      <c r="V95" s="176"/>
      <c r="W95" s="176"/>
      <c r="X95" s="132"/>
      <c r="Y95" s="132"/>
      <c r="Z95" s="132"/>
      <c r="AA95" s="132"/>
      <c r="AB95" s="132"/>
      <c r="AC95" s="132"/>
      <c r="AD95" s="133"/>
      <c r="AE95" s="133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8"/>
      <c r="BD95" s="78">
        <f t="shared" si="7"/>
        <v>0</v>
      </c>
    </row>
    <row r="96" spans="1:56" ht="13.15" customHeight="1">
      <c r="A96" s="447"/>
      <c r="B96" s="427"/>
      <c r="C96" s="128" t="s">
        <v>138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145"/>
      <c r="O96" s="145"/>
      <c r="P96" s="145"/>
      <c r="Q96" s="145"/>
      <c r="R96" s="145"/>
      <c r="S96" s="130"/>
      <c r="T96" s="176"/>
      <c r="U96" s="176"/>
      <c r="V96" s="176"/>
      <c r="W96" s="176"/>
      <c r="X96" s="132"/>
      <c r="Y96" s="132"/>
      <c r="Z96" s="132"/>
      <c r="AA96" s="132"/>
      <c r="AB96" s="132"/>
      <c r="AC96" s="132"/>
      <c r="AD96" s="133"/>
      <c r="AE96" s="133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8"/>
      <c r="BD96" s="78">
        <f t="shared" si="7"/>
        <v>0</v>
      </c>
    </row>
    <row r="97" spans="1:56" ht="13.15" customHeight="1">
      <c r="A97" s="428" t="s">
        <v>80</v>
      </c>
      <c r="B97" s="428" t="s">
        <v>81</v>
      </c>
      <c r="C97" s="128" t="s">
        <v>137</v>
      </c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145"/>
      <c r="O97" s="145"/>
      <c r="P97" s="145"/>
      <c r="Q97" s="145"/>
      <c r="R97" s="145"/>
      <c r="S97" s="130"/>
      <c r="T97" s="176"/>
      <c r="U97" s="176"/>
      <c r="V97" s="176"/>
      <c r="W97" s="176"/>
      <c r="X97" s="132"/>
      <c r="Y97" s="132"/>
      <c r="Z97" s="132"/>
      <c r="AA97" s="132"/>
      <c r="AB97" s="132"/>
      <c r="AC97" s="132"/>
      <c r="AD97" s="133"/>
      <c r="AE97" s="133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8"/>
      <c r="BD97" s="78">
        <f t="shared" si="7"/>
        <v>0</v>
      </c>
    </row>
    <row r="98" spans="1:56" ht="13.15" customHeight="1">
      <c r="A98" s="427"/>
      <c r="B98" s="427"/>
      <c r="C98" s="128" t="s">
        <v>138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145"/>
      <c r="O98" s="145"/>
      <c r="P98" s="145"/>
      <c r="Q98" s="145"/>
      <c r="R98" s="145"/>
      <c r="S98" s="130"/>
      <c r="T98" s="176"/>
      <c r="U98" s="176"/>
      <c r="V98" s="176"/>
      <c r="W98" s="176"/>
      <c r="X98" s="132"/>
      <c r="Y98" s="132"/>
      <c r="Z98" s="132"/>
      <c r="AA98" s="132"/>
      <c r="AB98" s="132"/>
      <c r="AC98" s="132"/>
      <c r="AD98" s="133"/>
      <c r="AE98" s="133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8"/>
      <c r="BD98" s="78">
        <f t="shared" si="7"/>
        <v>0</v>
      </c>
    </row>
    <row r="99" spans="1:56" ht="13.15" customHeight="1">
      <c r="A99" s="447" t="s">
        <v>77</v>
      </c>
      <c r="B99" s="447" t="s">
        <v>119</v>
      </c>
      <c r="C99" s="128" t="s">
        <v>137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145"/>
      <c r="O99" s="145"/>
      <c r="P99" s="145"/>
      <c r="Q99" s="145"/>
      <c r="R99" s="145"/>
      <c r="S99" s="130"/>
      <c r="T99" s="176"/>
      <c r="U99" s="176"/>
      <c r="V99" s="176"/>
      <c r="W99" s="176"/>
      <c r="X99" s="132"/>
      <c r="Y99" s="132"/>
      <c r="Z99" s="132"/>
      <c r="AA99" s="132"/>
      <c r="AB99" s="132"/>
      <c r="AC99" s="132"/>
      <c r="AD99" s="133"/>
      <c r="AE99" s="133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8"/>
      <c r="BD99" s="78">
        <f t="shared" si="7"/>
        <v>0</v>
      </c>
    </row>
    <row r="100" spans="1:56" ht="13.15" customHeight="1">
      <c r="A100" s="447"/>
      <c r="B100" s="448"/>
      <c r="C100" s="128" t="s">
        <v>138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145"/>
      <c r="O100" s="145"/>
      <c r="P100" s="145"/>
      <c r="Q100" s="145"/>
      <c r="R100" s="145"/>
      <c r="S100" s="130"/>
      <c r="T100" s="176"/>
      <c r="U100" s="176"/>
      <c r="V100" s="176"/>
      <c r="W100" s="176"/>
      <c r="X100" s="132"/>
      <c r="Y100" s="132"/>
      <c r="Z100" s="132"/>
      <c r="AA100" s="132"/>
      <c r="AB100" s="132"/>
      <c r="AC100" s="132"/>
      <c r="AD100" s="133"/>
      <c r="AE100" s="133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8"/>
      <c r="BD100" s="78">
        <f t="shared" si="7"/>
        <v>0</v>
      </c>
    </row>
    <row r="101" spans="1:56" ht="13.15" customHeight="1">
      <c r="A101" s="447" t="s">
        <v>82</v>
      </c>
      <c r="B101" s="447" t="s">
        <v>83</v>
      </c>
      <c r="C101" s="128" t="s">
        <v>137</v>
      </c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145"/>
      <c r="O101" s="145"/>
      <c r="P101" s="145"/>
      <c r="Q101" s="145"/>
      <c r="R101" s="145"/>
      <c r="S101" s="130"/>
      <c r="T101" s="176"/>
      <c r="U101" s="176"/>
      <c r="V101" s="176"/>
      <c r="W101" s="176"/>
      <c r="X101" s="132"/>
      <c r="Y101" s="132"/>
      <c r="Z101" s="132"/>
      <c r="AA101" s="132"/>
      <c r="AB101" s="132"/>
      <c r="AC101" s="132"/>
      <c r="AD101" s="133"/>
      <c r="AE101" s="133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8"/>
      <c r="BD101" s="78">
        <f t="shared" si="7"/>
        <v>0</v>
      </c>
    </row>
    <row r="102" spans="1:56" ht="13.15" customHeight="1">
      <c r="A102" s="448"/>
      <c r="B102" s="448"/>
      <c r="C102" s="128" t="s">
        <v>138</v>
      </c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145"/>
      <c r="O102" s="145"/>
      <c r="P102" s="145"/>
      <c r="Q102" s="145"/>
      <c r="R102" s="145"/>
      <c r="S102" s="130"/>
      <c r="T102" s="176"/>
      <c r="U102" s="176"/>
      <c r="V102" s="176"/>
      <c r="W102" s="176"/>
      <c r="X102" s="132"/>
      <c r="Y102" s="132"/>
      <c r="Z102" s="132"/>
      <c r="AA102" s="132"/>
      <c r="AB102" s="132"/>
      <c r="AC102" s="132"/>
      <c r="AD102" s="133"/>
      <c r="AE102" s="133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8"/>
      <c r="BD102" s="78">
        <f t="shared" si="7"/>
        <v>0</v>
      </c>
    </row>
    <row r="103" spans="1:56" ht="13.15" customHeight="1">
      <c r="A103" s="447" t="s">
        <v>77</v>
      </c>
      <c r="B103" s="428" t="s">
        <v>118</v>
      </c>
      <c r="C103" s="128" t="s">
        <v>137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145"/>
      <c r="O103" s="145"/>
      <c r="P103" s="145"/>
      <c r="Q103" s="145"/>
      <c r="R103" s="145"/>
      <c r="S103" s="130"/>
      <c r="T103" s="176"/>
      <c r="U103" s="176"/>
      <c r="V103" s="176"/>
      <c r="W103" s="176"/>
      <c r="X103" s="132"/>
      <c r="Y103" s="132"/>
      <c r="Z103" s="132"/>
      <c r="AA103" s="132"/>
      <c r="AB103" s="132"/>
      <c r="AC103" s="132"/>
      <c r="AD103" s="133"/>
      <c r="AE103" s="133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8"/>
      <c r="BD103" s="78">
        <f t="shared" si="7"/>
        <v>0</v>
      </c>
    </row>
    <row r="104" spans="1:56" ht="13.15" customHeight="1">
      <c r="A104" s="447"/>
      <c r="B104" s="427"/>
      <c r="C104" s="128" t="s">
        <v>138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145"/>
      <c r="O104" s="145"/>
      <c r="P104" s="145"/>
      <c r="Q104" s="145"/>
      <c r="R104" s="145"/>
      <c r="S104" s="130"/>
      <c r="T104" s="176"/>
      <c r="U104" s="176"/>
      <c r="V104" s="176"/>
      <c r="W104" s="176"/>
      <c r="X104" s="132"/>
      <c r="Y104" s="132"/>
      <c r="Z104" s="132"/>
      <c r="AA104" s="132"/>
      <c r="AB104" s="132"/>
      <c r="AC104" s="132"/>
      <c r="AD104" s="133"/>
      <c r="AE104" s="133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8"/>
      <c r="BD104" s="78">
        <f t="shared" si="7"/>
        <v>0</v>
      </c>
    </row>
    <row r="105" spans="1:56" ht="13.15" customHeight="1">
      <c r="A105" s="443" t="s">
        <v>84</v>
      </c>
      <c r="B105" s="443" t="s">
        <v>85</v>
      </c>
      <c r="C105" s="159" t="s">
        <v>137</v>
      </c>
      <c r="D105" s="160">
        <f>D107+D109</f>
        <v>0</v>
      </c>
      <c r="E105" s="160">
        <f t="shared" ref="E105:BC106" si="9">E107+E109</f>
        <v>0</v>
      </c>
      <c r="F105" s="160">
        <f t="shared" si="9"/>
        <v>0</v>
      </c>
      <c r="G105" s="160">
        <f t="shared" si="9"/>
        <v>0</v>
      </c>
      <c r="H105" s="160">
        <f t="shared" si="9"/>
        <v>0</v>
      </c>
      <c r="I105" s="160">
        <f t="shared" si="9"/>
        <v>0</v>
      </c>
      <c r="J105" s="160">
        <f t="shared" si="9"/>
        <v>0</v>
      </c>
      <c r="K105" s="160">
        <f t="shared" si="9"/>
        <v>0</v>
      </c>
      <c r="L105" s="160">
        <f t="shared" si="9"/>
        <v>0</v>
      </c>
      <c r="M105" s="160">
        <f t="shared" si="9"/>
        <v>0</v>
      </c>
      <c r="N105" s="160">
        <f t="shared" si="9"/>
        <v>0</v>
      </c>
      <c r="O105" s="160">
        <f t="shared" si="9"/>
        <v>0</v>
      </c>
      <c r="P105" s="160">
        <f t="shared" si="9"/>
        <v>0</v>
      </c>
      <c r="Q105" s="160">
        <f t="shared" si="9"/>
        <v>0</v>
      </c>
      <c r="R105" s="160">
        <f t="shared" si="9"/>
        <v>0</v>
      </c>
      <c r="S105" s="160">
        <f t="shared" si="9"/>
        <v>0</v>
      </c>
      <c r="T105" s="160">
        <f t="shared" si="9"/>
        <v>0</v>
      </c>
      <c r="U105" s="160">
        <f t="shared" si="9"/>
        <v>0</v>
      </c>
      <c r="V105" s="160">
        <f t="shared" si="9"/>
        <v>0</v>
      </c>
      <c r="W105" s="160">
        <f t="shared" si="9"/>
        <v>0</v>
      </c>
      <c r="X105" s="160">
        <f t="shared" si="9"/>
        <v>0</v>
      </c>
      <c r="Y105" s="160">
        <f t="shared" si="9"/>
        <v>0</v>
      </c>
      <c r="Z105" s="160">
        <f t="shared" si="9"/>
        <v>0</v>
      </c>
      <c r="AA105" s="160">
        <f t="shared" si="9"/>
        <v>0</v>
      </c>
      <c r="AB105" s="160">
        <f t="shared" si="9"/>
        <v>0</v>
      </c>
      <c r="AC105" s="160">
        <f t="shared" si="9"/>
        <v>0</v>
      </c>
      <c r="AD105" s="160">
        <f t="shared" si="9"/>
        <v>0</v>
      </c>
      <c r="AE105" s="160">
        <f t="shared" si="9"/>
        <v>0</v>
      </c>
      <c r="AF105" s="160">
        <f t="shared" si="9"/>
        <v>0</v>
      </c>
      <c r="AG105" s="160">
        <f t="shared" si="9"/>
        <v>0</v>
      </c>
      <c r="AH105" s="160">
        <f t="shared" si="9"/>
        <v>0</v>
      </c>
      <c r="AI105" s="160">
        <f t="shared" si="9"/>
        <v>0</v>
      </c>
      <c r="AJ105" s="160">
        <f t="shared" si="9"/>
        <v>0</v>
      </c>
      <c r="AK105" s="160">
        <f t="shared" si="9"/>
        <v>0</v>
      </c>
      <c r="AL105" s="160">
        <f t="shared" si="9"/>
        <v>0</v>
      </c>
      <c r="AM105" s="160">
        <f t="shared" si="9"/>
        <v>0</v>
      </c>
      <c r="AN105" s="160">
        <f t="shared" si="9"/>
        <v>0</v>
      </c>
      <c r="AO105" s="160">
        <f t="shared" si="9"/>
        <v>0</v>
      </c>
      <c r="AP105" s="160">
        <f t="shared" si="9"/>
        <v>0</v>
      </c>
      <c r="AQ105" s="160">
        <f t="shared" si="9"/>
        <v>0</v>
      </c>
      <c r="AR105" s="160">
        <f t="shared" si="9"/>
        <v>0</v>
      </c>
      <c r="AS105" s="160">
        <f t="shared" si="9"/>
        <v>0</v>
      </c>
      <c r="AT105" s="160">
        <f t="shared" si="9"/>
        <v>0</v>
      </c>
      <c r="AU105" s="160">
        <f t="shared" si="9"/>
        <v>0</v>
      </c>
      <c r="AV105" s="160">
        <f t="shared" si="9"/>
        <v>0</v>
      </c>
      <c r="AW105" s="160">
        <f t="shared" si="9"/>
        <v>0</v>
      </c>
      <c r="AX105" s="160">
        <f t="shared" si="9"/>
        <v>0</v>
      </c>
      <c r="AY105" s="160">
        <f t="shared" si="9"/>
        <v>0</v>
      </c>
      <c r="AZ105" s="160">
        <f t="shared" si="9"/>
        <v>0</v>
      </c>
      <c r="BA105" s="160">
        <f t="shared" si="9"/>
        <v>0</v>
      </c>
      <c r="BB105" s="160">
        <f t="shared" si="9"/>
        <v>0</v>
      </c>
      <c r="BC105" s="161">
        <f t="shared" si="9"/>
        <v>0</v>
      </c>
      <c r="BD105" s="78">
        <f t="shared" si="7"/>
        <v>0</v>
      </c>
    </row>
    <row r="106" spans="1:56" ht="12.75" customHeight="1">
      <c r="A106" s="427"/>
      <c r="B106" s="444"/>
      <c r="C106" s="159" t="s">
        <v>138</v>
      </c>
      <c r="D106" s="160">
        <f>D108+D110</f>
        <v>0</v>
      </c>
      <c r="E106" s="160">
        <f t="shared" si="9"/>
        <v>0</v>
      </c>
      <c r="F106" s="160">
        <f t="shared" si="9"/>
        <v>0</v>
      </c>
      <c r="G106" s="160">
        <f t="shared" si="9"/>
        <v>0</v>
      </c>
      <c r="H106" s="160">
        <f t="shared" si="9"/>
        <v>0</v>
      </c>
      <c r="I106" s="160">
        <f t="shared" si="9"/>
        <v>0</v>
      </c>
      <c r="J106" s="160">
        <f t="shared" si="9"/>
        <v>0</v>
      </c>
      <c r="K106" s="160">
        <f t="shared" si="9"/>
        <v>0</v>
      </c>
      <c r="L106" s="160">
        <f t="shared" si="9"/>
        <v>0</v>
      </c>
      <c r="M106" s="160">
        <f t="shared" si="9"/>
        <v>0</v>
      </c>
      <c r="N106" s="160">
        <f t="shared" si="9"/>
        <v>0</v>
      </c>
      <c r="O106" s="160">
        <f t="shared" si="9"/>
        <v>0</v>
      </c>
      <c r="P106" s="160">
        <f t="shared" si="9"/>
        <v>0</v>
      </c>
      <c r="Q106" s="160">
        <f t="shared" si="9"/>
        <v>0</v>
      </c>
      <c r="R106" s="160">
        <f t="shared" si="9"/>
        <v>0</v>
      </c>
      <c r="S106" s="160">
        <f t="shared" si="9"/>
        <v>0</v>
      </c>
      <c r="T106" s="160">
        <f t="shared" si="9"/>
        <v>0</v>
      </c>
      <c r="U106" s="160">
        <f t="shared" si="9"/>
        <v>0</v>
      </c>
      <c r="V106" s="160">
        <f t="shared" si="9"/>
        <v>0</v>
      </c>
      <c r="W106" s="160">
        <f t="shared" si="9"/>
        <v>0</v>
      </c>
      <c r="X106" s="160">
        <f t="shared" si="9"/>
        <v>0</v>
      </c>
      <c r="Y106" s="160">
        <f t="shared" si="9"/>
        <v>0</v>
      </c>
      <c r="Z106" s="160">
        <f t="shared" si="9"/>
        <v>0</v>
      </c>
      <c r="AA106" s="160">
        <f t="shared" si="9"/>
        <v>0</v>
      </c>
      <c r="AB106" s="160">
        <f t="shared" si="9"/>
        <v>0</v>
      </c>
      <c r="AC106" s="160">
        <f t="shared" si="9"/>
        <v>0</v>
      </c>
      <c r="AD106" s="160">
        <f t="shared" si="9"/>
        <v>0</v>
      </c>
      <c r="AE106" s="160">
        <f t="shared" si="9"/>
        <v>0</v>
      </c>
      <c r="AF106" s="160">
        <f t="shared" si="9"/>
        <v>0</v>
      </c>
      <c r="AG106" s="160">
        <f t="shared" si="9"/>
        <v>0</v>
      </c>
      <c r="AH106" s="160">
        <f t="shared" si="9"/>
        <v>0</v>
      </c>
      <c r="AI106" s="160">
        <f t="shared" si="9"/>
        <v>0</v>
      </c>
      <c r="AJ106" s="160">
        <f t="shared" si="9"/>
        <v>0</v>
      </c>
      <c r="AK106" s="160">
        <f t="shared" si="9"/>
        <v>0</v>
      </c>
      <c r="AL106" s="160">
        <f t="shared" si="9"/>
        <v>0</v>
      </c>
      <c r="AM106" s="160">
        <f t="shared" si="9"/>
        <v>0</v>
      </c>
      <c r="AN106" s="160">
        <f t="shared" si="9"/>
        <v>0</v>
      </c>
      <c r="AO106" s="160">
        <f t="shared" si="9"/>
        <v>0</v>
      </c>
      <c r="AP106" s="160">
        <f t="shared" si="9"/>
        <v>0</v>
      </c>
      <c r="AQ106" s="160">
        <f t="shared" si="9"/>
        <v>0</v>
      </c>
      <c r="AR106" s="160">
        <f t="shared" si="9"/>
        <v>0</v>
      </c>
      <c r="AS106" s="160">
        <f t="shared" si="9"/>
        <v>0</v>
      </c>
      <c r="AT106" s="160">
        <f t="shared" si="9"/>
        <v>0</v>
      </c>
      <c r="AU106" s="160">
        <f t="shared" si="9"/>
        <v>0</v>
      </c>
      <c r="AV106" s="160">
        <f t="shared" si="9"/>
        <v>0</v>
      </c>
      <c r="AW106" s="160">
        <f t="shared" si="9"/>
        <v>0</v>
      </c>
      <c r="AX106" s="160">
        <f t="shared" si="9"/>
        <v>0</v>
      </c>
      <c r="AY106" s="160">
        <f t="shared" si="9"/>
        <v>0</v>
      </c>
      <c r="AZ106" s="160">
        <f t="shared" si="9"/>
        <v>0</v>
      </c>
      <c r="BA106" s="160">
        <f t="shared" si="9"/>
        <v>0</v>
      </c>
      <c r="BB106" s="160">
        <f t="shared" si="9"/>
        <v>0</v>
      </c>
      <c r="BC106" s="161">
        <f t="shared" si="9"/>
        <v>0</v>
      </c>
      <c r="BD106" s="78">
        <f t="shared" si="7"/>
        <v>0</v>
      </c>
    </row>
    <row r="107" spans="1:56" ht="15.75" customHeight="1">
      <c r="A107" s="445" t="s">
        <v>86</v>
      </c>
      <c r="B107" s="445" t="s">
        <v>87</v>
      </c>
      <c r="C107" s="195" t="s">
        <v>137</v>
      </c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45"/>
      <c r="O107" s="145"/>
      <c r="P107" s="145"/>
      <c r="Q107" s="145"/>
      <c r="R107" s="145"/>
      <c r="S107" s="130"/>
      <c r="T107" s="176"/>
      <c r="U107" s="176"/>
      <c r="V107" s="176"/>
      <c r="W107" s="176"/>
      <c r="X107" s="132"/>
      <c r="Y107" s="132"/>
      <c r="Z107" s="132"/>
      <c r="AA107" s="132"/>
      <c r="AB107" s="132"/>
      <c r="AC107" s="132"/>
      <c r="AD107" s="133"/>
      <c r="AE107" s="133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7"/>
      <c r="BD107" s="78">
        <f t="shared" si="7"/>
        <v>0</v>
      </c>
    </row>
    <row r="108" spans="1:56" ht="24" customHeight="1">
      <c r="A108" s="446"/>
      <c r="B108" s="446"/>
      <c r="C108" s="195" t="s">
        <v>138</v>
      </c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45"/>
      <c r="O108" s="145"/>
      <c r="P108" s="145"/>
      <c r="Q108" s="145"/>
      <c r="R108" s="145"/>
      <c r="S108" s="130"/>
      <c r="T108" s="176"/>
      <c r="U108" s="176"/>
      <c r="V108" s="176"/>
      <c r="W108" s="176"/>
      <c r="X108" s="132"/>
      <c r="Y108" s="132"/>
      <c r="Z108" s="132"/>
      <c r="AA108" s="132"/>
      <c r="AB108" s="132"/>
      <c r="AC108" s="132"/>
      <c r="AD108" s="133"/>
      <c r="AE108" s="133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7"/>
      <c r="BD108" s="78">
        <f t="shared" si="7"/>
        <v>0</v>
      </c>
    </row>
    <row r="109" spans="1:56" ht="13.15" customHeight="1">
      <c r="A109" s="447" t="s">
        <v>88</v>
      </c>
      <c r="B109" s="428" t="s">
        <v>116</v>
      </c>
      <c r="C109" s="128" t="s">
        <v>137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145"/>
      <c r="O109" s="145"/>
      <c r="P109" s="145"/>
      <c r="Q109" s="145"/>
      <c r="R109" s="145"/>
      <c r="S109" s="130"/>
      <c r="T109" s="176"/>
      <c r="U109" s="176"/>
      <c r="V109" s="176"/>
      <c r="W109" s="176"/>
      <c r="X109" s="132"/>
      <c r="Y109" s="132"/>
      <c r="Z109" s="132"/>
      <c r="AA109" s="132"/>
      <c r="AB109" s="132"/>
      <c r="AC109" s="132"/>
      <c r="AD109" s="133"/>
      <c r="AE109" s="133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146"/>
      <c r="BD109" s="78">
        <f t="shared" si="7"/>
        <v>0</v>
      </c>
    </row>
    <row r="110" spans="1:56" ht="13.15" customHeight="1">
      <c r="A110" s="447"/>
      <c r="B110" s="427"/>
      <c r="C110" s="128" t="s">
        <v>138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145"/>
      <c r="O110" s="145"/>
      <c r="P110" s="145"/>
      <c r="Q110" s="145"/>
      <c r="R110" s="145"/>
      <c r="S110" s="130"/>
      <c r="T110" s="176"/>
      <c r="U110" s="176"/>
      <c r="V110" s="176"/>
      <c r="W110" s="176"/>
      <c r="X110" s="132"/>
      <c r="Y110" s="132"/>
      <c r="Z110" s="132"/>
      <c r="AA110" s="132"/>
      <c r="AB110" s="132"/>
      <c r="AC110" s="132"/>
      <c r="AD110" s="133"/>
      <c r="AE110" s="133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8"/>
      <c r="BD110" s="78">
        <f t="shared" si="7"/>
        <v>0</v>
      </c>
    </row>
    <row r="111" spans="1:56" ht="13.15" customHeight="1">
      <c r="A111" s="443" t="s">
        <v>89</v>
      </c>
      <c r="B111" s="443" t="s">
        <v>90</v>
      </c>
      <c r="C111" s="159" t="s">
        <v>137</v>
      </c>
      <c r="D111" s="160">
        <f>D113+D115</f>
        <v>0</v>
      </c>
      <c r="E111" s="160">
        <f t="shared" ref="E111:BC112" si="10">E113+E115</f>
        <v>0</v>
      </c>
      <c r="F111" s="160">
        <f t="shared" si="10"/>
        <v>0</v>
      </c>
      <c r="G111" s="160">
        <f t="shared" si="10"/>
        <v>0</v>
      </c>
      <c r="H111" s="160">
        <f t="shared" si="10"/>
        <v>0</v>
      </c>
      <c r="I111" s="160">
        <f t="shared" si="10"/>
        <v>0</v>
      </c>
      <c r="J111" s="160">
        <f t="shared" si="10"/>
        <v>0</v>
      </c>
      <c r="K111" s="160">
        <f t="shared" si="10"/>
        <v>0</v>
      </c>
      <c r="L111" s="160">
        <f t="shared" si="10"/>
        <v>0</v>
      </c>
      <c r="M111" s="160">
        <f t="shared" si="10"/>
        <v>0</v>
      </c>
      <c r="N111" s="160">
        <f t="shared" si="10"/>
        <v>0</v>
      </c>
      <c r="O111" s="160">
        <f t="shared" si="10"/>
        <v>0</v>
      </c>
      <c r="P111" s="160">
        <f t="shared" si="10"/>
        <v>0</v>
      </c>
      <c r="Q111" s="160">
        <f t="shared" si="10"/>
        <v>0</v>
      </c>
      <c r="R111" s="160">
        <f t="shared" si="10"/>
        <v>0</v>
      </c>
      <c r="S111" s="160">
        <f t="shared" si="10"/>
        <v>0</v>
      </c>
      <c r="T111" s="160">
        <f t="shared" si="10"/>
        <v>0</v>
      </c>
      <c r="U111" s="160">
        <f t="shared" si="10"/>
        <v>0</v>
      </c>
      <c r="V111" s="160">
        <f t="shared" si="10"/>
        <v>0</v>
      </c>
      <c r="W111" s="160">
        <f t="shared" si="10"/>
        <v>0</v>
      </c>
      <c r="X111" s="160">
        <f t="shared" si="10"/>
        <v>0</v>
      </c>
      <c r="Y111" s="160">
        <f t="shared" si="10"/>
        <v>0</v>
      </c>
      <c r="Z111" s="160">
        <f t="shared" si="10"/>
        <v>0</v>
      </c>
      <c r="AA111" s="160">
        <f t="shared" si="10"/>
        <v>0</v>
      </c>
      <c r="AB111" s="160">
        <f t="shared" si="10"/>
        <v>0</v>
      </c>
      <c r="AC111" s="160">
        <f t="shared" si="10"/>
        <v>0</v>
      </c>
      <c r="AD111" s="160">
        <f t="shared" si="10"/>
        <v>0</v>
      </c>
      <c r="AE111" s="160">
        <f t="shared" si="10"/>
        <v>0</v>
      </c>
      <c r="AF111" s="160">
        <f t="shared" si="10"/>
        <v>0</v>
      </c>
      <c r="AG111" s="160">
        <f t="shared" si="10"/>
        <v>0</v>
      </c>
      <c r="AH111" s="160">
        <f t="shared" si="10"/>
        <v>0</v>
      </c>
      <c r="AI111" s="160">
        <f t="shared" si="10"/>
        <v>0</v>
      </c>
      <c r="AJ111" s="160">
        <f t="shared" si="10"/>
        <v>0</v>
      </c>
      <c r="AK111" s="160">
        <f t="shared" si="10"/>
        <v>0</v>
      </c>
      <c r="AL111" s="160">
        <f t="shared" si="10"/>
        <v>0</v>
      </c>
      <c r="AM111" s="160">
        <f t="shared" si="10"/>
        <v>0</v>
      </c>
      <c r="AN111" s="160">
        <f t="shared" si="10"/>
        <v>0</v>
      </c>
      <c r="AO111" s="160">
        <f t="shared" si="10"/>
        <v>0</v>
      </c>
      <c r="AP111" s="160">
        <f t="shared" si="10"/>
        <v>0</v>
      </c>
      <c r="AQ111" s="160">
        <f t="shared" si="10"/>
        <v>0</v>
      </c>
      <c r="AR111" s="160">
        <f t="shared" si="10"/>
        <v>0</v>
      </c>
      <c r="AS111" s="160">
        <f t="shared" si="10"/>
        <v>0</v>
      </c>
      <c r="AT111" s="160">
        <f t="shared" si="10"/>
        <v>0</v>
      </c>
      <c r="AU111" s="160">
        <f t="shared" si="10"/>
        <v>0</v>
      </c>
      <c r="AV111" s="160">
        <f t="shared" si="10"/>
        <v>0</v>
      </c>
      <c r="AW111" s="160">
        <f t="shared" si="10"/>
        <v>0</v>
      </c>
      <c r="AX111" s="160">
        <f t="shared" si="10"/>
        <v>0</v>
      </c>
      <c r="AY111" s="160">
        <f t="shared" si="10"/>
        <v>0</v>
      </c>
      <c r="AZ111" s="160">
        <f t="shared" si="10"/>
        <v>0</v>
      </c>
      <c r="BA111" s="160">
        <f t="shared" si="10"/>
        <v>0</v>
      </c>
      <c r="BB111" s="160">
        <f t="shared" si="10"/>
        <v>0</v>
      </c>
      <c r="BC111" s="161">
        <f t="shared" si="10"/>
        <v>0</v>
      </c>
      <c r="BD111" s="78">
        <f t="shared" si="7"/>
        <v>0</v>
      </c>
    </row>
    <row r="112" spans="1:56" ht="13.15" customHeight="1">
      <c r="A112" s="427"/>
      <c r="B112" s="444"/>
      <c r="C112" s="159" t="s">
        <v>138</v>
      </c>
      <c r="D112" s="160">
        <f>D114+D116</f>
        <v>0</v>
      </c>
      <c r="E112" s="160">
        <f t="shared" si="10"/>
        <v>0</v>
      </c>
      <c r="F112" s="160">
        <f t="shared" si="10"/>
        <v>0</v>
      </c>
      <c r="G112" s="160">
        <f t="shared" si="10"/>
        <v>0</v>
      </c>
      <c r="H112" s="160">
        <f t="shared" si="10"/>
        <v>0</v>
      </c>
      <c r="I112" s="160">
        <f t="shared" si="10"/>
        <v>0</v>
      </c>
      <c r="J112" s="160">
        <f t="shared" si="10"/>
        <v>0</v>
      </c>
      <c r="K112" s="160">
        <f t="shared" si="10"/>
        <v>0</v>
      </c>
      <c r="L112" s="160">
        <f t="shared" si="10"/>
        <v>0</v>
      </c>
      <c r="M112" s="160">
        <f t="shared" si="10"/>
        <v>0</v>
      </c>
      <c r="N112" s="160">
        <f t="shared" si="10"/>
        <v>0</v>
      </c>
      <c r="O112" s="160">
        <f t="shared" si="10"/>
        <v>0</v>
      </c>
      <c r="P112" s="160">
        <f t="shared" si="10"/>
        <v>0</v>
      </c>
      <c r="Q112" s="160">
        <f t="shared" si="10"/>
        <v>0</v>
      </c>
      <c r="R112" s="160">
        <f t="shared" si="10"/>
        <v>0</v>
      </c>
      <c r="S112" s="160">
        <f t="shared" si="10"/>
        <v>0</v>
      </c>
      <c r="T112" s="160">
        <f t="shared" si="10"/>
        <v>0</v>
      </c>
      <c r="U112" s="160">
        <f t="shared" si="10"/>
        <v>0</v>
      </c>
      <c r="V112" s="160">
        <f t="shared" si="10"/>
        <v>0</v>
      </c>
      <c r="W112" s="160">
        <f t="shared" si="10"/>
        <v>0</v>
      </c>
      <c r="X112" s="160">
        <f t="shared" si="10"/>
        <v>0</v>
      </c>
      <c r="Y112" s="160">
        <f t="shared" si="10"/>
        <v>0</v>
      </c>
      <c r="Z112" s="160">
        <f t="shared" si="10"/>
        <v>0</v>
      </c>
      <c r="AA112" s="160">
        <f t="shared" si="10"/>
        <v>0</v>
      </c>
      <c r="AB112" s="160">
        <f t="shared" si="10"/>
        <v>0</v>
      </c>
      <c r="AC112" s="160">
        <f t="shared" si="10"/>
        <v>0</v>
      </c>
      <c r="AD112" s="160">
        <f t="shared" si="10"/>
        <v>0</v>
      </c>
      <c r="AE112" s="160">
        <f t="shared" si="10"/>
        <v>0</v>
      </c>
      <c r="AF112" s="160">
        <f t="shared" si="10"/>
        <v>0</v>
      </c>
      <c r="AG112" s="160">
        <f t="shared" si="10"/>
        <v>0</v>
      </c>
      <c r="AH112" s="160">
        <f t="shared" si="10"/>
        <v>0</v>
      </c>
      <c r="AI112" s="160">
        <f t="shared" si="10"/>
        <v>0</v>
      </c>
      <c r="AJ112" s="160">
        <f t="shared" si="10"/>
        <v>0</v>
      </c>
      <c r="AK112" s="160">
        <f t="shared" si="10"/>
        <v>0</v>
      </c>
      <c r="AL112" s="160">
        <f t="shared" si="10"/>
        <v>0</v>
      </c>
      <c r="AM112" s="160">
        <f t="shared" si="10"/>
        <v>0</v>
      </c>
      <c r="AN112" s="160">
        <f t="shared" si="10"/>
        <v>0</v>
      </c>
      <c r="AO112" s="160">
        <f t="shared" si="10"/>
        <v>0</v>
      </c>
      <c r="AP112" s="160">
        <f t="shared" si="10"/>
        <v>0</v>
      </c>
      <c r="AQ112" s="160">
        <f t="shared" si="10"/>
        <v>0</v>
      </c>
      <c r="AR112" s="160">
        <f t="shared" si="10"/>
        <v>0</v>
      </c>
      <c r="AS112" s="160">
        <f t="shared" si="10"/>
        <v>0</v>
      </c>
      <c r="AT112" s="160">
        <f t="shared" si="10"/>
        <v>0</v>
      </c>
      <c r="AU112" s="160">
        <f t="shared" si="10"/>
        <v>0</v>
      </c>
      <c r="AV112" s="160">
        <f t="shared" si="10"/>
        <v>0</v>
      </c>
      <c r="AW112" s="160">
        <f t="shared" si="10"/>
        <v>0</v>
      </c>
      <c r="AX112" s="160">
        <f t="shared" si="10"/>
        <v>0</v>
      </c>
      <c r="AY112" s="160">
        <f t="shared" si="10"/>
        <v>0</v>
      </c>
      <c r="AZ112" s="160">
        <f t="shared" si="10"/>
        <v>0</v>
      </c>
      <c r="BA112" s="160">
        <f t="shared" si="10"/>
        <v>0</v>
      </c>
      <c r="BB112" s="160">
        <f t="shared" si="10"/>
        <v>0</v>
      </c>
      <c r="BC112" s="161">
        <f t="shared" si="10"/>
        <v>0</v>
      </c>
      <c r="BD112" s="78">
        <f t="shared" si="7"/>
        <v>0</v>
      </c>
    </row>
    <row r="113" spans="1:56" ht="13.15" customHeight="1">
      <c r="A113" s="445" t="s">
        <v>91</v>
      </c>
      <c r="B113" s="445" t="s">
        <v>92</v>
      </c>
      <c r="C113" s="195" t="s">
        <v>137</v>
      </c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45"/>
      <c r="O113" s="145"/>
      <c r="P113" s="145"/>
      <c r="Q113" s="145"/>
      <c r="R113" s="145"/>
      <c r="S113" s="130"/>
      <c r="T113" s="176"/>
      <c r="U113" s="176"/>
      <c r="V113" s="176"/>
      <c r="W113" s="176"/>
      <c r="X113" s="132"/>
      <c r="Y113" s="132"/>
      <c r="Z113" s="132"/>
      <c r="AA113" s="132"/>
      <c r="AB113" s="132"/>
      <c r="AC113" s="132"/>
      <c r="AD113" s="133"/>
      <c r="AE113" s="133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6"/>
      <c r="BC113" s="197"/>
      <c r="BD113" s="78">
        <f t="shared" si="7"/>
        <v>0</v>
      </c>
    </row>
    <row r="114" spans="1:56" ht="13.15" customHeight="1">
      <c r="A114" s="446"/>
      <c r="B114" s="446"/>
      <c r="C114" s="195" t="s">
        <v>138</v>
      </c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45"/>
      <c r="O114" s="145"/>
      <c r="P114" s="145"/>
      <c r="Q114" s="145"/>
      <c r="R114" s="145"/>
      <c r="S114" s="130"/>
      <c r="T114" s="176"/>
      <c r="U114" s="176"/>
      <c r="V114" s="176"/>
      <c r="W114" s="176"/>
      <c r="X114" s="132"/>
      <c r="Y114" s="132"/>
      <c r="Z114" s="132"/>
      <c r="AA114" s="132"/>
      <c r="AB114" s="132"/>
      <c r="AC114" s="132"/>
      <c r="AD114" s="133"/>
      <c r="AE114" s="133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6"/>
      <c r="AZ114" s="196"/>
      <c r="BA114" s="196"/>
      <c r="BB114" s="196"/>
      <c r="BC114" s="197"/>
      <c r="BD114" s="78">
        <f t="shared" si="7"/>
        <v>0</v>
      </c>
    </row>
    <row r="115" spans="1:56" ht="13.15" customHeight="1">
      <c r="A115" s="447" t="s">
        <v>93</v>
      </c>
      <c r="B115" s="428" t="s">
        <v>117</v>
      </c>
      <c r="C115" s="128" t="s">
        <v>137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145"/>
      <c r="O115" s="145"/>
      <c r="P115" s="145"/>
      <c r="Q115" s="145"/>
      <c r="R115" s="145"/>
      <c r="S115" s="130"/>
      <c r="T115" s="176"/>
      <c r="U115" s="176"/>
      <c r="V115" s="176"/>
      <c r="W115" s="176"/>
      <c r="X115" s="132"/>
      <c r="Y115" s="132"/>
      <c r="Z115" s="132"/>
      <c r="AA115" s="132"/>
      <c r="AB115" s="132"/>
      <c r="AC115" s="132"/>
      <c r="AD115" s="133"/>
      <c r="AE115" s="133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146"/>
      <c r="BD115" s="78">
        <f t="shared" si="7"/>
        <v>0</v>
      </c>
    </row>
    <row r="116" spans="1:56" ht="13.15" customHeight="1">
      <c r="A116" s="447"/>
      <c r="B116" s="427"/>
      <c r="C116" s="128" t="s">
        <v>138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145"/>
      <c r="O116" s="145"/>
      <c r="P116" s="145"/>
      <c r="Q116" s="145"/>
      <c r="R116" s="145"/>
      <c r="S116" s="130"/>
      <c r="T116" s="176"/>
      <c r="U116" s="176"/>
      <c r="V116" s="176"/>
      <c r="W116" s="176"/>
      <c r="X116" s="132"/>
      <c r="Y116" s="132"/>
      <c r="Z116" s="132"/>
      <c r="AA116" s="132"/>
      <c r="AB116" s="132"/>
      <c r="AC116" s="132"/>
      <c r="AD116" s="133"/>
      <c r="AE116" s="133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78">
        <f t="shared" si="7"/>
        <v>0</v>
      </c>
    </row>
    <row r="117" spans="1:56" ht="13.15" customHeight="1">
      <c r="A117" s="443" t="s">
        <v>94</v>
      </c>
      <c r="B117" s="443" t="s">
        <v>95</v>
      </c>
      <c r="C117" s="159" t="s">
        <v>137</v>
      </c>
      <c r="D117" s="160">
        <f>D119+D121</f>
        <v>0</v>
      </c>
      <c r="E117" s="160">
        <f t="shared" ref="E117:BC118" si="11">E119+E121</f>
        <v>0</v>
      </c>
      <c r="F117" s="160">
        <f t="shared" si="11"/>
        <v>18</v>
      </c>
      <c r="G117" s="160">
        <f t="shared" si="11"/>
        <v>6</v>
      </c>
      <c r="H117" s="160">
        <f t="shared" si="11"/>
        <v>0</v>
      </c>
      <c r="I117" s="160">
        <f t="shared" si="11"/>
        <v>10</v>
      </c>
      <c r="J117" s="160">
        <f t="shared" si="11"/>
        <v>12</v>
      </c>
      <c r="K117" s="160">
        <f t="shared" si="11"/>
        <v>18</v>
      </c>
      <c r="L117" s="160">
        <f t="shared" si="11"/>
        <v>16</v>
      </c>
      <c r="M117" s="160">
        <f t="shared" si="11"/>
        <v>0</v>
      </c>
      <c r="N117" s="160">
        <f t="shared" si="11"/>
        <v>0</v>
      </c>
      <c r="O117" s="160">
        <f t="shared" si="11"/>
        <v>0</v>
      </c>
      <c r="P117" s="160">
        <f t="shared" si="11"/>
        <v>0</v>
      </c>
      <c r="Q117" s="160">
        <f t="shared" si="11"/>
        <v>0</v>
      </c>
      <c r="R117" s="160">
        <f t="shared" si="11"/>
        <v>0</v>
      </c>
      <c r="S117" s="160">
        <f t="shared" si="11"/>
        <v>0</v>
      </c>
      <c r="T117" s="160">
        <f t="shared" si="11"/>
        <v>0</v>
      </c>
      <c r="U117" s="160">
        <f t="shared" si="11"/>
        <v>0</v>
      </c>
      <c r="V117" s="160">
        <f t="shared" si="11"/>
        <v>0</v>
      </c>
      <c r="W117" s="160">
        <f t="shared" si="11"/>
        <v>0</v>
      </c>
      <c r="X117" s="160">
        <f t="shared" si="11"/>
        <v>0</v>
      </c>
      <c r="Y117" s="160">
        <f t="shared" si="11"/>
        <v>0</v>
      </c>
      <c r="Z117" s="160">
        <f t="shared" si="11"/>
        <v>0</v>
      </c>
      <c r="AA117" s="160">
        <f t="shared" si="11"/>
        <v>0</v>
      </c>
      <c r="AB117" s="160">
        <f t="shared" si="11"/>
        <v>0</v>
      </c>
      <c r="AC117" s="160">
        <f t="shared" si="11"/>
        <v>0</v>
      </c>
      <c r="AD117" s="160">
        <f t="shared" si="11"/>
        <v>0</v>
      </c>
      <c r="AE117" s="160">
        <f t="shared" si="11"/>
        <v>0</v>
      </c>
      <c r="AF117" s="160">
        <f t="shared" si="11"/>
        <v>0</v>
      </c>
      <c r="AG117" s="160">
        <f t="shared" si="11"/>
        <v>0</v>
      </c>
      <c r="AH117" s="160">
        <f t="shared" si="11"/>
        <v>0</v>
      </c>
      <c r="AI117" s="160">
        <f t="shared" si="11"/>
        <v>0</v>
      </c>
      <c r="AJ117" s="160">
        <f t="shared" si="11"/>
        <v>0</v>
      </c>
      <c r="AK117" s="160">
        <f t="shared" si="11"/>
        <v>0</v>
      </c>
      <c r="AL117" s="160">
        <f t="shared" si="11"/>
        <v>0</v>
      </c>
      <c r="AM117" s="160">
        <f t="shared" si="11"/>
        <v>0</v>
      </c>
      <c r="AN117" s="160">
        <f t="shared" si="11"/>
        <v>0</v>
      </c>
      <c r="AO117" s="160">
        <f t="shared" si="11"/>
        <v>0</v>
      </c>
      <c r="AP117" s="160">
        <f t="shared" si="11"/>
        <v>0</v>
      </c>
      <c r="AQ117" s="160">
        <f t="shared" si="11"/>
        <v>0</v>
      </c>
      <c r="AR117" s="160">
        <f t="shared" si="11"/>
        <v>0</v>
      </c>
      <c r="AS117" s="160">
        <f t="shared" si="11"/>
        <v>0</v>
      </c>
      <c r="AT117" s="160">
        <f t="shared" si="11"/>
        <v>0</v>
      </c>
      <c r="AU117" s="160">
        <f t="shared" si="11"/>
        <v>0</v>
      </c>
      <c r="AV117" s="160">
        <f t="shared" si="11"/>
        <v>0</v>
      </c>
      <c r="AW117" s="160">
        <f t="shared" si="11"/>
        <v>0</v>
      </c>
      <c r="AX117" s="160">
        <f t="shared" si="11"/>
        <v>0</v>
      </c>
      <c r="AY117" s="160">
        <f t="shared" si="11"/>
        <v>0</v>
      </c>
      <c r="AZ117" s="160">
        <f t="shared" si="11"/>
        <v>0</v>
      </c>
      <c r="BA117" s="160">
        <f t="shared" si="11"/>
        <v>0</v>
      </c>
      <c r="BB117" s="160">
        <f t="shared" si="11"/>
        <v>0</v>
      </c>
      <c r="BC117" s="161">
        <f t="shared" si="11"/>
        <v>0</v>
      </c>
      <c r="BD117" s="78">
        <f t="shared" si="7"/>
        <v>80</v>
      </c>
    </row>
    <row r="118" spans="1:56" ht="13.15" customHeight="1">
      <c r="A118" s="427"/>
      <c r="B118" s="444"/>
      <c r="C118" s="159" t="s">
        <v>138</v>
      </c>
      <c r="D118" s="160">
        <f>D120+D122</f>
        <v>0</v>
      </c>
      <c r="E118" s="160">
        <f t="shared" si="11"/>
        <v>0</v>
      </c>
      <c r="F118" s="160">
        <f t="shared" si="11"/>
        <v>9</v>
      </c>
      <c r="G118" s="160">
        <f t="shared" si="11"/>
        <v>3</v>
      </c>
      <c r="H118" s="160">
        <f t="shared" si="11"/>
        <v>0</v>
      </c>
      <c r="I118" s="160">
        <f t="shared" si="11"/>
        <v>5</v>
      </c>
      <c r="J118" s="160">
        <f t="shared" si="11"/>
        <v>6</v>
      </c>
      <c r="K118" s="160">
        <f t="shared" si="11"/>
        <v>9</v>
      </c>
      <c r="L118" s="160">
        <f t="shared" si="11"/>
        <v>8</v>
      </c>
      <c r="M118" s="160">
        <f t="shared" si="11"/>
        <v>0</v>
      </c>
      <c r="N118" s="160">
        <f t="shared" si="11"/>
        <v>0</v>
      </c>
      <c r="O118" s="160">
        <f t="shared" si="11"/>
        <v>0</v>
      </c>
      <c r="P118" s="160">
        <f t="shared" si="11"/>
        <v>0</v>
      </c>
      <c r="Q118" s="160">
        <f t="shared" si="11"/>
        <v>0</v>
      </c>
      <c r="R118" s="160">
        <f t="shared" si="11"/>
        <v>0</v>
      </c>
      <c r="S118" s="160">
        <f t="shared" si="11"/>
        <v>0</v>
      </c>
      <c r="T118" s="160">
        <f t="shared" si="11"/>
        <v>0</v>
      </c>
      <c r="U118" s="160">
        <f t="shared" si="11"/>
        <v>0</v>
      </c>
      <c r="V118" s="160">
        <f t="shared" si="11"/>
        <v>0</v>
      </c>
      <c r="W118" s="160">
        <f t="shared" si="11"/>
        <v>0</v>
      </c>
      <c r="X118" s="160">
        <f t="shared" si="11"/>
        <v>0</v>
      </c>
      <c r="Y118" s="160">
        <f t="shared" si="11"/>
        <v>0</v>
      </c>
      <c r="Z118" s="160">
        <f t="shared" si="11"/>
        <v>0</v>
      </c>
      <c r="AA118" s="160">
        <f t="shared" si="11"/>
        <v>0</v>
      </c>
      <c r="AB118" s="160">
        <f t="shared" si="11"/>
        <v>0</v>
      </c>
      <c r="AC118" s="160">
        <f t="shared" si="11"/>
        <v>0</v>
      </c>
      <c r="AD118" s="160">
        <f t="shared" si="11"/>
        <v>0</v>
      </c>
      <c r="AE118" s="160">
        <f t="shared" si="11"/>
        <v>0</v>
      </c>
      <c r="AF118" s="160">
        <f t="shared" si="11"/>
        <v>0</v>
      </c>
      <c r="AG118" s="160">
        <f t="shared" si="11"/>
        <v>0</v>
      </c>
      <c r="AH118" s="160">
        <f t="shared" si="11"/>
        <v>0</v>
      </c>
      <c r="AI118" s="160">
        <f t="shared" si="11"/>
        <v>0</v>
      </c>
      <c r="AJ118" s="160">
        <f t="shared" si="11"/>
        <v>0</v>
      </c>
      <c r="AK118" s="160">
        <f t="shared" si="11"/>
        <v>0</v>
      </c>
      <c r="AL118" s="160">
        <f t="shared" si="11"/>
        <v>0</v>
      </c>
      <c r="AM118" s="160">
        <f t="shared" si="11"/>
        <v>0</v>
      </c>
      <c r="AN118" s="160">
        <f t="shared" si="11"/>
        <v>0</v>
      </c>
      <c r="AO118" s="160">
        <f t="shared" si="11"/>
        <v>0</v>
      </c>
      <c r="AP118" s="160">
        <f t="shared" si="11"/>
        <v>0</v>
      </c>
      <c r="AQ118" s="160">
        <f t="shared" si="11"/>
        <v>0</v>
      </c>
      <c r="AR118" s="160">
        <f t="shared" si="11"/>
        <v>0</v>
      </c>
      <c r="AS118" s="160">
        <f t="shared" si="11"/>
        <v>0</v>
      </c>
      <c r="AT118" s="160">
        <f t="shared" si="11"/>
        <v>0</v>
      </c>
      <c r="AU118" s="160">
        <f t="shared" si="11"/>
        <v>0</v>
      </c>
      <c r="AV118" s="160">
        <f t="shared" si="11"/>
        <v>0</v>
      </c>
      <c r="AW118" s="160">
        <f t="shared" si="11"/>
        <v>0</v>
      </c>
      <c r="AX118" s="160">
        <f t="shared" si="11"/>
        <v>0</v>
      </c>
      <c r="AY118" s="160">
        <f t="shared" si="11"/>
        <v>0</v>
      </c>
      <c r="AZ118" s="160">
        <f t="shared" si="11"/>
        <v>0</v>
      </c>
      <c r="BA118" s="160">
        <f t="shared" si="11"/>
        <v>0</v>
      </c>
      <c r="BB118" s="160">
        <f t="shared" si="11"/>
        <v>0</v>
      </c>
      <c r="BC118" s="161">
        <f t="shared" si="11"/>
        <v>0</v>
      </c>
      <c r="BD118" s="78">
        <f t="shared" si="7"/>
        <v>40</v>
      </c>
    </row>
    <row r="119" spans="1:56" ht="13.15" customHeight="1">
      <c r="A119" s="445" t="s">
        <v>96</v>
      </c>
      <c r="B119" s="445" t="s">
        <v>97</v>
      </c>
      <c r="C119" s="195" t="s">
        <v>137</v>
      </c>
      <c r="D119" s="196"/>
      <c r="E119" s="196"/>
      <c r="F119" s="196">
        <v>18</v>
      </c>
      <c r="G119" s="196">
        <v>6</v>
      </c>
      <c r="H119" s="196"/>
      <c r="I119" s="196">
        <v>10</v>
      </c>
      <c r="J119" s="196">
        <v>12</v>
      </c>
      <c r="K119" s="196">
        <v>18</v>
      </c>
      <c r="L119" s="196">
        <v>16</v>
      </c>
      <c r="M119" s="196"/>
      <c r="N119" s="145"/>
      <c r="O119" s="145"/>
      <c r="P119" s="145"/>
      <c r="Q119" s="145"/>
      <c r="R119" s="145"/>
      <c r="S119" s="130"/>
      <c r="T119" s="176"/>
      <c r="U119" s="176"/>
      <c r="V119" s="176"/>
      <c r="W119" s="176"/>
      <c r="X119" s="132"/>
      <c r="Y119" s="132"/>
      <c r="Z119" s="132"/>
      <c r="AA119" s="132"/>
      <c r="AB119" s="132"/>
      <c r="AC119" s="132"/>
      <c r="AD119" s="133"/>
      <c r="AE119" s="133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7"/>
      <c r="BD119" s="78">
        <f t="shared" si="7"/>
        <v>80</v>
      </c>
    </row>
    <row r="120" spans="1:56" ht="13.15" customHeight="1">
      <c r="A120" s="446"/>
      <c r="B120" s="446"/>
      <c r="C120" s="195" t="s">
        <v>138</v>
      </c>
      <c r="D120" s="196"/>
      <c r="E120" s="196"/>
      <c r="F120" s="196">
        <v>9</v>
      </c>
      <c r="G120" s="196">
        <v>3</v>
      </c>
      <c r="H120" s="196"/>
      <c r="I120" s="196">
        <v>5</v>
      </c>
      <c r="J120" s="196">
        <v>6</v>
      </c>
      <c r="K120" s="196">
        <v>9</v>
      </c>
      <c r="L120" s="196">
        <v>8</v>
      </c>
      <c r="M120" s="196"/>
      <c r="N120" s="145"/>
      <c r="O120" s="145"/>
      <c r="P120" s="145"/>
      <c r="Q120" s="145"/>
      <c r="R120" s="145"/>
      <c r="S120" s="130"/>
      <c r="T120" s="176"/>
      <c r="U120" s="176"/>
      <c r="V120" s="176"/>
      <c r="W120" s="176"/>
      <c r="X120" s="132"/>
      <c r="Y120" s="132"/>
      <c r="Z120" s="132"/>
      <c r="AA120" s="132"/>
      <c r="AB120" s="132"/>
      <c r="AC120" s="132"/>
      <c r="AD120" s="133"/>
      <c r="AE120" s="133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6"/>
      <c r="AZ120" s="196"/>
      <c r="BA120" s="196"/>
      <c r="BB120" s="196"/>
      <c r="BC120" s="197"/>
      <c r="BD120" s="78">
        <f t="shared" si="7"/>
        <v>40</v>
      </c>
    </row>
    <row r="121" spans="1:56" ht="13.15" customHeight="1">
      <c r="A121" s="447" t="s">
        <v>98</v>
      </c>
      <c r="B121" s="428" t="s">
        <v>115</v>
      </c>
      <c r="C121" s="128" t="s">
        <v>137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145"/>
      <c r="O121" s="145"/>
      <c r="P121" s="145"/>
      <c r="Q121" s="145"/>
      <c r="R121" s="145"/>
      <c r="S121" s="130"/>
      <c r="T121" s="176"/>
      <c r="U121" s="176"/>
      <c r="V121" s="176"/>
      <c r="W121" s="176"/>
      <c r="X121" s="132"/>
      <c r="Y121" s="132"/>
      <c r="Z121" s="132"/>
      <c r="AA121" s="132"/>
      <c r="AB121" s="132"/>
      <c r="AC121" s="132"/>
      <c r="AD121" s="133"/>
      <c r="AE121" s="133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146"/>
      <c r="BD121" s="78">
        <f t="shared" si="7"/>
        <v>0</v>
      </c>
    </row>
    <row r="122" spans="1:56" ht="13.15" customHeight="1">
      <c r="A122" s="447"/>
      <c r="B122" s="427"/>
      <c r="C122" s="128" t="s">
        <v>138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145"/>
      <c r="O122" s="145"/>
      <c r="P122" s="145"/>
      <c r="Q122" s="145"/>
      <c r="R122" s="145"/>
      <c r="S122" s="130"/>
      <c r="T122" s="176"/>
      <c r="U122" s="176"/>
      <c r="V122" s="176"/>
      <c r="W122" s="176"/>
      <c r="X122" s="132"/>
      <c r="Y122" s="132"/>
      <c r="Z122" s="132"/>
      <c r="AA122" s="132"/>
      <c r="AB122" s="132"/>
      <c r="AC122" s="132"/>
      <c r="AD122" s="133"/>
      <c r="AE122" s="133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8"/>
      <c r="BD122" s="78">
        <f t="shared" si="7"/>
        <v>0</v>
      </c>
    </row>
    <row r="123" spans="1:56" ht="13.15" customHeight="1">
      <c r="A123" s="443" t="s">
        <v>99</v>
      </c>
      <c r="B123" s="443" t="s">
        <v>100</v>
      </c>
      <c r="C123" s="159" t="s">
        <v>137</v>
      </c>
      <c r="D123" s="160">
        <f>D125+D127</f>
        <v>0</v>
      </c>
      <c r="E123" s="160">
        <f t="shared" ref="E123:BC124" si="12">E125+E127</f>
        <v>0</v>
      </c>
      <c r="F123" s="160">
        <f t="shared" si="12"/>
        <v>6</v>
      </c>
      <c r="G123" s="160">
        <f t="shared" si="12"/>
        <v>12</v>
      </c>
      <c r="H123" s="160">
        <f t="shared" si="12"/>
        <v>14</v>
      </c>
      <c r="I123" s="160">
        <f t="shared" si="12"/>
        <v>16</v>
      </c>
      <c r="J123" s="160">
        <f t="shared" si="12"/>
        <v>10</v>
      </c>
      <c r="K123" s="160">
        <f t="shared" si="12"/>
        <v>2</v>
      </c>
      <c r="L123" s="160">
        <f t="shared" si="12"/>
        <v>0</v>
      </c>
      <c r="M123" s="160">
        <f t="shared" si="12"/>
        <v>10</v>
      </c>
      <c r="N123" s="160">
        <f t="shared" si="12"/>
        <v>8</v>
      </c>
      <c r="O123" s="160">
        <f t="shared" si="12"/>
        <v>0</v>
      </c>
      <c r="P123" s="160">
        <f t="shared" si="12"/>
        <v>0</v>
      </c>
      <c r="Q123" s="160">
        <f t="shared" si="12"/>
        <v>0</v>
      </c>
      <c r="R123" s="160">
        <f t="shared" si="12"/>
        <v>0</v>
      </c>
      <c r="S123" s="160">
        <f t="shared" si="12"/>
        <v>0</v>
      </c>
      <c r="T123" s="160">
        <f t="shared" si="12"/>
        <v>0</v>
      </c>
      <c r="U123" s="160">
        <f t="shared" si="12"/>
        <v>0</v>
      </c>
      <c r="V123" s="160">
        <f t="shared" si="12"/>
        <v>0</v>
      </c>
      <c r="W123" s="160">
        <f t="shared" si="12"/>
        <v>0</v>
      </c>
      <c r="X123" s="160">
        <f t="shared" si="12"/>
        <v>0</v>
      </c>
      <c r="Y123" s="160">
        <f t="shared" si="12"/>
        <v>0</v>
      </c>
      <c r="Z123" s="160">
        <f t="shared" si="12"/>
        <v>0</v>
      </c>
      <c r="AA123" s="160">
        <f t="shared" si="12"/>
        <v>0</v>
      </c>
      <c r="AB123" s="160">
        <f t="shared" si="12"/>
        <v>0</v>
      </c>
      <c r="AC123" s="160">
        <f t="shared" si="12"/>
        <v>0</v>
      </c>
      <c r="AD123" s="160">
        <f t="shared" si="12"/>
        <v>0</v>
      </c>
      <c r="AE123" s="160">
        <f t="shared" si="12"/>
        <v>0</v>
      </c>
      <c r="AF123" s="160">
        <f t="shared" si="12"/>
        <v>0</v>
      </c>
      <c r="AG123" s="160">
        <f t="shared" si="12"/>
        <v>0</v>
      </c>
      <c r="AH123" s="160">
        <f t="shared" si="12"/>
        <v>0</v>
      </c>
      <c r="AI123" s="160">
        <f t="shared" si="12"/>
        <v>0</v>
      </c>
      <c r="AJ123" s="160">
        <f t="shared" si="12"/>
        <v>0</v>
      </c>
      <c r="AK123" s="160">
        <f t="shared" si="12"/>
        <v>0</v>
      </c>
      <c r="AL123" s="160">
        <f t="shared" si="12"/>
        <v>0</v>
      </c>
      <c r="AM123" s="160">
        <f t="shared" si="12"/>
        <v>0</v>
      </c>
      <c r="AN123" s="160">
        <f t="shared" si="12"/>
        <v>0</v>
      </c>
      <c r="AO123" s="160">
        <f t="shared" si="12"/>
        <v>0</v>
      </c>
      <c r="AP123" s="160">
        <f t="shared" si="12"/>
        <v>0</v>
      </c>
      <c r="AQ123" s="160">
        <f t="shared" si="12"/>
        <v>0</v>
      </c>
      <c r="AR123" s="160">
        <f t="shared" si="12"/>
        <v>0</v>
      </c>
      <c r="AS123" s="160">
        <f t="shared" si="12"/>
        <v>0</v>
      </c>
      <c r="AT123" s="160">
        <f t="shared" si="12"/>
        <v>0</v>
      </c>
      <c r="AU123" s="160">
        <f t="shared" si="12"/>
        <v>0</v>
      </c>
      <c r="AV123" s="160">
        <f t="shared" si="12"/>
        <v>0</v>
      </c>
      <c r="AW123" s="160">
        <f t="shared" si="12"/>
        <v>0</v>
      </c>
      <c r="AX123" s="160">
        <f t="shared" si="12"/>
        <v>0</v>
      </c>
      <c r="AY123" s="160">
        <f t="shared" si="12"/>
        <v>0</v>
      </c>
      <c r="AZ123" s="160">
        <f t="shared" si="12"/>
        <v>0</v>
      </c>
      <c r="BA123" s="160">
        <f t="shared" si="12"/>
        <v>0</v>
      </c>
      <c r="BB123" s="160">
        <f t="shared" si="12"/>
        <v>0</v>
      </c>
      <c r="BC123" s="161">
        <f t="shared" si="12"/>
        <v>0</v>
      </c>
      <c r="BD123" s="78">
        <f t="shared" si="7"/>
        <v>78</v>
      </c>
    </row>
    <row r="124" spans="1:56" ht="13.15" customHeight="1">
      <c r="A124" s="427"/>
      <c r="B124" s="444"/>
      <c r="C124" s="159" t="s">
        <v>138</v>
      </c>
      <c r="D124" s="160">
        <f>D126+D128</f>
        <v>0</v>
      </c>
      <c r="E124" s="160">
        <f t="shared" si="12"/>
        <v>0</v>
      </c>
      <c r="F124" s="160">
        <f t="shared" si="12"/>
        <v>3</v>
      </c>
      <c r="G124" s="160">
        <f t="shared" si="12"/>
        <v>6</v>
      </c>
      <c r="H124" s="160">
        <f t="shared" si="12"/>
        <v>7</v>
      </c>
      <c r="I124" s="160">
        <f t="shared" si="12"/>
        <v>8</v>
      </c>
      <c r="J124" s="160">
        <f t="shared" si="12"/>
        <v>5</v>
      </c>
      <c r="K124" s="160">
        <f t="shared" si="12"/>
        <v>1</v>
      </c>
      <c r="L124" s="160">
        <f t="shared" si="12"/>
        <v>0</v>
      </c>
      <c r="M124" s="160">
        <f t="shared" si="12"/>
        <v>5</v>
      </c>
      <c r="N124" s="160">
        <f t="shared" si="12"/>
        <v>4</v>
      </c>
      <c r="O124" s="160">
        <f t="shared" si="12"/>
        <v>0</v>
      </c>
      <c r="P124" s="160">
        <f t="shared" si="12"/>
        <v>0</v>
      </c>
      <c r="Q124" s="160">
        <f t="shared" si="12"/>
        <v>0</v>
      </c>
      <c r="R124" s="160">
        <f t="shared" si="12"/>
        <v>0</v>
      </c>
      <c r="S124" s="160">
        <f t="shared" si="12"/>
        <v>0</v>
      </c>
      <c r="T124" s="160">
        <f t="shared" si="12"/>
        <v>0</v>
      </c>
      <c r="U124" s="160">
        <f t="shared" si="12"/>
        <v>0</v>
      </c>
      <c r="V124" s="160">
        <f t="shared" si="12"/>
        <v>0</v>
      </c>
      <c r="W124" s="160">
        <f t="shared" si="12"/>
        <v>0</v>
      </c>
      <c r="X124" s="160">
        <f t="shared" si="12"/>
        <v>0</v>
      </c>
      <c r="Y124" s="160">
        <f t="shared" si="12"/>
        <v>0</v>
      </c>
      <c r="Z124" s="160">
        <f t="shared" si="12"/>
        <v>0</v>
      </c>
      <c r="AA124" s="160">
        <f t="shared" si="12"/>
        <v>0</v>
      </c>
      <c r="AB124" s="160">
        <f t="shared" si="12"/>
        <v>0</v>
      </c>
      <c r="AC124" s="160">
        <f t="shared" si="12"/>
        <v>0</v>
      </c>
      <c r="AD124" s="160">
        <f t="shared" si="12"/>
        <v>0</v>
      </c>
      <c r="AE124" s="160">
        <f t="shared" si="12"/>
        <v>0</v>
      </c>
      <c r="AF124" s="160">
        <f t="shared" si="12"/>
        <v>0</v>
      </c>
      <c r="AG124" s="160">
        <f t="shared" si="12"/>
        <v>0</v>
      </c>
      <c r="AH124" s="160">
        <f t="shared" si="12"/>
        <v>0</v>
      </c>
      <c r="AI124" s="160">
        <f t="shared" si="12"/>
        <v>0</v>
      </c>
      <c r="AJ124" s="160">
        <f t="shared" si="12"/>
        <v>0</v>
      </c>
      <c r="AK124" s="160">
        <f t="shared" si="12"/>
        <v>0</v>
      </c>
      <c r="AL124" s="160">
        <f t="shared" si="12"/>
        <v>0</v>
      </c>
      <c r="AM124" s="160">
        <f t="shared" si="12"/>
        <v>0</v>
      </c>
      <c r="AN124" s="160">
        <f t="shared" si="12"/>
        <v>0</v>
      </c>
      <c r="AO124" s="160">
        <f t="shared" si="12"/>
        <v>0</v>
      </c>
      <c r="AP124" s="160">
        <f t="shared" si="12"/>
        <v>0</v>
      </c>
      <c r="AQ124" s="160">
        <f t="shared" si="12"/>
        <v>0</v>
      </c>
      <c r="AR124" s="160">
        <f t="shared" si="12"/>
        <v>0</v>
      </c>
      <c r="AS124" s="160">
        <f t="shared" si="12"/>
        <v>0</v>
      </c>
      <c r="AT124" s="160">
        <f t="shared" si="12"/>
        <v>0</v>
      </c>
      <c r="AU124" s="160">
        <f t="shared" si="12"/>
        <v>0</v>
      </c>
      <c r="AV124" s="160">
        <f t="shared" si="12"/>
        <v>0</v>
      </c>
      <c r="AW124" s="160">
        <f t="shared" si="12"/>
        <v>0</v>
      </c>
      <c r="AX124" s="160">
        <f t="shared" si="12"/>
        <v>0</v>
      </c>
      <c r="AY124" s="160">
        <f t="shared" si="12"/>
        <v>0</v>
      </c>
      <c r="AZ124" s="160">
        <f t="shared" si="12"/>
        <v>0</v>
      </c>
      <c r="BA124" s="160">
        <f t="shared" si="12"/>
        <v>0</v>
      </c>
      <c r="BB124" s="160">
        <f t="shared" si="12"/>
        <v>0</v>
      </c>
      <c r="BC124" s="161">
        <f t="shared" si="12"/>
        <v>0</v>
      </c>
      <c r="BD124" s="78">
        <f t="shared" si="7"/>
        <v>39</v>
      </c>
    </row>
    <row r="125" spans="1:56" ht="13.15" customHeight="1">
      <c r="A125" s="445" t="s">
        <v>101</v>
      </c>
      <c r="B125" s="445" t="s">
        <v>102</v>
      </c>
      <c r="C125" s="195" t="s">
        <v>137</v>
      </c>
      <c r="D125" s="196"/>
      <c r="E125" s="196"/>
      <c r="F125" s="196">
        <v>6</v>
      </c>
      <c r="G125" s="196">
        <v>12</v>
      </c>
      <c r="H125" s="196">
        <v>14</v>
      </c>
      <c r="I125" s="196">
        <v>16</v>
      </c>
      <c r="J125" s="196">
        <v>10</v>
      </c>
      <c r="K125" s="196">
        <v>2</v>
      </c>
      <c r="L125" s="196"/>
      <c r="M125" s="196">
        <v>10</v>
      </c>
      <c r="N125" s="145">
        <v>8</v>
      </c>
      <c r="O125" s="145"/>
      <c r="P125" s="145"/>
      <c r="Q125" s="145"/>
      <c r="R125" s="145"/>
      <c r="S125" s="130"/>
      <c r="T125" s="176"/>
      <c r="U125" s="176"/>
      <c r="V125" s="176"/>
      <c r="W125" s="176"/>
      <c r="X125" s="132"/>
      <c r="Y125" s="132"/>
      <c r="Z125" s="132"/>
      <c r="AA125" s="132"/>
      <c r="AB125" s="132"/>
      <c r="AC125" s="132"/>
      <c r="AD125" s="133"/>
      <c r="AE125" s="133"/>
      <c r="AF125" s="196"/>
      <c r="AG125" s="196"/>
      <c r="AH125" s="196"/>
      <c r="AI125" s="196"/>
      <c r="AJ125" s="196"/>
      <c r="AK125" s="196"/>
      <c r="AL125" s="196"/>
      <c r="AM125" s="196"/>
      <c r="AN125" s="196"/>
      <c r="AO125" s="196"/>
      <c r="AP125" s="196"/>
      <c r="AQ125" s="196"/>
      <c r="AR125" s="196"/>
      <c r="AS125" s="196"/>
      <c r="AT125" s="196"/>
      <c r="AU125" s="196"/>
      <c r="AV125" s="196"/>
      <c r="AW125" s="196"/>
      <c r="AX125" s="196"/>
      <c r="AY125" s="196"/>
      <c r="AZ125" s="196"/>
      <c r="BA125" s="196"/>
      <c r="BB125" s="196"/>
      <c r="BC125" s="197"/>
      <c r="BD125" s="78">
        <f t="shared" si="7"/>
        <v>78</v>
      </c>
    </row>
    <row r="126" spans="1:56" ht="13.15" customHeight="1">
      <c r="A126" s="446"/>
      <c r="B126" s="446"/>
      <c r="C126" s="195" t="s">
        <v>138</v>
      </c>
      <c r="D126" s="196"/>
      <c r="E126" s="196"/>
      <c r="F126" s="196">
        <v>3</v>
      </c>
      <c r="G126" s="196">
        <v>6</v>
      </c>
      <c r="H126" s="196">
        <v>7</v>
      </c>
      <c r="I126" s="196">
        <v>8</v>
      </c>
      <c r="J126" s="196">
        <v>5</v>
      </c>
      <c r="K126" s="196">
        <v>1</v>
      </c>
      <c r="L126" s="196"/>
      <c r="M126" s="196">
        <v>5</v>
      </c>
      <c r="N126" s="145">
        <v>4</v>
      </c>
      <c r="O126" s="145"/>
      <c r="P126" s="145"/>
      <c r="Q126" s="145"/>
      <c r="R126" s="145"/>
      <c r="S126" s="130"/>
      <c r="T126" s="176"/>
      <c r="U126" s="176"/>
      <c r="V126" s="176"/>
      <c r="W126" s="176"/>
      <c r="X126" s="132"/>
      <c r="Y126" s="132"/>
      <c r="Z126" s="132"/>
      <c r="AA126" s="132"/>
      <c r="AB126" s="132"/>
      <c r="AC126" s="132"/>
      <c r="AD126" s="133"/>
      <c r="AE126" s="133"/>
      <c r="AF126" s="196"/>
      <c r="AG126" s="196"/>
      <c r="AH126" s="196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6"/>
      <c r="AS126" s="196"/>
      <c r="AT126" s="196"/>
      <c r="AU126" s="196"/>
      <c r="AV126" s="196"/>
      <c r="AW126" s="196"/>
      <c r="AX126" s="196"/>
      <c r="AY126" s="196"/>
      <c r="AZ126" s="196"/>
      <c r="BA126" s="196"/>
      <c r="BB126" s="196"/>
      <c r="BC126" s="197"/>
      <c r="BD126" s="78">
        <f t="shared" si="7"/>
        <v>39</v>
      </c>
    </row>
    <row r="127" spans="1:56" ht="13.15" customHeight="1">
      <c r="A127" s="447" t="s">
        <v>103</v>
      </c>
      <c r="B127" s="428" t="s">
        <v>114</v>
      </c>
      <c r="C127" s="128" t="s">
        <v>137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145"/>
      <c r="O127" s="145"/>
      <c r="P127" s="145"/>
      <c r="Q127" s="145"/>
      <c r="R127" s="145"/>
      <c r="S127" s="130"/>
      <c r="T127" s="176"/>
      <c r="U127" s="176"/>
      <c r="V127" s="176"/>
      <c r="W127" s="176"/>
      <c r="X127" s="132"/>
      <c r="Y127" s="132"/>
      <c r="Z127" s="132"/>
      <c r="AA127" s="132"/>
      <c r="AB127" s="132"/>
      <c r="AC127" s="132"/>
      <c r="AD127" s="133"/>
      <c r="AE127" s="133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146"/>
      <c r="BD127" s="78">
        <f t="shared" si="7"/>
        <v>0</v>
      </c>
    </row>
    <row r="128" spans="1:56" ht="13.15" customHeight="1">
      <c r="A128" s="447"/>
      <c r="B128" s="429"/>
      <c r="C128" s="128" t="s">
        <v>138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145"/>
      <c r="O128" s="145"/>
      <c r="P128" s="145"/>
      <c r="Q128" s="145"/>
      <c r="R128" s="145"/>
      <c r="S128" s="130"/>
      <c r="T128" s="176"/>
      <c r="U128" s="176"/>
      <c r="V128" s="176"/>
      <c r="W128" s="176"/>
      <c r="X128" s="132"/>
      <c r="Y128" s="132"/>
      <c r="Z128" s="132"/>
      <c r="AA128" s="132"/>
      <c r="AB128" s="132"/>
      <c r="AC128" s="132"/>
      <c r="AD128" s="133"/>
      <c r="AE128" s="133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146"/>
      <c r="BD128" s="78">
        <f t="shared" si="7"/>
        <v>0</v>
      </c>
    </row>
    <row r="129" spans="1:56" ht="13.15" customHeight="1">
      <c r="A129" s="443" t="s">
        <v>104</v>
      </c>
      <c r="B129" s="443" t="s">
        <v>105</v>
      </c>
      <c r="C129" s="159" t="s">
        <v>137</v>
      </c>
      <c r="D129" s="160">
        <f>D131+D133+D135+D137+D139+D141</f>
        <v>0</v>
      </c>
      <c r="E129" s="160">
        <f t="shared" ref="E129:BC130" si="13">E131+E133+E135+E137+E139+E141</f>
        <v>0</v>
      </c>
      <c r="F129" s="160">
        <f t="shared" si="13"/>
        <v>0</v>
      </c>
      <c r="G129" s="160">
        <f t="shared" si="13"/>
        <v>0</v>
      </c>
      <c r="H129" s="160">
        <f t="shared" si="13"/>
        <v>0</v>
      </c>
      <c r="I129" s="160">
        <f t="shared" si="13"/>
        <v>0</v>
      </c>
      <c r="J129" s="160">
        <f t="shared" si="13"/>
        <v>0</v>
      </c>
      <c r="K129" s="160">
        <f t="shared" si="13"/>
        <v>0</v>
      </c>
      <c r="L129" s="160">
        <f t="shared" si="13"/>
        <v>0</v>
      </c>
      <c r="M129" s="160">
        <f t="shared" si="13"/>
        <v>0</v>
      </c>
      <c r="N129" s="160">
        <f t="shared" si="13"/>
        <v>0</v>
      </c>
      <c r="O129" s="160">
        <f t="shared" si="13"/>
        <v>0</v>
      </c>
      <c r="P129" s="160">
        <f t="shared" si="13"/>
        <v>0</v>
      </c>
      <c r="Q129" s="160">
        <f t="shared" si="13"/>
        <v>0</v>
      </c>
      <c r="R129" s="160">
        <f t="shared" si="13"/>
        <v>0</v>
      </c>
      <c r="S129" s="160">
        <f t="shared" si="13"/>
        <v>0</v>
      </c>
      <c r="T129" s="160">
        <f t="shared" si="13"/>
        <v>0</v>
      </c>
      <c r="U129" s="160">
        <f t="shared" si="13"/>
        <v>0</v>
      </c>
      <c r="V129" s="160">
        <f t="shared" si="13"/>
        <v>0</v>
      </c>
      <c r="W129" s="160">
        <f t="shared" si="13"/>
        <v>0</v>
      </c>
      <c r="X129" s="160">
        <f t="shared" si="13"/>
        <v>0</v>
      </c>
      <c r="Y129" s="160">
        <f t="shared" si="13"/>
        <v>0</v>
      </c>
      <c r="Z129" s="160">
        <f t="shared" si="13"/>
        <v>0</v>
      </c>
      <c r="AA129" s="160">
        <f t="shared" si="13"/>
        <v>0</v>
      </c>
      <c r="AB129" s="160">
        <f t="shared" si="13"/>
        <v>0</v>
      </c>
      <c r="AC129" s="160">
        <f t="shared" si="13"/>
        <v>0</v>
      </c>
      <c r="AD129" s="160">
        <f t="shared" si="13"/>
        <v>0</v>
      </c>
      <c r="AE129" s="160">
        <f t="shared" si="13"/>
        <v>0</v>
      </c>
      <c r="AF129" s="160">
        <f t="shared" si="13"/>
        <v>0</v>
      </c>
      <c r="AG129" s="160">
        <f t="shared" si="13"/>
        <v>0</v>
      </c>
      <c r="AH129" s="160">
        <f t="shared" si="13"/>
        <v>0</v>
      </c>
      <c r="AI129" s="160">
        <f t="shared" si="13"/>
        <v>0</v>
      </c>
      <c r="AJ129" s="160">
        <f t="shared" si="13"/>
        <v>0</v>
      </c>
      <c r="AK129" s="160">
        <f t="shared" si="13"/>
        <v>0</v>
      </c>
      <c r="AL129" s="160">
        <f t="shared" si="13"/>
        <v>0</v>
      </c>
      <c r="AM129" s="160">
        <f t="shared" si="13"/>
        <v>0</v>
      </c>
      <c r="AN129" s="160">
        <f t="shared" si="13"/>
        <v>0</v>
      </c>
      <c r="AO129" s="160">
        <f t="shared" si="13"/>
        <v>0</v>
      </c>
      <c r="AP129" s="160">
        <f t="shared" si="13"/>
        <v>0</v>
      </c>
      <c r="AQ129" s="160">
        <f t="shared" si="13"/>
        <v>0</v>
      </c>
      <c r="AR129" s="160">
        <f t="shared" si="13"/>
        <v>0</v>
      </c>
      <c r="AS129" s="160">
        <f t="shared" si="13"/>
        <v>0</v>
      </c>
      <c r="AT129" s="160">
        <f t="shared" si="13"/>
        <v>0</v>
      </c>
      <c r="AU129" s="160">
        <f t="shared" si="13"/>
        <v>0</v>
      </c>
      <c r="AV129" s="160">
        <f t="shared" si="13"/>
        <v>0</v>
      </c>
      <c r="AW129" s="160">
        <f t="shared" si="13"/>
        <v>0</v>
      </c>
      <c r="AX129" s="160">
        <f t="shared" si="13"/>
        <v>0</v>
      </c>
      <c r="AY129" s="160">
        <f t="shared" si="13"/>
        <v>0</v>
      </c>
      <c r="AZ129" s="160">
        <f t="shared" si="13"/>
        <v>0</v>
      </c>
      <c r="BA129" s="160">
        <f t="shared" si="13"/>
        <v>0</v>
      </c>
      <c r="BB129" s="160">
        <f t="shared" si="13"/>
        <v>0</v>
      </c>
      <c r="BC129" s="161">
        <f t="shared" si="13"/>
        <v>0</v>
      </c>
      <c r="BD129" s="78">
        <f t="shared" si="7"/>
        <v>0</v>
      </c>
    </row>
    <row r="130" spans="1:56" ht="13.15" customHeight="1">
      <c r="A130" s="427"/>
      <c r="B130" s="444"/>
      <c r="C130" s="159" t="s">
        <v>138</v>
      </c>
      <c r="D130" s="160">
        <f>D132+D134+D136+D138+D140+D142</f>
        <v>0</v>
      </c>
      <c r="E130" s="160">
        <f t="shared" si="13"/>
        <v>0</v>
      </c>
      <c r="F130" s="160">
        <f t="shared" si="13"/>
        <v>0</v>
      </c>
      <c r="G130" s="160">
        <f t="shared" si="13"/>
        <v>0</v>
      </c>
      <c r="H130" s="160">
        <f t="shared" si="13"/>
        <v>0</v>
      </c>
      <c r="I130" s="160">
        <f t="shared" si="13"/>
        <v>0</v>
      </c>
      <c r="J130" s="160">
        <f t="shared" si="13"/>
        <v>0</v>
      </c>
      <c r="K130" s="160">
        <f t="shared" si="13"/>
        <v>0</v>
      </c>
      <c r="L130" s="160">
        <f t="shared" si="13"/>
        <v>0</v>
      </c>
      <c r="M130" s="160">
        <f t="shared" si="13"/>
        <v>0</v>
      </c>
      <c r="N130" s="160">
        <f t="shared" si="13"/>
        <v>0</v>
      </c>
      <c r="O130" s="160">
        <f t="shared" si="13"/>
        <v>0</v>
      </c>
      <c r="P130" s="160">
        <f t="shared" si="13"/>
        <v>0</v>
      </c>
      <c r="Q130" s="160">
        <f t="shared" si="13"/>
        <v>0</v>
      </c>
      <c r="R130" s="160">
        <f t="shared" si="13"/>
        <v>0</v>
      </c>
      <c r="S130" s="160">
        <f t="shared" si="13"/>
        <v>0</v>
      </c>
      <c r="T130" s="160">
        <f t="shared" si="13"/>
        <v>0</v>
      </c>
      <c r="U130" s="160">
        <f t="shared" si="13"/>
        <v>0</v>
      </c>
      <c r="V130" s="160">
        <f t="shared" si="13"/>
        <v>0</v>
      </c>
      <c r="W130" s="160">
        <f t="shared" si="13"/>
        <v>0</v>
      </c>
      <c r="X130" s="160">
        <f t="shared" si="13"/>
        <v>0</v>
      </c>
      <c r="Y130" s="160">
        <f t="shared" si="13"/>
        <v>0</v>
      </c>
      <c r="Z130" s="160">
        <f t="shared" si="13"/>
        <v>0</v>
      </c>
      <c r="AA130" s="160">
        <f t="shared" si="13"/>
        <v>0</v>
      </c>
      <c r="AB130" s="160">
        <f t="shared" si="13"/>
        <v>0</v>
      </c>
      <c r="AC130" s="160">
        <f t="shared" si="13"/>
        <v>0</v>
      </c>
      <c r="AD130" s="160">
        <f t="shared" si="13"/>
        <v>0</v>
      </c>
      <c r="AE130" s="160">
        <f t="shared" si="13"/>
        <v>0</v>
      </c>
      <c r="AF130" s="160">
        <f t="shared" si="13"/>
        <v>0</v>
      </c>
      <c r="AG130" s="160">
        <f t="shared" si="13"/>
        <v>0</v>
      </c>
      <c r="AH130" s="160">
        <f t="shared" si="13"/>
        <v>0</v>
      </c>
      <c r="AI130" s="160">
        <f t="shared" si="13"/>
        <v>0</v>
      </c>
      <c r="AJ130" s="160">
        <f t="shared" si="13"/>
        <v>0</v>
      </c>
      <c r="AK130" s="160">
        <f t="shared" si="13"/>
        <v>0</v>
      </c>
      <c r="AL130" s="160">
        <f t="shared" si="13"/>
        <v>0</v>
      </c>
      <c r="AM130" s="160">
        <f t="shared" si="13"/>
        <v>0</v>
      </c>
      <c r="AN130" s="160">
        <f t="shared" si="13"/>
        <v>0</v>
      </c>
      <c r="AO130" s="160">
        <f t="shared" si="13"/>
        <v>0</v>
      </c>
      <c r="AP130" s="160">
        <f t="shared" si="13"/>
        <v>0</v>
      </c>
      <c r="AQ130" s="160">
        <f t="shared" si="13"/>
        <v>0</v>
      </c>
      <c r="AR130" s="160">
        <f t="shared" si="13"/>
        <v>0</v>
      </c>
      <c r="AS130" s="160">
        <f t="shared" si="13"/>
        <v>0</v>
      </c>
      <c r="AT130" s="160">
        <f t="shared" si="13"/>
        <v>0</v>
      </c>
      <c r="AU130" s="160">
        <f t="shared" si="13"/>
        <v>0</v>
      </c>
      <c r="AV130" s="160">
        <f t="shared" si="13"/>
        <v>0</v>
      </c>
      <c r="AW130" s="160">
        <f t="shared" si="13"/>
        <v>0</v>
      </c>
      <c r="AX130" s="160">
        <f t="shared" si="13"/>
        <v>0</v>
      </c>
      <c r="AY130" s="160">
        <f t="shared" si="13"/>
        <v>0</v>
      </c>
      <c r="AZ130" s="160">
        <f t="shared" si="13"/>
        <v>0</v>
      </c>
      <c r="BA130" s="160">
        <f t="shared" si="13"/>
        <v>0</v>
      </c>
      <c r="BB130" s="160">
        <f t="shared" si="13"/>
        <v>0</v>
      </c>
      <c r="BC130" s="161">
        <f t="shared" si="13"/>
        <v>0</v>
      </c>
      <c r="BD130" s="78">
        <f t="shared" si="7"/>
        <v>0</v>
      </c>
    </row>
    <row r="131" spans="1:56" ht="13.15" customHeight="1">
      <c r="A131" s="428" t="s">
        <v>106</v>
      </c>
      <c r="B131" s="428" t="s">
        <v>107</v>
      </c>
      <c r="C131" s="128" t="s">
        <v>137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145"/>
      <c r="O131" s="145"/>
      <c r="P131" s="145"/>
      <c r="Q131" s="145"/>
      <c r="R131" s="145"/>
      <c r="S131" s="130"/>
      <c r="T131" s="176"/>
      <c r="U131" s="176"/>
      <c r="V131" s="176"/>
      <c r="W131" s="176"/>
      <c r="X131" s="132"/>
      <c r="Y131" s="132"/>
      <c r="Z131" s="132"/>
      <c r="AA131" s="132"/>
      <c r="AB131" s="132"/>
      <c r="AC131" s="132"/>
      <c r="AD131" s="133"/>
      <c r="AE131" s="133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5"/>
      <c r="BD131" s="78">
        <f t="shared" si="7"/>
        <v>0</v>
      </c>
    </row>
    <row r="132" spans="1:56" ht="13.15" customHeight="1">
      <c r="A132" s="427"/>
      <c r="B132" s="429"/>
      <c r="C132" s="128" t="s">
        <v>138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145"/>
      <c r="O132" s="145"/>
      <c r="P132" s="145"/>
      <c r="Q132" s="145"/>
      <c r="R132" s="145"/>
      <c r="S132" s="130"/>
      <c r="T132" s="176"/>
      <c r="U132" s="176"/>
      <c r="V132" s="176"/>
      <c r="W132" s="176"/>
      <c r="X132" s="132"/>
      <c r="Y132" s="132"/>
      <c r="Z132" s="132"/>
      <c r="AA132" s="132"/>
      <c r="AB132" s="132"/>
      <c r="AC132" s="132"/>
      <c r="AD132" s="133"/>
      <c r="AE132" s="133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5"/>
      <c r="BD132" s="78">
        <f t="shared" si="7"/>
        <v>0</v>
      </c>
    </row>
    <row r="133" spans="1:56" ht="13.15" customHeight="1">
      <c r="A133" s="428" t="s">
        <v>108</v>
      </c>
      <c r="B133" s="428" t="s">
        <v>109</v>
      </c>
      <c r="C133" s="128" t="s">
        <v>137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145"/>
      <c r="O133" s="145"/>
      <c r="P133" s="145"/>
      <c r="Q133" s="145"/>
      <c r="R133" s="145"/>
      <c r="S133" s="130"/>
      <c r="T133" s="176"/>
      <c r="U133" s="176"/>
      <c r="V133" s="176"/>
      <c r="W133" s="176"/>
      <c r="X133" s="132"/>
      <c r="Y133" s="132"/>
      <c r="Z133" s="132"/>
      <c r="AA133" s="132"/>
      <c r="AB133" s="132"/>
      <c r="AC133" s="132"/>
      <c r="AD133" s="133"/>
      <c r="AE133" s="133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8"/>
      <c r="BD133" s="78">
        <f t="shared" si="7"/>
        <v>0</v>
      </c>
    </row>
    <row r="134" spans="1:56" ht="13.15" customHeight="1">
      <c r="A134" s="427"/>
      <c r="B134" s="427"/>
      <c r="C134" s="128" t="s">
        <v>138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145"/>
      <c r="O134" s="145"/>
      <c r="P134" s="145"/>
      <c r="Q134" s="145"/>
      <c r="R134" s="145"/>
      <c r="S134" s="130"/>
      <c r="T134" s="176"/>
      <c r="U134" s="176"/>
      <c r="V134" s="176"/>
      <c r="W134" s="176"/>
      <c r="X134" s="132"/>
      <c r="Y134" s="132"/>
      <c r="Z134" s="132"/>
      <c r="AA134" s="132"/>
      <c r="AB134" s="132"/>
      <c r="AC134" s="132"/>
      <c r="AD134" s="133"/>
      <c r="AE134" s="133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8"/>
      <c r="BD134" s="78">
        <f t="shared" si="7"/>
        <v>0</v>
      </c>
    </row>
    <row r="135" spans="1:56" ht="13.15" customHeight="1">
      <c r="A135" s="428" t="s">
        <v>110</v>
      </c>
      <c r="B135" s="428" t="s">
        <v>111</v>
      </c>
      <c r="C135" s="128" t="s">
        <v>137</v>
      </c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145"/>
      <c r="O135" s="145"/>
      <c r="P135" s="145"/>
      <c r="Q135" s="145"/>
      <c r="R135" s="145"/>
      <c r="S135" s="130"/>
      <c r="T135" s="176"/>
      <c r="U135" s="176"/>
      <c r="V135" s="176"/>
      <c r="W135" s="176"/>
      <c r="X135" s="132"/>
      <c r="Y135" s="132"/>
      <c r="Z135" s="132"/>
      <c r="AA135" s="132"/>
      <c r="AB135" s="132"/>
      <c r="AC135" s="132"/>
      <c r="AD135" s="133"/>
      <c r="AE135" s="133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8"/>
      <c r="BD135" s="78">
        <f t="shared" si="7"/>
        <v>0</v>
      </c>
    </row>
    <row r="136" spans="1:56" ht="13.15" customHeight="1">
      <c r="A136" s="427"/>
      <c r="B136" s="427"/>
      <c r="C136" s="128" t="s">
        <v>138</v>
      </c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145"/>
      <c r="O136" s="145"/>
      <c r="P136" s="145"/>
      <c r="Q136" s="145"/>
      <c r="R136" s="145"/>
      <c r="S136" s="130"/>
      <c r="T136" s="176"/>
      <c r="U136" s="176"/>
      <c r="V136" s="176"/>
      <c r="W136" s="176"/>
      <c r="X136" s="132"/>
      <c r="Y136" s="132"/>
      <c r="Z136" s="132"/>
      <c r="AA136" s="132"/>
      <c r="AB136" s="132"/>
      <c r="AC136" s="132"/>
      <c r="AD136" s="133"/>
      <c r="AE136" s="133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8"/>
      <c r="BD136" s="78">
        <f t="shared" si="7"/>
        <v>0</v>
      </c>
    </row>
    <row r="137" spans="1:56" ht="13.15" customHeight="1">
      <c r="A137" s="428" t="s">
        <v>112</v>
      </c>
      <c r="B137" s="442" t="s">
        <v>109</v>
      </c>
      <c r="C137" s="128" t="s">
        <v>137</v>
      </c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145"/>
      <c r="O137" s="145"/>
      <c r="P137" s="145"/>
      <c r="Q137" s="145"/>
      <c r="R137" s="145"/>
      <c r="S137" s="130"/>
      <c r="T137" s="176"/>
      <c r="U137" s="176"/>
      <c r="V137" s="176"/>
      <c r="W137" s="176"/>
      <c r="X137" s="132"/>
      <c r="Y137" s="132"/>
      <c r="Z137" s="132"/>
      <c r="AA137" s="132"/>
      <c r="AB137" s="132"/>
      <c r="AC137" s="132"/>
      <c r="AD137" s="133"/>
      <c r="AE137" s="133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8"/>
      <c r="BD137" s="78">
        <f t="shared" si="7"/>
        <v>0</v>
      </c>
    </row>
    <row r="138" spans="1:56" ht="13.15" customHeight="1">
      <c r="A138" s="427"/>
      <c r="B138" s="427"/>
      <c r="C138" s="128" t="s">
        <v>138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145"/>
      <c r="O138" s="145"/>
      <c r="P138" s="145"/>
      <c r="Q138" s="145"/>
      <c r="R138" s="145"/>
      <c r="S138" s="130"/>
      <c r="T138" s="176"/>
      <c r="U138" s="176"/>
      <c r="V138" s="176"/>
      <c r="W138" s="176"/>
      <c r="X138" s="132"/>
      <c r="Y138" s="132"/>
      <c r="Z138" s="132"/>
      <c r="AA138" s="132"/>
      <c r="AB138" s="132"/>
      <c r="AC138" s="132"/>
      <c r="AD138" s="133"/>
      <c r="AE138" s="133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8"/>
      <c r="BD138" s="78">
        <f t="shared" ref="BD138:BD152" si="14">SUM(D138:BC138)</f>
        <v>0</v>
      </c>
    </row>
    <row r="139" spans="1:56" ht="13.15" customHeight="1">
      <c r="A139" s="428" t="s">
        <v>112</v>
      </c>
      <c r="B139" s="442" t="s">
        <v>111</v>
      </c>
      <c r="C139" s="128" t="s">
        <v>137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145"/>
      <c r="O139" s="145"/>
      <c r="P139" s="145"/>
      <c r="Q139" s="145"/>
      <c r="R139" s="145"/>
      <c r="S139" s="130"/>
      <c r="T139" s="176"/>
      <c r="U139" s="176"/>
      <c r="V139" s="176"/>
      <c r="W139" s="176"/>
      <c r="X139" s="132"/>
      <c r="Y139" s="132"/>
      <c r="Z139" s="132"/>
      <c r="AA139" s="132"/>
      <c r="AB139" s="132"/>
      <c r="AC139" s="132"/>
      <c r="AD139" s="133"/>
      <c r="AE139" s="133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8"/>
      <c r="BD139" s="78">
        <f t="shared" si="14"/>
        <v>0</v>
      </c>
    </row>
    <row r="140" spans="1:56" ht="13.15" customHeight="1">
      <c r="A140" s="427"/>
      <c r="B140" s="427"/>
      <c r="C140" s="128" t="s">
        <v>138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145"/>
      <c r="O140" s="145"/>
      <c r="P140" s="145"/>
      <c r="Q140" s="145"/>
      <c r="R140" s="145"/>
      <c r="S140" s="130"/>
      <c r="T140" s="176"/>
      <c r="U140" s="176"/>
      <c r="V140" s="176"/>
      <c r="W140" s="176"/>
      <c r="X140" s="132"/>
      <c r="Y140" s="132"/>
      <c r="Z140" s="132"/>
      <c r="AA140" s="132"/>
      <c r="AB140" s="132"/>
      <c r="AC140" s="132"/>
      <c r="AD140" s="133"/>
      <c r="AE140" s="133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8"/>
      <c r="BD140" s="78">
        <f t="shared" si="14"/>
        <v>0</v>
      </c>
    </row>
    <row r="141" spans="1:56" ht="13.15" customHeight="1">
      <c r="A141" s="428" t="s">
        <v>113</v>
      </c>
      <c r="B141" s="428" t="s">
        <v>105</v>
      </c>
      <c r="C141" s="128" t="s">
        <v>137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145"/>
      <c r="O141" s="145"/>
      <c r="P141" s="145"/>
      <c r="Q141" s="145"/>
      <c r="R141" s="145"/>
      <c r="S141" s="130"/>
      <c r="T141" s="176"/>
      <c r="U141" s="176"/>
      <c r="V141" s="176"/>
      <c r="W141" s="176"/>
      <c r="X141" s="132"/>
      <c r="Y141" s="132"/>
      <c r="Z141" s="132"/>
      <c r="AA141" s="132"/>
      <c r="AB141" s="132"/>
      <c r="AC141" s="132"/>
      <c r="AD141" s="133"/>
      <c r="AE141" s="133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8"/>
      <c r="BD141" s="78">
        <f t="shared" si="14"/>
        <v>0</v>
      </c>
    </row>
    <row r="142" spans="1:56" ht="13.15" customHeight="1">
      <c r="A142" s="427"/>
      <c r="B142" s="427"/>
      <c r="C142" s="128" t="s">
        <v>138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145"/>
      <c r="O142" s="145"/>
      <c r="P142" s="145"/>
      <c r="Q142" s="145"/>
      <c r="R142" s="145"/>
      <c r="S142" s="130"/>
      <c r="T142" s="176"/>
      <c r="U142" s="176"/>
      <c r="V142" s="176"/>
      <c r="W142" s="176"/>
      <c r="X142" s="132"/>
      <c r="Y142" s="132"/>
      <c r="Z142" s="132"/>
      <c r="AA142" s="132"/>
      <c r="AB142" s="132"/>
      <c r="AC142" s="132"/>
      <c r="AD142" s="133"/>
      <c r="AE142" s="133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8"/>
      <c r="BD142" s="78">
        <f t="shared" si="14"/>
        <v>0</v>
      </c>
    </row>
    <row r="143" spans="1:56" ht="13.15" customHeight="1">
      <c r="A143" s="432" t="s">
        <v>124</v>
      </c>
      <c r="B143" s="433"/>
      <c r="C143" s="154" t="s">
        <v>137</v>
      </c>
      <c r="D143" s="155">
        <f>D9+D21+D27</f>
        <v>0</v>
      </c>
      <c r="E143" s="155">
        <f t="shared" ref="E143:BC144" si="15">E9+E21+E27</f>
        <v>0</v>
      </c>
      <c r="F143" s="155">
        <f t="shared" si="15"/>
        <v>36</v>
      </c>
      <c r="G143" s="155">
        <f t="shared" si="15"/>
        <v>36</v>
      </c>
      <c r="H143" s="155">
        <f t="shared" si="15"/>
        <v>36</v>
      </c>
      <c r="I143" s="155">
        <f t="shared" si="15"/>
        <v>36</v>
      </c>
      <c r="J143" s="155">
        <f t="shared" si="15"/>
        <v>36</v>
      </c>
      <c r="K143" s="155">
        <f t="shared" si="15"/>
        <v>36</v>
      </c>
      <c r="L143" s="155">
        <f t="shared" si="15"/>
        <v>36</v>
      </c>
      <c r="M143" s="155">
        <f t="shared" si="15"/>
        <v>36</v>
      </c>
      <c r="N143" s="155">
        <f t="shared" si="15"/>
        <v>18</v>
      </c>
      <c r="O143" s="155">
        <f t="shared" si="15"/>
        <v>0</v>
      </c>
      <c r="P143" s="155">
        <f t="shared" si="15"/>
        <v>0</v>
      </c>
      <c r="Q143" s="155">
        <f t="shared" si="15"/>
        <v>0</v>
      </c>
      <c r="R143" s="155">
        <f t="shared" si="15"/>
        <v>0</v>
      </c>
      <c r="S143" s="155">
        <f t="shared" si="15"/>
        <v>0</v>
      </c>
      <c r="T143" s="155">
        <f t="shared" si="15"/>
        <v>0</v>
      </c>
      <c r="U143" s="155">
        <f t="shared" si="15"/>
        <v>0</v>
      </c>
      <c r="V143" s="155">
        <f t="shared" si="15"/>
        <v>0</v>
      </c>
      <c r="W143" s="155">
        <f t="shared" si="15"/>
        <v>0</v>
      </c>
      <c r="X143" s="155">
        <f t="shared" si="15"/>
        <v>0</v>
      </c>
      <c r="Y143" s="155">
        <f t="shared" si="15"/>
        <v>0</v>
      </c>
      <c r="Z143" s="155">
        <f t="shared" si="15"/>
        <v>0</v>
      </c>
      <c r="AA143" s="155">
        <f t="shared" si="15"/>
        <v>0</v>
      </c>
      <c r="AB143" s="155">
        <f t="shared" si="15"/>
        <v>0</v>
      </c>
      <c r="AC143" s="155">
        <f t="shared" si="15"/>
        <v>0</v>
      </c>
      <c r="AD143" s="155">
        <f t="shared" si="15"/>
        <v>0</v>
      </c>
      <c r="AE143" s="155">
        <f t="shared" si="15"/>
        <v>0</v>
      </c>
      <c r="AF143" s="155">
        <f t="shared" si="15"/>
        <v>0</v>
      </c>
      <c r="AG143" s="155">
        <f t="shared" si="15"/>
        <v>0</v>
      </c>
      <c r="AH143" s="155">
        <f t="shared" si="15"/>
        <v>0</v>
      </c>
      <c r="AI143" s="155">
        <f t="shared" si="15"/>
        <v>0</v>
      </c>
      <c r="AJ143" s="155">
        <f t="shared" si="15"/>
        <v>0</v>
      </c>
      <c r="AK143" s="155">
        <f t="shared" si="15"/>
        <v>0</v>
      </c>
      <c r="AL143" s="155">
        <f t="shared" si="15"/>
        <v>0</v>
      </c>
      <c r="AM143" s="155">
        <f t="shared" si="15"/>
        <v>0</v>
      </c>
      <c r="AN143" s="155">
        <f t="shared" si="15"/>
        <v>0</v>
      </c>
      <c r="AO143" s="155">
        <f t="shared" si="15"/>
        <v>0</v>
      </c>
      <c r="AP143" s="155">
        <f t="shared" si="15"/>
        <v>0</v>
      </c>
      <c r="AQ143" s="155">
        <f t="shared" si="15"/>
        <v>0</v>
      </c>
      <c r="AR143" s="155">
        <f t="shared" si="15"/>
        <v>0</v>
      </c>
      <c r="AS143" s="155">
        <f t="shared" si="15"/>
        <v>0</v>
      </c>
      <c r="AT143" s="155">
        <f t="shared" si="15"/>
        <v>0</v>
      </c>
      <c r="AU143" s="155">
        <f t="shared" si="15"/>
        <v>0</v>
      </c>
      <c r="AV143" s="155">
        <f t="shared" si="15"/>
        <v>0</v>
      </c>
      <c r="AW143" s="155">
        <f t="shared" si="15"/>
        <v>0</v>
      </c>
      <c r="AX143" s="155">
        <f t="shared" si="15"/>
        <v>0</v>
      </c>
      <c r="AY143" s="155">
        <f t="shared" si="15"/>
        <v>0</v>
      </c>
      <c r="AZ143" s="155">
        <f t="shared" si="15"/>
        <v>0</v>
      </c>
      <c r="BA143" s="155">
        <f t="shared" si="15"/>
        <v>0</v>
      </c>
      <c r="BB143" s="155">
        <f t="shared" si="15"/>
        <v>0</v>
      </c>
      <c r="BC143" s="156">
        <f t="shared" si="15"/>
        <v>0</v>
      </c>
      <c r="BD143" s="78">
        <f t="shared" si="14"/>
        <v>306</v>
      </c>
    </row>
    <row r="144" spans="1:56" ht="15.75">
      <c r="A144" s="434"/>
      <c r="B144" s="435"/>
      <c r="C144" s="154" t="s">
        <v>138</v>
      </c>
      <c r="D144" s="155">
        <f>D10+D22+D28</f>
        <v>0</v>
      </c>
      <c r="E144" s="155">
        <f t="shared" si="15"/>
        <v>0</v>
      </c>
      <c r="F144" s="155">
        <f t="shared" si="15"/>
        <v>18</v>
      </c>
      <c r="G144" s="155">
        <f t="shared" si="15"/>
        <v>18</v>
      </c>
      <c r="H144" s="155">
        <f t="shared" si="15"/>
        <v>18</v>
      </c>
      <c r="I144" s="155">
        <f t="shared" si="15"/>
        <v>18</v>
      </c>
      <c r="J144" s="155">
        <f t="shared" si="15"/>
        <v>18</v>
      </c>
      <c r="K144" s="155">
        <f t="shared" si="15"/>
        <v>18</v>
      </c>
      <c r="L144" s="155">
        <f t="shared" si="15"/>
        <v>18</v>
      </c>
      <c r="M144" s="155">
        <f t="shared" si="15"/>
        <v>18</v>
      </c>
      <c r="N144" s="155">
        <f t="shared" si="15"/>
        <v>9</v>
      </c>
      <c r="O144" s="155">
        <f t="shared" si="15"/>
        <v>0</v>
      </c>
      <c r="P144" s="155">
        <f t="shared" si="15"/>
        <v>0</v>
      </c>
      <c r="Q144" s="155">
        <f t="shared" si="15"/>
        <v>0</v>
      </c>
      <c r="R144" s="155">
        <f t="shared" si="15"/>
        <v>0</v>
      </c>
      <c r="S144" s="155">
        <f t="shared" si="15"/>
        <v>0</v>
      </c>
      <c r="T144" s="155">
        <f t="shared" si="15"/>
        <v>0</v>
      </c>
      <c r="U144" s="155">
        <f t="shared" si="15"/>
        <v>0</v>
      </c>
      <c r="V144" s="155">
        <f t="shared" si="15"/>
        <v>0</v>
      </c>
      <c r="W144" s="155">
        <f t="shared" si="15"/>
        <v>0</v>
      </c>
      <c r="X144" s="155">
        <f t="shared" si="15"/>
        <v>0</v>
      </c>
      <c r="Y144" s="155">
        <f t="shared" si="15"/>
        <v>0</v>
      </c>
      <c r="Z144" s="155">
        <f t="shared" si="15"/>
        <v>0</v>
      </c>
      <c r="AA144" s="155">
        <f t="shared" si="15"/>
        <v>0</v>
      </c>
      <c r="AB144" s="155">
        <f t="shared" si="15"/>
        <v>0</v>
      </c>
      <c r="AC144" s="155">
        <f t="shared" si="15"/>
        <v>0</v>
      </c>
      <c r="AD144" s="155">
        <f t="shared" si="15"/>
        <v>0</v>
      </c>
      <c r="AE144" s="155">
        <f t="shared" si="15"/>
        <v>0</v>
      </c>
      <c r="AF144" s="155">
        <f t="shared" si="15"/>
        <v>0</v>
      </c>
      <c r="AG144" s="155">
        <f t="shared" si="15"/>
        <v>0</v>
      </c>
      <c r="AH144" s="155">
        <f t="shared" si="15"/>
        <v>0</v>
      </c>
      <c r="AI144" s="155">
        <f t="shared" si="15"/>
        <v>0</v>
      </c>
      <c r="AJ144" s="155">
        <f t="shared" si="15"/>
        <v>0</v>
      </c>
      <c r="AK144" s="155">
        <f t="shared" si="15"/>
        <v>0</v>
      </c>
      <c r="AL144" s="155">
        <f t="shared" si="15"/>
        <v>0</v>
      </c>
      <c r="AM144" s="155">
        <f t="shared" si="15"/>
        <v>0</v>
      </c>
      <c r="AN144" s="155">
        <f t="shared" si="15"/>
        <v>0</v>
      </c>
      <c r="AO144" s="155">
        <f t="shared" si="15"/>
        <v>0</v>
      </c>
      <c r="AP144" s="155">
        <f t="shared" si="15"/>
        <v>0</v>
      </c>
      <c r="AQ144" s="155">
        <f t="shared" si="15"/>
        <v>0</v>
      </c>
      <c r="AR144" s="155">
        <f t="shared" si="15"/>
        <v>0</v>
      </c>
      <c r="AS144" s="155">
        <f t="shared" si="15"/>
        <v>0</v>
      </c>
      <c r="AT144" s="155">
        <f t="shared" si="15"/>
        <v>0</v>
      </c>
      <c r="AU144" s="155">
        <f t="shared" si="15"/>
        <v>0</v>
      </c>
      <c r="AV144" s="155">
        <f t="shared" si="15"/>
        <v>0</v>
      </c>
      <c r="AW144" s="155">
        <f t="shared" si="15"/>
        <v>0</v>
      </c>
      <c r="AX144" s="155">
        <f t="shared" si="15"/>
        <v>0</v>
      </c>
      <c r="AY144" s="155">
        <f t="shared" si="15"/>
        <v>0</v>
      </c>
      <c r="AZ144" s="155">
        <f t="shared" si="15"/>
        <v>0</v>
      </c>
      <c r="BA144" s="155">
        <f t="shared" si="15"/>
        <v>0</v>
      </c>
      <c r="BB144" s="155">
        <f t="shared" si="15"/>
        <v>0</v>
      </c>
      <c r="BC144" s="156">
        <f t="shared" si="15"/>
        <v>0</v>
      </c>
      <c r="BD144" s="78">
        <f t="shared" si="14"/>
        <v>153</v>
      </c>
    </row>
    <row r="145" spans="1:56" ht="15.75">
      <c r="A145" s="436" t="s">
        <v>125</v>
      </c>
      <c r="B145" s="438" t="s">
        <v>126</v>
      </c>
      <c r="C145" s="128" t="s">
        <v>137</v>
      </c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145"/>
      <c r="O145" s="145"/>
      <c r="P145" s="145"/>
      <c r="Q145" s="145"/>
      <c r="R145" s="145"/>
      <c r="S145" s="130"/>
      <c r="T145" s="176"/>
      <c r="U145" s="176"/>
      <c r="V145" s="176"/>
      <c r="W145" s="176"/>
      <c r="X145" s="132"/>
      <c r="Y145" s="132"/>
      <c r="Z145" s="132"/>
      <c r="AA145" s="132"/>
      <c r="AB145" s="132"/>
      <c r="AC145" s="132"/>
      <c r="AD145" s="133"/>
      <c r="AE145" s="133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5"/>
      <c r="BD145" s="78">
        <f t="shared" si="14"/>
        <v>0</v>
      </c>
    </row>
    <row r="146" spans="1:56" ht="15.75">
      <c r="A146" s="437"/>
      <c r="B146" s="439"/>
      <c r="C146" s="128" t="s">
        <v>138</v>
      </c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145"/>
      <c r="O146" s="145"/>
      <c r="P146" s="145"/>
      <c r="Q146" s="145"/>
      <c r="R146" s="145"/>
      <c r="S146" s="130"/>
      <c r="T146" s="176"/>
      <c r="U146" s="176"/>
      <c r="V146" s="176"/>
      <c r="W146" s="176"/>
      <c r="X146" s="132"/>
      <c r="Y146" s="132"/>
      <c r="Z146" s="132"/>
      <c r="AA146" s="132"/>
      <c r="AB146" s="132"/>
      <c r="AC146" s="132"/>
      <c r="AD146" s="133"/>
      <c r="AE146" s="133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5"/>
      <c r="BD146" s="78">
        <f t="shared" si="14"/>
        <v>0</v>
      </c>
    </row>
    <row r="147" spans="1:56" ht="20.25" customHeight="1">
      <c r="A147" s="440" t="s">
        <v>127</v>
      </c>
      <c r="B147" s="440" t="s">
        <v>128</v>
      </c>
      <c r="C147" s="154" t="s">
        <v>137</v>
      </c>
      <c r="D147" s="155">
        <f>D149+D151</f>
        <v>0</v>
      </c>
      <c r="E147" s="155">
        <f t="shared" ref="E147:BC148" si="16">E149+E151</f>
        <v>0</v>
      </c>
      <c r="F147" s="155">
        <f t="shared" si="16"/>
        <v>0</v>
      </c>
      <c r="G147" s="155">
        <f t="shared" si="16"/>
        <v>0</v>
      </c>
      <c r="H147" s="155">
        <f t="shared" si="16"/>
        <v>0</v>
      </c>
      <c r="I147" s="155">
        <f t="shared" si="16"/>
        <v>0</v>
      </c>
      <c r="J147" s="155">
        <f t="shared" si="16"/>
        <v>0</v>
      </c>
      <c r="K147" s="155">
        <f t="shared" si="16"/>
        <v>0</v>
      </c>
      <c r="L147" s="155">
        <f t="shared" si="16"/>
        <v>0</v>
      </c>
      <c r="M147" s="155">
        <f t="shared" si="16"/>
        <v>0</v>
      </c>
      <c r="N147" s="155">
        <f t="shared" si="16"/>
        <v>0</v>
      </c>
      <c r="O147" s="155">
        <f t="shared" si="16"/>
        <v>0</v>
      </c>
      <c r="P147" s="155">
        <f t="shared" si="16"/>
        <v>0</v>
      </c>
      <c r="Q147" s="155">
        <f t="shared" si="16"/>
        <v>0</v>
      </c>
      <c r="R147" s="155">
        <f t="shared" si="16"/>
        <v>0</v>
      </c>
      <c r="S147" s="155">
        <f t="shared" si="16"/>
        <v>0</v>
      </c>
      <c r="T147" s="155">
        <f t="shared" si="16"/>
        <v>0</v>
      </c>
      <c r="U147" s="155">
        <f t="shared" si="16"/>
        <v>0</v>
      </c>
      <c r="V147" s="155">
        <f t="shared" si="16"/>
        <v>0</v>
      </c>
      <c r="W147" s="155">
        <f t="shared" si="16"/>
        <v>0</v>
      </c>
      <c r="X147" s="155">
        <f t="shared" si="16"/>
        <v>0</v>
      </c>
      <c r="Y147" s="155">
        <f t="shared" si="16"/>
        <v>0</v>
      </c>
      <c r="Z147" s="155">
        <f t="shared" si="16"/>
        <v>0</v>
      </c>
      <c r="AA147" s="155">
        <f t="shared" si="16"/>
        <v>0</v>
      </c>
      <c r="AB147" s="155">
        <f t="shared" si="16"/>
        <v>0</v>
      </c>
      <c r="AC147" s="155">
        <f t="shared" si="16"/>
        <v>0</v>
      </c>
      <c r="AD147" s="155">
        <f t="shared" si="16"/>
        <v>0</v>
      </c>
      <c r="AE147" s="155">
        <f t="shared" si="16"/>
        <v>0</v>
      </c>
      <c r="AF147" s="155">
        <f t="shared" si="16"/>
        <v>0</v>
      </c>
      <c r="AG147" s="155">
        <f t="shared" si="16"/>
        <v>0</v>
      </c>
      <c r="AH147" s="155">
        <f t="shared" si="16"/>
        <v>0</v>
      </c>
      <c r="AI147" s="155">
        <f t="shared" si="16"/>
        <v>0</v>
      </c>
      <c r="AJ147" s="155">
        <f t="shared" si="16"/>
        <v>0</v>
      </c>
      <c r="AK147" s="155">
        <f t="shared" si="16"/>
        <v>0</v>
      </c>
      <c r="AL147" s="155">
        <f t="shared" si="16"/>
        <v>0</v>
      </c>
      <c r="AM147" s="155">
        <f t="shared" si="16"/>
        <v>0</v>
      </c>
      <c r="AN147" s="155">
        <f t="shared" si="16"/>
        <v>0</v>
      </c>
      <c r="AO147" s="155">
        <f t="shared" si="16"/>
        <v>0</v>
      </c>
      <c r="AP147" s="155">
        <f t="shared" si="16"/>
        <v>0</v>
      </c>
      <c r="AQ147" s="155">
        <f t="shared" si="16"/>
        <v>0</v>
      </c>
      <c r="AR147" s="155">
        <f t="shared" si="16"/>
        <v>0</v>
      </c>
      <c r="AS147" s="155">
        <f t="shared" si="16"/>
        <v>0</v>
      </c>
      <c r="AT147" s="155">
        <f t="shared" si="16"/>
        <v>0</v>
      </c>
      <c r="AU147" s="155">
        <f t="shared" si="16"/>
        <v>0</v>
      </c>
      <c r="AV147" s="155">
        <f t="shared" si="16"/>
        <v>0</v>
      </c>
      <c r="AW147" s="155">
        <f t="shared" si="16"/>
        <v>0</v>
      </c>
      <c r="AX147" s="155">
        <f t="shared" si="16"/>
        <v>0</v>
      </c>
      <c r="AY147" s="155">
        <f t="shared" si="16"/>
        <v>0</v>
      </c>
      <c r="AZ147" s="155">
        <f t="shared" si="16"/>
        <v>0</v>
      </c>
      <c r="BA147" s="155">
        <f t="shared" si="16"/>
        <v>0</v>
      </c>
      <c r="BB147" s="155">
        <f t="shared" si="16"/>
        <v>0</v>
      </c>
      <c r="BC147" s="156">
        <f t="shared" si="16"/>
        <v>0</v>
      </c>
      <c r="BD147" s="78">
        <f t="shared" si="14"/>
        <v>0</v>
      </c>
    </row>
    <row r="148" spans="1:56" ht="15.75">
      <c r="A148" s="427"/>
      <c r="B148" s="441"/>
      <c r="C148" s="154" t="s">
        <v>138</v>
      </c>
      <c r="D148" s="155">
        <f>D150+D152</f>
        <v>0</v>
      </c>
      <c r="E148" s="155">
        <f t="shared" si="16"/>
        <v>0</v>
      </c>
      <c r="F148" s="155">
        <f t="shared" si="16"/>
        <v>0</v>
      </c>
      <c r="G148" s="155">
        <f t="shared" si="16"/>
        <v>0</v>
      </c>
      <c r="H148" s="155">
        <f t="shared" si="16"/>
        <v>0</v>
      </c>
      <c r="I148" s="155">
        <f t="shared" si="16"/>
        <v>0</v>
      </c>
      <c r="J148" s="155">
        <f t="shared" si="16"/>
        <v>0</v>
      </c>
      <c r="K148" s="155">
        <f t="shared" si="16"/>
        <v>0</v>
      </c>
      <c r="L148" s="155">
        <f t="shared" si="16"/>
        <v>0</v>
      </c>
      <c r="M148" s="155">
        <f t="shared" si="16"/>
        <v>0</v>
      </c>
      <c r="N148" s="155">
        <f t="shared" si="16"/>
        <v>0</v>
      </c>
      <c r="O148" s="155">
        <f t="shared" si="16"/>
        <v>0</v>
      </c>
      <c r="P148" s="155">
        <f t="shared" si="16"/>
        <v>0</v>
      </c>
      <c r="Q148" s="155">
        <f t="shared" si="16"/>
        <v>0</v>
      </c>
      <c r="R148" s="155">
        <f t="shared" si="16"/>
        <v>0</v>
      </c>
      <c r="S148" s="155">
        <f t="shared" si="16"/>
        <v>0</v>
      </c>
      <c r="T148" s="155">
        <f t="shared" si="16"/>
        <v>0</v>
      </c>
      <c r="U148" s="155">
        <f t="shared" si="16"/>
        <v>0</v>
      </c>
      <c r="V148" s="155">
        <f t="shared" si="16"/>
        <v>0</v>
      </c>
      <c r="W148" s="155">
        <f t="shared" si="16"/>
        <v>0</v>
      </c>
      <c r="X148" s="155">
        <f t="shared" si="16"/>
        <v>0</v>
      </c>
      <c r="Y148" s="155">
        <f t="shared" si="16"/>
        <v>0</v>
      </c>
      <c r="Z148" s="155">
        <f t="shared" si="16"/>
        <v>0</v>
      </c>
      <c r="AA148" s="155">
        <f t="shared" si="16"/>
        <v>0</v>
      </c>
      <c r="AB148" s="155">
        <f t="shared" si="16"/>
        <v>0</v>
      </c>
      <c r="AC148" s="155">
        <f t="shared" si="16"/>
        <v>0</v>
      </c>
      <c r="AD148" s="155">
        <f t="shared" si="16"/>
        <v>0</v>
      </c>
      <c r="AE148" s="155">
        <f t="shared" si="16"/>
        <v>0</v>
      </c>
      <c r="AF148" s="155">
        <f t="shared" si="16"/>
        <v>0</v>
      </c>
      <c r="AG148" s="155">
        <f t="shared" si="16"/>
        <v>0</v>
      </c>
      <c r="AH148" s="155">
        <f t="shared" si="16"/>
        <v>0</v>
      </c>
      <c r="AI148" s="155">
        <f t="shared" si="16"/>
        <v>0</v>
      </c>
      <c r="AJ148" s="155">
        <f t="shared" si="16"/>
        <v>0</v>
      </c>
      <c r="AK148" s="155">
        <f t="shared" si="16"/>
        <v>0</v>
      </c>
      <c r="AL148" s="155">
        <f t="shared" si="16"/>
        <v>0</v>
      </c>
      <c r="AM148" s="155">
        <f t="shared" si="16"/>
        <v>0</v>
      </c>
      <c r="AN148" s="155">
        <f t="shared" si="16"/>
        <v>0</v>
      </c>
      <c r="AO148" s="155">
        <f t="shared" si="16"/>
        <v>0</v>
      </c>
      <c r="AP148" s="155">
        <f t="shared" si="16"/>
        <v>0</v>
      </c>
      <c r="AQ148" s="155">
        <f t="shared" si="16"/>
        <v>0</v>
      </c>
      <c r="AR148" s="155">
        <f t="shared" si="16"/>
        <v>0</v>
      </c>
      <c r="AS148" s="155">
        <f t="shared" si="16"/>
        <v>0</v>
      </c>
      <c r="AT148" s="155">
        <f t="shared" si="16"/>
        <v>0</v>
      </c>
      <c r="AU148" s="155">
        <f t="shared" si="16"/>
        <v>0</v>
      </c>
      <c r="AV148" s="155">
        <f t="shared" si="16"/>
        <v>0</v>
      </c>
      <c r="AW148" s="155">
        <f t="shared" si="16"/>
        <v>0</v>
      </c>
      <c r="AX148" s="155">
        <f t="shared" si="16"/>
        <v>0</v>
      </c>
      <c r="AY148" s="155">
        <f t="shared" si="16"/>
        <v>0</v>
      </c>
      <c r="AZ148" s="155">
        <f t="shared" si="16"/>
        <v>0</v>
      </c>
      <c r="BA148" s="155">
        <f t="shared" si="16"/>
        <v>0</v>
      </c>
      <c r="BB148" s="155">
        <f t="shared" si="16"/>
        <v>0</v>
      </c>
      <c r="BC148" s="156">
        <f t="shared" si="16"/>
        <v>0</v>
      </c>
      <c r="BD148" s="78">
        <f t="shared" si="14"/>
        <v>0</v>
      </c>
    </row>
    <row r="149" spans="1:56" ht="15.75">
      <c r="A149" s="426" t="s">
        <v>129</v>
      </c>
      <c r="B149" s="428" t="s">
        <v>130</v>
      </c>
      <c r="C149" s="128" t="s">
        <v>137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145"/>
      <c r="O149" s="145"/>
      <c r="P149" s="145"/>
      <c r="Q149" s="145"/>
      <c r="R149" s="145"/>
      <c r="S149" s="130"/>
      <c r="T149" s="176"/>
      <c r="U149" s="176"/>
      <c r="V149" s="176"/>
      <c r="W149" s="176"/>
      <c r="X149" s="132"/>
      <c r="Y149" s="132"/>
      <c r="Z149" s="132"/>
      <c r="AA149" s="132"/>
      <c r="AB149" s="132"/>
      <c r="AC149" s="132"/>
      <c r="AD149" s="133"/>
      <c r="AE149" s="133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5"/>
      <c r="BD149" s="78">
        <f t="shared" si="14"/>
        <v>0</v>
      </c>
    </row>
    <row r="150" spans="1:56" ht="15.75">
      <c r="A150" s="427"/>
      <c r="B150" s="429"/>
      <c r="C150" s="128" t="s">
        <v>138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145"/>
      <c r="O150" s="145"/>
      <c r="P150" s="145"/>
      <c r="Q150" s="145"/>
      <c r="R150" s="145"/>
      <c r="S150" s="130"/>
      <c r="T150" s="176"/>
      <c r="U150" s="176"/>
      <c r="V150" s="176"/>
      <c r="W150" s="176"/>
      <c r="X150" s="132"/>
      <c r="Y150" s="132"/>
      <c r="Z150" s="132"/>
      <c r="AA150" s="132"/>
      <c r="AB150" s="132"/>
      <c r="AC150" s="132"/>
      <c r="AD150" s="133"/>
      <c r="AE150" s="133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5"/>
      <c r="BD150" s="78">
        <f t="shared" si="14"/>
        <v>0</v>
      </c>
    </row>
    <row r="151" spans="1:56" ht="15.75">
      <c r="A151" s="426" t="s">
        <v>131</v>
      </c>
      <c r="B151" s="428" t="s">
        <v>132</v>
      </c>
      <c r="C151" s="128" t="s">
        <v>137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145"/>
      <c r="O151" s="145"/>
      <c r="P151" s="145"/>
      <c r="Q151" s="145"/>
      <c r="R151" s="145"/>
      <c r="S151" s="130"/>
      <c r="T151" s="176"/>
      <c r="U151" s="176"/>
      <c r="V151" s="176"/>
      <c r="W151" s="176"/>
      <c r="X151" s="132"/>
      <c r="Y151" s="132"/>
      <c r="Z151" s="132"/>
      <c r="AA151" s="132"/>
      <c r="AB151" s="132"/>
      <c r="AC151" s="132"/>
      <c r="AD151" s="133"/>
      <c r="AE151" s="133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5"/>
      <c r="BD151" s="78">
        <f t="shared" si="14"/>
        <v>0</v>
      </c>
    </row>
    <row r="152" spans="1:56" ht="15.75">
      <c r="A152" s="427"/>
      <c r="B152" s="429"/>
      <c r="C152" s="128" t="s">
        <v>138</v>
      </c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145"/>
      <c r="O152" s="145"/>
      <c r="P152" s="145"/>
      <c r="Q152" s="145"/>
      <c r="R152" s="145"/>
      <c r="S152" s="130"/>
      <c r="T152" s="176"/>
      <c r="U152" s="176"/>
      <c r="V152" s="176"/>
      <c r="W152" s="176"/>
      <c r="X152" s="132"/>
      <c r="Y152" s="132"/>
      <c r="Z152" s="132"/>
      <c r="AA152" s="132"/>
      <c r="AB152" s="132"/>
      <c r="AC152" s="132"/>
      <c r="AD152" s="133"/>
      <c r="AE152" s="133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5"/>
      <c r="BD152" s="78">
        <f t="shared" si="14"/>
        <v>0</v>
      </c>
    </row>
    <row r="153" spans="1:56" ht="15.75">
      <c r="A153" s="413" t="s">
        <v>134</v>
      </c>
      <c r="B153" s="413"/>
      <c r="C153" s="414"/>
      <c r="D153" s="174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74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174">
        <f t="shared" si="17"/>
        <v>36</v>
      </c>
      <c r="G153" s="174">
        <f t="shared" si="17"/>
        <v>36</v>
      </c>
      <c r="H153" s="174">
        <f t="shared" si="17"/>
        <v>36</v>
      </c>
      <c r="I153" s="174">
        <f t="shared" si="17"/>
        <v>36</v>
      </c>
      <c r="J153" s="174">
        <f t="shared" si="17"/>
        <v>36</v>
      </c>
      <c r="K153" s="174">
        <f t="shared" si="17"/>
        <v>36</v>
      </c>
      <c r="L153" s="174">
        <f t="shared" si="17"/>
        <v>36</v>
      </c>
      <c r="M153" s="174">
        <f t="shared" si="17"/>
        <v>36</v>
      </c>
      <c r="N153" s="174">
        <f t="shared" si="17"/>
        <v>18</v>
      </c>
      <c r="O153" s="174">
        <f t="shared" si="17"/>
        <v>0</v>
      </c>
      <c r="P153" s="174">
        <f t="shared" si="17"/>
        <v>0</v>
      </c>
      <c r="Q153" s="174">
        <f t="shared" si="17"/>
        <v>0</v>
      </c>
      <c r="R153" s="174">
        <f t="shared" si="17"/>
        <v>0</v>
      </c>
      <c r="S153" s="174">
        <f t="shared" si="17"/>
        <v>0</v>
      </c>
      <c r="T153" s="174">
        <f t="shared" si="17"/>
        <v>0</v>
      </c>
      <c r="U153" s="174">
        <f t="shared" si="17"/>
        <v>0</v>
      </c>
      <c r="V153" s="174">
        <f t="shared" si="17"/>
        <v>0</v>
      </c>
      <c r="W153" s="174">
        <f t="shared" si="17"/>
        <v>0</v>
      </c>
      <c r="X153" s="174">
        <f t="shared" si="17"/>
        <v>0</v>
      </c>
      <c r="Y153" s="174">
        <f t="shared" si="17"/>
        <v>0</v>
      </c>
      <c r="Z153" s="174">
        <f t="shared" si="17"/>
        <v>0</v>
      </c>
      <c r="AA153" s="174">
        <f t="shared" si="17"/>
        <v>0</v>
      </c>
      <c r="AB153" s="174">
        <f t="shared" si="17"/>
        <v>0</v>
      </c>
      <c r="AC153" s="174">
        <f t="shared" si="17"/>
        <v>0</v>
      </c>
      <c r="AD153" s="174">
        <f t="shared" si="17"/>
        <v>0</v>
      </c>
      <c r="AE153" s="174">
        <f t="shared" si="17"/>
        <v>0</v>
      </c>
      <c r="AF153" s="174">
        <f t="shared" si="17"/>
        <v>0</v>
      </c>
      <c r="AG153" s="174">
        <f t="shared" si="17"/>
        <v>0</v>
      </c>
      <c r="AH153" s="174">
        <f t="shared" si="17"/>
        <v>0</v>
      </c>
      <c r="AI153" s="174">
        <f t="shared" si="17"/>
        <v>0</v>
      </c>
      <c r="AJ153" s="174">
        <f t="shared" si="17"/>
        <v>0</v>
      </c>
      <c r="AK153" s="174">
        <f t="shared" si="17"/>
        <v>0</v>
      </c>
      <c r="AL153" s="174">
        <f t="shared" si="17"/>
        <v>0</v>
      </c>
      <c r="AM153" s="174">
        <f t="shared" si="17"/>
        <v>0</v>
      </c>
      <c r="AN153" s="174">
        <f t="shared" si="17"/>
        <v>0</v>
      </c>
      <c r="AO153" s="174">
        <f t="shared" si="17"/>
        <v>0</v>
      </c>
      <c r="AP153" s="174">
        <f t="shared" si="17"/>
        <v>0</v>
      </c>
      <c r="AQ153" s="174">
        <f t="shared" si="17"/>
        <v>0</v>
      </c>
      <c r="AR153" s="174">
        <f t="shared" si="17"/>
        <v>0</v>
      </c>
      <c r="AS153" s="174">
        <f t="shared" si="17"/>
        <v>0</v>
      </c>
      <c r="AT153" s="174">
        <f t="shared" si="17"/>
        <v>0</v>
      </c>
      <c r="AU153" s="174">
        <f t="shared" si="17"/>
        <v>0</v>
      </c>
      <c r="AV153" s="174">
        <f t="shared" si="17"/>
        <v>0</v>
      </c>
      <c r="AW153" s="174">
        <f t="shared" si="17"/>
        <v>0</v>
      </c>
      <c r="AX153" s="174">
        <f t="shared" si="17"/>
        <v>0</v>
      </c>
      <c r="AY153" s="174">
        <f t="shared" si="17"/>
        <v>0</v>
      </c>
      <c r="AZ153" s="174">
        <f t="shared" si="17"/>
        <v>0</v>
      </c>
      <c r="BA153" s="174">
        <f t="shared" si="17"/>
        <v>0</v>
      </c>
      <c r="BB153" s="174">
        <f t="shared" si="17"/>
        <v>0</v>
      </c>
      <c r="BC153" s="174">
        <f t="shared" si="17"/>
        <v>0</v>
      </c>
      <c r="BD153" s="125"/>
    </row>
    <row r="154" spans="1:56" ht="15.75">
      <c r="A154" s="415" t="s">
        <v>135</v>
      </c>
      <c r="B154" s="415"/>
      <c r="C154" s="416"/>
      <c r="D154" s="175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75">
        <f t="shared" si="17"/>
        <v>0</v>
      </c>
      <c r="F154" s="175">
        <f t="shared" si="17"/>
        <v>18</v>
      </c>
      <c r="G154" s="175">
        <f t="shared" si="17"/>
        <v>18</v>
      </c>
      <c r="H154" s="175">
        <f t="shared" si="17"/>
        <v>18</v>
      </c>
      <c r="I154" s="175">
        <f t="shared" si="17"/>
        <v>18</v>
      </c>
      <c r="J154" s="175">
        <f t="shared" si="17"/>
        <v>18</v>
      </c>
      <c r="K154" s="175">
        <f t="shared" si="17"/>
        <v>18</v>
      </c>
      <c r="L154" s="175">
        <f t="shared" si="17"/>
        <v>18</v>
      </c>
      <c r="M154" s="175">
        <f t="shared" si="17"/>
        <v>18</v>
      </c>
      <c r="N154" s="175">
        <f t="shared" si="17"/>
        <v>9</v>
      </c>
      <c r="O154" s="175">
        <f t="shared" si="17"/>
        <v>0</v>
      </c>
      <c r="P154" s="175">
        <f t="shared" si="17"/>
        <v>0</v>
      </c>
      <c r="Q154" s="175">
        <f t="shared" si="17"/>
        <v>0</v>
      </c>
      <c r="R154" s="175">
        <f t="shared" si="17"/>
        <v>0</v>
      </c>
      <c r="S154" s="175">
        <f t="shared" si="17"/>
        <v>0</v>
      </c>
      <c r="T154" s="175">
        <f t="shared" si="17"/>
        <v>0</v>
      </c>
      <c r="U154" s="175">
        <f t="shared" si="17"/>
        <v>0</v>
      </c>
      <c r="V154" s="175">
        <f t="shared" si="17"/>
        <v>0</v>
      </c>
      <c r="W154" s="175">
        <f t="shared" si="17"/>
        <v>0</v>
      </c>
      <c r="X154" s="175">
        <f t="shared" si="17"/>
        <v>0</v>
      </c>
      <c r="Y154" s="175">
        <f t="shared" si="17"/>
        <v>0</v>
      </c>
      <c r="Z154" s="175">
        <f t="shared" si="17"/>
        <v>0</v>
      </c>
      <c r="AA154" s="175">
        <f t="shared" si="17"/>
        <v>0</v>
      </c>
      <c r="AB154" s="175">
        <f t="shared" si="17"/>
        <v>0</v>
      </c>
      <c r="AC154" s="175">
        <f t="shared" si="17"/>
        <v>0</v>
      </c>
      <c r="AD154" s="175">
        <f t="shared" si="17"/>
        <v>0</v>
      </c>
      <c r="AE154" s="175">
        <f t="shared" si="17"/>
        <v>0</v>
      </c>
      <c r="AF154" s="175">
        <f t="shared" si="17"/>
        <v>0</v>
      </c>
      <c r="AG154" s="175">
        <f t="shared" si="17"/>
        <v>0</v>
      </c>
      <c r="AH154" s="175">
        <f t="shared" si="17"/>
        <v>0</v>
      </c>
      <c r="AI154" s="175">
        <f t="shared" si="17"/>
        <v>0</v>
      </c>
      <c r="AJ154" s="175">
        <f t="shared" si="17"/>
        <v>0</v>
      </c>
      <c r="AK154" s="175">
        <f t="shared" si="17"/>
        <v>0</v>
      </c>
      <c r="AL154" s="175">
        <f t="shared" si="17"/>
        <v>0</v>
      </c>
      <c r="AM154" s="175">
        <f t="shared" si="17"/>
        <v>0</v>
      </c>
      <c r="AN154" s="175">
        <f t="shared" si="17"/>
        <v>0</v>
      </c>
      <c r="AO154" s="175">
        <f t="shared" si="17"/>
        <v>0</v>
      </c>
      <c r="AP154" s="175">
        <f t="shared" si="17"/>
        <v>0</v>
      </c>
      <c r="AQ154" s="175">
        <f t="shared" si="17"/>
        <v>0</v>
      </c>
      <c r="AR154" s="175">
        <f t="shared" si="17"/>
        <v>0</v>
      </c>
      <c r="AS154" s="175">
        <f t="shared" si="17"/>
        <v>0</v>
      </c>
      <c r="AT154" s="175">
        <f t="shared" si="17"/>
        <v>0</v>
      </c>
      <c r="AU154" s="175">
        <f t="shared" si="17"/>
        <v>0</v>
      </c>
      <c r="AV154" s="175">
        <f t="shared" si="17"/>
        <v>0</v>
      </c>
      <c r="AW154" s="175">
        <f t="shared" si="17"/>
        <v>0</v>
      </c>
      <c r="AX154" s="175">
        <f t="shared" si="17"/>
        <v>0</v>
      </c>
      <c r="AY154" s="175">
        <f t="shared" si="17"/>
        <v>0</v>
      </c>
      <c r="AZ154" s="175">
        <f t="shared" si="17"/>
        <v>0</v>
      </c>
      <c r="BA154" s="175">
        <f t="shared" si="17"/>
        <v>0</v>
      </c>
      <c r="BB154" s="175">
        <f t="shared" si="17"/>
        <v>0</v>
      </c>
      <c r="BC154" s="175">
        <f t="shared" si="17"/>
        <v>0</v>
      </c>
      <c r="BD154" s="125"/>
    </row>
    <row r="155" spans="1:56" ht="15.75">
      <c r="A155" s="417" t="s">
        <v>136</v>
      </c>
      <c r="B155" s="417"/>
      <c r="C155" s="418"/>
      <c r="D155" s="176">
        <f>D153+D154</f>
        <v>0</v>
      </c>
      <c r="E155" s="176">
        <f t="shared" ref="E155:BC155" si="18">E153+E154</f>
        <v>0</v>
      </c>
      <c r="F155" s="176">
        <f t="shared" si="18"/>
        <v>54</v>
      </c>
      <c r="G155" s="176">
        <f t="shared" si="18"/>
        <v>54</v>
      </c>
      <c r="H155" s="176">
        <f t="shared" si="18"/>
        <v>54</v>
      </c>
      <c r="I155" s="176">
        <f t="shared" si="18"/>
        <v>54</v>
      </c>
      <c r="J155" s="176">
        <f t="shared" si="18"/>
        <v>54</v>
      </c>
      <c r="K155" s="176">
        <f t="shared" si="18"/>
        <v>54</v>
      </c>
      <c r="L155" s="176">
        <f t="shared" si="18"/>
        <v>54</v>
      </c>
      <c r="M155" s="176">
        <f t="shared" si="18"/>
        <v>54</v>
      </c>
      <c r="N155" s="176">
        <f t="shared" si="18"/>
        <v>27</v>
      </c>
      <c r="O155" s="176">
        <f t="shared" si="18"/>
        <v>0</v>
      </c>
      <c r="P155" s="176">
        <f t="shared" si="18"/>
        <v>0</v>
      </c>
      <c r="Q155" s="176">
        <f t="shared" si="18"/>
        <v>0</v>
      </c>
      <c r="R155" s="176">
        <f t="shared" si="18"/>
        <v>0</v>
      </c>
      <c r="S155" s="176">
        <f t="shared" si="18"/>
        <v>0</v>
      </c>
      <c r="T155" s="176">
        <f t="shared" si="18"/>
        <v>0</v>
      </c>
      <c r="U155" s="176">
        <f t="shared" si="18"/>
        <v>0</v>
      </c>
      <c r="V155" s="176">
        <f t="shared" si="18"/>
        <v>0</v>
      </c>
      <c r="W155" s="176">
        <f t="shared" si="18"/>
        <v>0</v>
      </c>
      <c r="X155" s="176">
        <f t="shared" si="18"/>
        <v>0</v>
      </c>
      <c r="Y155" s="176">
        <f t="shared" si="18"/>
        <v>0</v>
      </c>
      <c r="Z155" s="176">
        <f t="shared" si="18"/>
        <v>0</v>
      </c>
      <c r="AA155" s="176">
        <f t="shared" si="18"/>
        <v>0</v>
      </c>
      <c r="AB155" s="176">
        <f t="shared" si="18"/>
        <v>0</v>
      </c>
      <c r="AC155" s="176">
        <f t="shared" si="18"/>
        <v>0</v>
      </c>
      <c r="AD155" s="176">
        <f t="shared" si="18"/>
        <v>0</v>
      </c>
      <c r="AE155" s="176">
        <f t="shared" si="18"/>
        <v>0</v>
      </c>
      <c r="AF155" s="176">
        <f t="shared" si="18"/>
        <v>0</v>
      </c>
      <c r="AG155" s="176">
        <f t="shared" si="18"/>
        <v>0</v>
      </c>
      <c r="AH155" s="176">
        <f t="shared" si="18"/>
        <v>0</v>
      </c>
      <c r="AI155" s="176">
        <f t="shared" si="18"/>
        <v>0</v>
      </c>
      <c r="AJ155" s="176">
        <f t="shared" si="18"/>
        <v>0</v>
      </c>
      <c r="AK155" s="176">
        <f t="shared" si="18"/>
        <v>0</v>
      </c>
      <c r="AL155" s="176">
        <f t="shared" si="18"/>
        <v>0</v>
      </c>
      <c r="AM155" s="176">
        <f t="shared" si="18"/>
        <v>0</v>
      </c>
      <c r="AN155" s="176">
        <f t="shared" si="18"/>
        <v>0</v>
      </c>
      <c r="AO155" s="176">
        <f t="shared" si="18"/>
        <v>0</v>
      </c>
      <c r="AP155" s="176">
        <f t="shared" si="18"/>
        <v>0</v>
      </c>
      <c r="AQ155" s="176">
        <f t="shared" si="18"/>
        <v>0</v>
      </c>
      <c r="AR155" s="176">
        <f t="shared" si="18"/>
        <v>0</v>
      </c>
      <c r="AS155" s="176">
        <f t="shared" si="18"/>
        <v>0</v>
      </c>
      <c r="AT155" s="176">
        <f t="shared" si="18"/>
        <v>0</v>
      </c>
      <c r="AU155" s="176">
        <f t="shared" si="18"/>
        <v>0</v>
      </c>
      <c r="AV155" s="176">
        <f t="shared" si="18"/>
        <v>0</v>
      </c>
      <c r="AW155" s="176">
        <f t="shared" si="18"/>
        <v>0</v>
      </c>
      <c r="AX155" s="176">
        <f t="shared" si="18"/>
        <v>0</v>
      </c>
      <c r="AY155" s="176">
        <f t="shared" si="18"/>
        <v>0</v>
      </c>
      <c r="AZ155" s="176">
        <f t="shared" si="18"/>
        <v>0</v>
      </c>
      <c r="BA155" s="176">
        <f t="shared" si="18"/>
        <v>0</v>
      </c>
      <c r="BB155" s="176">
        <f t="shared" si="18"/>
        <v>0</v>
      </c>
      <c r="BC155" s="176">
        <f t="shared" si="18"/>
        <v>0</v>
      </c>
      <c r="BD155" s="125"/>
    </row>
    <row r="158" spans="1:56" ht="18.75">
      <c r="B158" s="70"/>
      <c r="C158" s="71" t="s">
        <v>145</v>
      </c>
      <c r="D158" s="71"/>
      <c r="E158" s="71"/>
      <c r="F158" s="71"/>
      <c r="G158" s="71"/>
      <c r="H158" s="71"/>
    </row>
    <row r="159" spans="1:56" ht="18.75">
      <c r="B159" s="71"/>
      <c r="C159" s="71"/>
      <c r="D159" s="71"/>
      <c r="E159" s="71"/>
      <c r="F159" s="71"/>
      <c r="G159" s="71"/>
      <c r="H159" s="71"/>
    </row>
    <row r="160" spans="1:56" ht="18.75">
      <c r="B160" s="72"/>
      <c r="C160" s="453" t="s">
        <v>146</v>
      </c>
      <c r="D160" s="453"/>
      <c r="E160" s="453"/>
      <c r="F160" s="453"/>
      <c r="G160" s="453"/>
      <c r="H160" s="453"/>
    </row>
    <row r="161" spans="2:8" ht="18.75">
      <c r="B161" s="71"/>
      <c r="C161" s="71"/>
      <c r="D161" s="71"/>
      <c r="E161" s="71"/>
      <c r="F161" s="71"/>
      <c r="G161" s="71"/>
      <c r="H161" s="71"/>
    </row>
    <row r="162" spans="2:8" ht="18.75">
      <c r="B162" s="73"/>
      <c r="C162" s="453" t="s">
        <v>147</v>
      </c>
      <c r="D162" s="453"/>
      <c r="E162" s="453"/>
      <c r="F162" s="453"/>
      <c r="G162" s="453"/>
      <c r="H162" s="71"/>
    </row>
    <row r="163" spans="2:8" ht="18.75">
      <c r="B163" s="71"/>
      <c r="C163" s="71"/>
      <c r="D163" s="71"/>
      <c r="E163" s="71"/>
      <c r="F163" s="71"/>
      <c r="G163" s="71"/>
      <c r="H163" s="71"/>
    </row>
    <row r="164" spans="2:8" ht="18.75">
      <c r="B164" s="74"/>
      <c r="C164" s="71" t="s">
        <v>182</v>
      </c>
      <c r="D164" s="71"/>
      <c r="E164" s="71"/>
      <c r="F164" s="71"/>
      <c r="G164" s="71"/>
      <c r="H164" s="71"/>
    </row>
    <row r="165" spans="2:8" ht="18.75">
      <c r="B165" s="71"/>
      <c r="C165" s="71"/>
      <c r="D165" s="71"/>
      <c r="E165" s="71"/>
      <c r="F165" s="71"/>
      <c r="G165" s="71"/>
      <c r="H165" s="71"/>
    </row>
    <row r="166" spans="2:8" ht="18.75">
      <c r="B166" s="75"/>
      <c r="C166" s="71" t="s">
        <v>183</v>
      </c>
      <c r="D166" s="71"/>
      <c r="E166" s="71"/>
      <c r="F166" s="71"/>
      <c r="G166" s="71"/>
      <c r="H166" s="71"/>
    </row>
  </sheetData>
  <mergeCells count="155">
    <mergeCell ref="A2:Z2"/>
    <mergeCell ref="C160:H160"/>
    <mergeCell ref="C162:G162"/>
    <mergeCell ref="W3:AB3"/>
    <mergeCell ref="A4:A7"/>
    <mergeCell ref="B4:B7"/>
    <mergeCell ref="C4:C8"/>
    <mergeCell ref="D5:BC5"/>
    <mergeCell ref="D7:BC7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166"/>
  <sheetViews>
    <sheetView zoomScale="70" zoomScaleNormal="70" workbookViewId="0">
      <selection activeCell="W3" sqref="W3:AB3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5.7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</row>
    <row r="2" spans="1:56" ht="18.75">
      <c r="A2" s="451" t="s">
        <v>188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</row>
    <row r="3" spans="1:56" ht="15.7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452" t="s">
        <v>186</v>
      </c>
      <c r="X3" s="452"/>
      <c r="Y3" s="452"/>
      <c r="Z3" s="452"/>
      <c r="AA3" s="452"/>
      <c r="AB3" s="452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</row>
    <row r="4" spans="1:56" ht="100.5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8" t="s">
        <v>172</v>
      </c>
      <c r="W4" s="68" t="s">
        <v>173</v>
      </c>
      <c r="X4" s="68" t="s">
        <v>174</v>
      </c>
      <c r="Y4" s="68" t="s">
        <v>175</v>
      </c>
      <c r="Z4" s="68" t="s">
        <v>176</v>
      </c>
      <c r="AA4" s="68" t="s">
        <v>177</v>
      </c>
      <c r="AB4" s="68" t="s">
        <v>178</v>
      </c>
      <c r="AC4" s="68" t="s">
        <v>179</v>
      </c>
      <c r="AD4" s="68" t="s">
        <v>180</v>
      </c>
      <c r="AE4" s="68" t="s">
        <v>181</v>
      </c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79"/>
    </row>
    <row r="5" spans="1:56" ht="15.75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79"/>
    </row>
    <row r="6" spans="1:56" ht="15.75">
      <c r="A6" s="406"/>
      <c r="B6" s="406"/>
      <c r="C6" s="407"/>
      <c r="D6" s="80">
        <v>36</v>
      </c>
      <c r="E6" s="80">
        <v>37</v>
      </c>
      <c r="F6" s="80">
        <v>38</v>
      </c>
      <c r="G6" s="80">
        <v>39</v>
      </c>
      <c r="H6" s="80">
        <v>40</v>
      </c>
      <c r="I6" s="80">
        <v>41</v>
      </c>
      <c r="J6" s="80">
        <v>42</v>
      </c>
      <c r="K6" s="80">
        <v>43</v>
      </c>
      <c r="L6" s="80">
        <v>44</v>
      </c>
      <c r="M6" s="80">
        <v>45</v>
      </c>
      <c r="N6" s="80">
        <v>46</v>
      </c>
      <c r="O6" s="80">
        <v>47</v>
      </c>
      <c r="P6" s="80">
        <v>48</v>
      </c>
      <c r="Q6" s="80">
        <v>49</v>
      </c>
      <c r="R6" s="80">
        <v>50</v>
      </c>
      <c r="S6" s="80">
        <v>51</v>
      </c>
      <c r="T6" s="80">
        <v>52</v>
      </c>
      <c r="U6" s="80">
        <v>1</v>
      </c>
      <c r="V6" s="80">
        <v>2</v>
      </c>
      <c r="W6" s="80">
        <v>3</v>
      </c>
      <c r="X6" s="80">
        <v>4</v>
      </c>
      <c r="Y6" s="80">
        <v>5</v>
      </c>
      <c r="Z6" s="80">
        <v>6</v>
      </c>
      <c r="AA6" s="80">
        <v>7</v>
      </c>
      <c r="AB6" s="80">
        <v>8</v>
      </c>
      <c r="AC6" s="80">
        <v>9</v>
      </c>
      <c r="AD6" s="80">
        <v>10</v>
      </c>
      <c r="AE6" s="80">
        <v>11</v>
      </c>
      <c r="AF6" s="80">
        <v>12</v>
      </c>
      <c r="AG6" s="80">
        <v>13</v>
      </c>
      <c r="AH6" s="80">
        <v>14</v>
      </c>
      <c r="AI6" s="80">
        <v>15</v>
      </c>
      <c r="AJ6" s="80">
        <v>16</v>
      </c>
      <c r="AK6" s="80">
        <v>17</v>
      </c>
      <c r="AL6" s="80">
        <v>18</v>
      </c>
      <c r="AM6" s="80">
        <v>19</v>
      </c>
      <c r="AN6" s="80">
        <v>20</v>
      </c>
      <c r="AO6" s="80">
        <v>21</v>
      </c>
      <c r="AP6" s="80">
        <v>22</v>
      </c>
      <c r="AQ6" s="80">
        <v>23</v>
      </c>
      <c r="AR6" s="80">
        <v>24</v>
      </c>
      <c r="AS6" s="80">
        <v>25</v>
      </c>
      <c r="AT6" s="80">
        <v>26</v>
      </c>
      <c r="AU6" s="80">
        <v>27</v>
      </c>
      <c r="AV6" s="80">
        <v>28</v>
      </c>
      <c r="AW6" s="80">
        <v>29</v>
      </c>
      <c r="AX6" s="80">
        <v>30</v>
      </c>
      <c r="AY6" s="80">
        <v>31</v>
      </c>
      <c r="AZ6" s="80">
        <v>32</v>
      </c>
      <c r="BA6" s="80">
        <v>33</v>
      </c>
      <c r="BB6" s="80">
        <v>34</v>
      </c>
      <c r="BC6" s="80">
        <v>35</v>
      </c>
      <c r="BD6" s="79"/>
    </row>
    <row r="7" spans="1:56" ht="15.75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76" t="s">
        <v>133</v>
      </c>
    </row>
    <row r="8" spans="1:56" ht="15" customHeight="1">
      <c r="A8" s="76">
        <v>1</v>
      </c>
      <c r="B8" s="76">
        <v>2</v>
      </c>
      <c r="C8" s="407"/>
      <c r="D8" s="77">
        <v>1</v>
      </c>
      <c r="E8" s="77">
        <v>2</v>
      </c>
      <c r="F8" s="77">
        <v>3</v>
      </c>
      <c r="G8" s="77">
        <v>4</v>
      </c>
      <c r="H8" s="77">
        <v>5</v>
      </c>
      <c r="I8" s="77">
        <v>6</v>
      </c>
      <c r="J8" s="77">
        <v>7</v>
      </c>
      <c r="K8" s="77">
        <v>8</v>
      </c>
      <c r="L8" s="77">
        <v>9</v>
      </c>
      <c r="M8" s="77">
        <v>10</v>
      </c>
      <c r="N8" s="77">
        <v>11</v>
      </c>
      <c r="O8" s="77">
        <v>12</v>
      </c>
      <c r="P8" s="77">
        <v>13</v>
      </c>
      <c r="Q8" s="77">
        <v>14</v>
      </c>
      <c r="R8" s="77">
        <v>15</v>
      </c>
      <c r="S8" s="77">
        <v>16</v>
      </c>
      <c r="T8" s="77">
        <v>17</v>
      </c>
      <c r="U8" s="77">
        <v>18</v>
      </c>
      <c r="V8" s="77">
        <v>19</v>
      </c>
      <c r="W8" s="77">
        <v>20</v>
      </c>
      <c r="X8" s="77">
        <v>21</v>
      </c>
      <c r="Y8" s="77">
        <v>22</v>
      </c>
      <c r="Z8" s="77">
        <v>23</v>
      </c>
      <c r="AA8" s="77">
        <v>24</v>
      </c>
      <c r="AB8" s="77">
        <v>25</v>
      </c>
      <c r="AC8" s="77">
        <v>26</v>
      </c>
      <c r="AD8" s="77">
        <v>27</v>
      </c>
      <c r="AE8" s="77">
        <v>28</v>
      </c>
      <c r="AF8" s="77">
        <v>29</v>
      </c>
      <c r="AG8" s="77">
        <v>30</v>
      </c>
      <c r="AH8" s="77">
        <v>31</v>
      </c>
      <c r="AI8" s="77">
        <v>32</v>
      </c>
      <c r="AJ8" s="77">
        <v>33</v>
      </c>
      <c r="AK8" s="77">
        <v>34</v>
      </c>
      <c r="AL8" s="77">
        <v>35</v>
      </c>
      <c r="AM8" s="77">
        <v>36</v>
      </c>
      <c r="AN8" s="77">
        <v>37</v>
      </c>
      <c r="AO8" s="77">
        <v>38</v>
      </c>
      <c r="AP8" s="77">
        <v>39</v>
      </c>
      <c r="AQ8" s="77">
        <v>40</v>
      </c>
      <c r="AR8" s="77">
        <v>41</v>
      </c>
      <c r="AS8" s="77">
        <v>42</v>
      </c>
      <c r="AT8" s="77">
        <v>43</v>
      </c>
      <c r="AU8" s="77">
        <v>44</v>
      </c>
      <c r="AV8" s="77">
        <v>45</v>
      </c>
      <c r="AW8" s="77">
        <v>46</v>
      </c>
      <c r="AX8" s="77">
        <v>47</v>
      </c>
      <c r="AY8" s="77">
        <v>48</v>
      </c>
      <c r="AZ8" s="77">
        <v>49</v>
      </c>
      <c r="BA8" s="77">
        <v>50</v>
      </c>
      <c r="BB8" s="77">
        <v>51</v>
      </c>
      <c r="BC8" s="77">
        <v>52</v>
      </c>
      <c r="BD8" s="76"/>
    </row>
    <row r="9" spans="1:56" ht="12.75" customHeight="1">
      <c r="A9" s="341" t="s">
        <v>0</v>
      </c>
      <c r="B9" s="341" t="s">
        <v>1</v>
      </c>
      <c r="C9" s="81" t="s">
        <v>137</v>
      </c>
      <c r="D9" s="82">
        <f>D11+D13+D15+D17+D19</f>
        <v>0</v>
      </c>
      <c r="E9" s="82">
        <f t="shared" ref="E9:BC10" si="0">E11+E13+E15+E17+E19</f>
        <v>0</v>
      </c>
      <c r="F9" s="82">
        <f t="shared" si="0"/>
        <v>0</v>
      </c>
      <c r="G9" s="82">
        <f t="shared" si="0"/>
        <v>6</v>
      </c>
      <c r="H9" s="82">
        <f t="shared" si="0"/>
        <v>8</v>
      </c>
      <c r="I9" s="82">
        <f t="shared" si="0"/>
        <v>12</v>
      </c>
      <c r="J9" s="82">
        <f t="shared" si="0"/>
        <v>12</v>
      </c>
      <c r="K9" s="82">
        <f t="shared" si="0"/>
        <v>12</v>
      </c>
      <c r="L9" s="82">
        <f t="shared" si="0"/>
        <v>12</v>
      </c>
      <c r="M9" s="82">
        <f t="shared" si="0"/>
        <v>12</v>
      </c>
      <c r="N9" s="82">
        <f t="shared" si="0"/>
        <v>8</v>
      </c>
      <c r="O9" s="82">
        <f t="shared" si="0"/>
        <v>0</v>
      </c>
      <c r="P9" s="82">
        <f t="shared" si="0"/>
        <v>0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0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82">
        <f t="shared" si="0"/>
        <v>0</v>
      </c>
      <c r="AA9" s="82">
        <f t="shared" si="0"/>
        <v>0</v>
      </c>
      <c r="AB9" s="82">
        <f t="shared" si="0"/>
        <v>0</v>
      </c>
      <c r="AC9" s="82">
        <f t="shared" si="0"/>
        <v>0</v>
      </c>
      <c r="AD9" s="82">
        <f t="shared" si="0"/>
        <v>0</v>
      </c>
      <c r="AE9" s="82">
        <f t="shared" si="0"/>
        <v>0</v>
      </c>
      <c r="AF9" s="82">
        <f t="shared" si="0"/>
        <v>0</v>
      </c>
      <c r="AG9" s="82">
        <f t="shared" si="0"/>
        <v>0</v>
      </c>
      <c r="AH9" s="82">
        <f t="shared" si="0"/>
        <v>0</v>
      </c>
      <c r="AI9" s="82">
        <f t="shared" si="0"/>
        <v>0</v>
      </c>
      <c r="AJ9" s="82">
        <f t="shared" si="0"/>
        <v>0</v>
      </c>
      <c r="AK9" s="82">
        <f t="shared" si="0"/>
        <v>0</v>
      </c>
      <c r="AL9" s="82">
        <f t="shared" si="0"/>
        <v>0</v>
      </c>
      <c r="AM9" s="82">
        <f t="shared" si="0"/>
        <v>0</v>
      </c>
      <c r="AN9" s="82">
        <f t="shared" si="0"/>
        <v>0</v>
      </c>
      <c r="AO9" s="82">
        <f t="shared" si="0"/>
        <v>0</v>
      </c>
      <c r="AP9" s="82">
        <f t="shared" si="0"/>
        <v>0</v>
      </c>
      <c r="AQ9" s="82">
        <f t="shared" si="0"/>
        <v>0</v>
      </c>
      <c r="AR9" s="82">
        <f t="shared" si="0"/>
        <v>0</v>
      </c>
      <c r="AS9" s="82">
        <f t="shared" si="0"/>
        <v>0</v>
      </c>
      <c r="AT9" s="82">
        <f t="shared" si="0"/>
        <v>0</v>
      </c>
      <c r="AU9" s="82">
        <f t="shared" si="0"/>
        <v>0</v>
      </c>
      <c r="AV9" s="82">
        <f t="shared" si="0"/>
        <v>0</v>
      </c>
      <c r="AW9" s="82">
        <f t="shared" si="0"/>
        <v>0</v>
      </c>
      <c r="AX9" s="82">
        <f t="shared" si="0"/>
        <v>0</v>
      </c>
      <c r="AY9" s="82">
        <f t="shared" si="0"/>
        <v>0</v>
      </c>
      <c r="AZ9" s="82">
        <f t="shared" si="0"/>
        <v>0</v>
      </c>
      <c r="BA9" s="82">
        <f t="shared" si="0"/>
        <v>0</v>
      </c>
      <c r="BB9" s="82">
        <f t="shared" si="0"/>
        <v>0</v>
      </c>
      <c r="BC9" s="83">
        <f t="shared" si="0"/>
        <v>0</v>
      </c>
      <c r="BD9" s="78">
        <f>SUM(D9:BC9)</f>
        <v>82</v>
      </c>
    </row>
    <row r="10" spans="1:56" ht="34.5" customHeight="1">
      <c r="A10" s="342"/>
      <c r="B10" s="342"/>
      <c r="C10" s="81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3</v>
      </c>
      <c r="H10" s="84">
        <f t="shared" si="0"/>
        <v>4</v>
      </c>
      <c r="I10" s="84">
        <f t="shared" si="0"/>
        <v>6</v>
      </c>
      <c r="J10" s="84">
        <f t="shared" si="0"/>
        <v>6</v>
      </c>
      <c r="K10" s="84">
        <f t="shared" si="0"/>
        <v>6</v>
      </c>
      <c r="L10" s="84">
        <f t="shared" si="0"/>
        <v>6</v>
      </c>
      <c r="M10" s="84">
        <f t="shared" si="0"/>
        <v>6</v>
      </c>
      <c r="N10" s="84">
        <f t="shared" si="0"/>
        <v>4</v>
      </c>
      <c r="O10" s="84">
        <f t="shared" si="0"/>
        <v>0</v>
      </c>
      <c r="P10" s="84">
        <f t="shared" si="0"/>
        <v>0</v>
      </c>
      <c r="Q10" s="84">
        <f t="shared" si="0"/>
        <v>0</v>
      </c>
      <c r="R10" s="84">
        <f t="shared" si="0"/>
        <v>0</v>
      </c>
      <c r="S10" s="84">
        <f t="shared" si="0"/>
        <v>0</v>
      </c>
      <c r="T10" s="84">
        <f t="shared" si="0"/>
        <v>0</v>
      </c>
      <c r="U10" s="84">
        <f t="shared" si="0"/>
        <v>0</v>
      </c>
      <c r="V10" s="84">
        <f t="shared" si="0"/>
        <v>0</v>
      </c>
      <c r="W10" s="84">
        <f t="shared" si="0"/>
        <v>0</v>
      </c>
      <c r="X10" s="84">
        <f t="shared" si="0"/>
        <v>0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41</v>
      </c>
    </row>
    <row r="11" spans="1:56" ht="13.15" customHeight="1">
      <c r="A11" s="351" t="s">
        <v>2</v>
      </c>
      <c r="B11" s="351" t="s">
        <v>3</v>
      </c>
      <c r="C11" s="86" t="s">
        <v>137</v>
      </c>
      <c r="D11" s="87"/>
      <c r="E11" s="87"/>
      <c r="F11" s="88"/>
      <c r="G11" s="88"/>
      <c r="H11" s="88"/>
      <c r="I11" s="88"/>
      <c r="J11" s="88"/>
      <c r="K11" s="88"/>
      <c r="L11" s="88"/>
      <c r="M11" s="88"/>
      <c r="N11" s="89"/>
      <c r="O11" s="89"/>
      <c r="P11" s="89"/>
      <c r="Q11" s="89"/>
      <c r="R11" s="89"/>
      <c r="S11" s="90"/>
      <c r="T11" s="91"/>
      <c r="U11" s="91"/>
      <c r="V11" s="91"/>
      <c r="W11" s="91"/>
      <c r="X11" s="92"/>
      <c r="Y11" s="92"/>
      <c r="Z11" s="92"/>
      <c r="AA11" s="92"/>
      <c r="AB11" s="92"/>
      <c r="AC11" s="92"/>
      <c r="AD11" s="93"/>
      <c r="AE11" s="93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78">
        <f t="shared" si="1"/>
        <v>0</v>
      </c>
    </row>
    <row r="12" spans="1:56" ht="13.15" customHeight="1">
      <c r="A12" s="398"/>
      <c r="B12" s="398"/>
      <c r="C12" s="86" t="s">
        <v>138</v>
      </c>
      <c r="D12" s="87"/>
      <c r="E12" s="87"/>
      <c r="F12" s="88"/>
      <c r="G12" s="88"/>
      <c r="H12" s="88"/>
      <c r="I12" s="88"/>
      <c r="J12" s="88"/>
      <c r="K12" s="88"/>
      <c r="L12" s="88"/>
      <c r="M12" s="88"/>
      <c r="N12" s="89"/>
      <c r="O12" s="89"/>
      <c r="P12" s="89"/>
      <c r="Q12" s="89"/>
      <c r="R12" s="89"/>
      <c r="S12" s="90"/>
      <c r="T12" s="91"/>
      <c r="U12" s="91"/>
      <c r="V12" s="91"/>
      <c r="W12" s="91"/>
      <c r="X12" s="92"/>
      <c r="Y12" s="92"/>
      <c r="Z12" s="92"/>
      <c r="AA12" s="92"/>
      <c r="AB12" s="92"/>
      <c r="AC12" s="92"/>
      <c r="AD12" s="93"/>
      <c r="AE12" s="93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5"/>
      <c r="BD12" s="78">
        <f t="shared" si="1"/>
        <v>0</v>
      </c>
    </row>
    <row r="13" spans="1:56" ht="13.15" customHeight="1">
      <c r="A13" s="326" t="s">
        <v>4</v>
      </c>
      <c r="B13" s="326" t="s">
        <v>5</v>
      </c>
      <c r="C13" s="86" t="s">
        <v>137</v>
      </c>
      <c r="D13" s="87"/>
      <c r="E13" s="87"/>
      <c r="F13" s="88"/>
      <c r="G13" s="88"/>
      <c r="H13" s="88"/>
      <c r="I13" s="88"/>
      <c r="J13" s="88"/>
      <c r="K13" s="88"/>
      <c r="L13" s="88"/>
      <c r="M13" s="88"/>
      <c r="N13" s="89"/>
      <c r="O13" s="89"/>
      <c r="P13" s="89"/>
      <c r="Q13" s="89"/>
      <c r="R13" s="89"/>
      <c r="S13" s="90"/>
      <c r="T13" s="91"/>
      <c r="U13" s="91"/>
      <c r="V13" s="91"/>
      <c r="W13" s="91"/>
      <c r="X13" s="92"/>
      <c r="Y13" s="92"/>
      <c r="Z13" s="92"/>
      <c r="AA13" s="92"/>
      <c r="AB13" s="92"/>
      <c r="AC13" s="92"/>
      <c r="AD13" s="93"/>
      <c r="AE13" s="93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5"/>
      <c r="BD13" s="78">
        <f t="shared" si="1"/>
        <v>0</v>
      </c>
    </row>
    <row r="14" spans="1:56" ht="13.15" customHeight="1">
      <c r="A14" s="326"/>
      <c r="B14" s="326"/>
      <c r="C14" s="86" t="s">
        <v>138</v>
      </c>
      <c r="D14" s="87"/>
      <c r="E14" s="87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89"/>
      <c r="S14" s="90"/>
      <c r="T14" s="91"/>
      <c r="U14" s="91"/>
      <c r="V14" s="91"/>
      <c r="W14" s="91"/>
      <c r="X14" s="92"/>
      <c r="Y14" s="92"/>
      <c r="Z14" s="92"/>
      <c r="AA14" s="92"/>
      <c r="AB14" s="92"/>
      <c r="AC14" s="92"/>
      <c r="AD14" s="93"/>
      <c r="AE14" s="93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5"/>
      <c r="BD14" s="78">
        <f t="shared" si="1"/>
        <v>0</v>
      </c>
    </row>
    <row r="15" spans="1:56" ht="13.15" customHeight="1">
      <c r="A15" s="332" t="s">
        <v>6</v>
      </c>
      <c r="B15" s="332" t="s">
        <v>7</v>
      </c>
      <c r="C15" s="188" t="s">
        <v>137</v>
      </c>
      <c r="D15" s="196"/>
      <c r="E15" s="196"/>
      <c r="F15" s="190"/>
      <c r="G15" s="190">
        <v>2</v>
      </c>
      <c r="H15" s="190">
        <v>2</v>
      </c>
      <c r="I15" s="190">
        <v>2</v>
      </c>
      <c r="J15" s="190">
        <v>2</v>
      </c>
      <c r="K15" s="190">
        <v>2</v>
      </c>
      <c r="L15" s="190">
        <v>2</v>
      </c>
      <c r="M15" s="190">
        <v>2</v>
      </c>
      <c r="N15" s="89">
        <v>3</v>
      </c>
      <c r="O15" s="89"/>
      <c r="P15" s="89"/>
      <c r="Q15" s="89"/>
      <c r="R15" s="89"/>
      <c r="S15" s="90"/>
      <c r="T15" s="91"/>
      <c r="U15" s="91"/>
      <c r="V15" s="91"/>
      <c r="W15" s="91"/>
      <c r="X15" s="97"/>
      <c r="Y15" s="97"/>
      <c r="Z15" s="97"/>
      <c r="AA15" s="97"/>
      <c r="AB15" s="97"/>
      <c r="AC15" s="97"/>
      <c r="AD15" s="98"/>
      <c r="AE15" s="98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7"/>
      <c r="BD15" s="78">
        <f t="shared" si="1"/>
        <v>17</v>
      </c>
    </row>
    <row r="16" spans="1:56" ht="13.15" customHeight="1">
      <c r="A16" s="332"/>
      <c r="B16" s="332"/>
      <c r="C16" s="188" t="s">
        <v>138</v>
      </c>
      <c r="D16" s="196"/>
      <c r="E16" s="196"/>
      <c r="F16" s="190"/>
      <c r="G16" s="190">
        <v>1</v>
      </c>
      <c r="H16" s="190">
        <v>1</v>
      </c>
      <c r="I16" s="190">
        <v>1</v>
      </c>
      <c r="J16" s="190">
        <v>1</v>
      </c>
      <c r="K16" s="190">
        <v>1</v>
      </c>
      <c r="L16" s="190">
        <v>1</v>
      </c>
      <c r="M16" s="190">
        <v>1</v>
      </c>
      <c r="N16" s="89">
        <v>1.5</v>
      </c>
      <c r="O16" s="89"/>
      <c r="P16" s="89"/>
      <c r="Q16" s="89"/>
      <c r="R16" s="89"/>
      <c r="S16" s="90"/>
      <c r="T16" s="91"/>
      <c r="U16" s="91"/>
      <c r="V16" s="91"/>
      <c r="W16" s="91"/>
      <c r="X16" s="97"/>
      <c r="Y16" s="97"/>
      <c r="Z16" s="97"/>
      <c r="AA16" s="97"/>
      <c r="AB16" s="97"/>
      <c r="AC16" s="97"/>
      <c r="AD16" s="98"/>
      <c r="AE16" s="98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7"/>
      <c r="BD16" s="78">
        <f t="shared" si="1"/>
        <v>8.5</v>
      </c>
    </row>
    <row r="17" spans="1:56" ht="13.15" customHeight="1">
      <c r="A17" s="332" t="s">
        <v>8</v>
      </c>
      <c r="B17" s="332" t="s">
        <v>9</v>
      </c>
      <c r="C17" s="188" t="s">
        <v>137</v>
      </c>
      <c r="D17" s="196"/>
      <c r="E17" s="196"/>
      <c r="F17" s="190"/>
      <c r="G17" s="190">
        <v>2</v>
      </c>
      <c r="H17" s="190">
        <v>2</v>
      </c>
      <c r="I17" s="190">
        <v>2</v>
      </c>
      <c r="J17" s="190">
        <v>2</v>
      </c>
      <c r="K17" s="190">
        <v>2</v>
      </c>
      <c r="L17" s="190">
        <v>2</v>
      </c>
      <c r="M17" s="190">
        <v>2</v>
      </c>
      <c r="N17" s="89">
        <v>3</v>
      </c>
      <c r="O17" s="89"/>
      <c r="P17" s="89"/>
      <c r="Q17" s="89"/>
      <c r="R17" s="89"/>
      <c r="S17" s="90"/>
      <c r="T17" s="91"/>
      <c r="U17" s="91"/>
      <c r="V17" s="91"/>
      <c r="W17" s="91"/>
      <c r="X17" s="97"/>
      <c r="Y17" s="97"/>
      <c r="Z17" s="97"/>
      <c r="AA17" s="97"/>
      <c r="AB17" s="97"/>
      <c r="AC17" s="97"/>
      <c r="AD17" s="98"/>
      <c r="AE17" s="98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7"/>
      <c r="BD17" s="78">
        <f t="shared" si="1"/>
        <v>17</v>
      </c>
    </row>
    <row r="18" spans="1:56" ht="13.15" customHeight="1">
      <c r="A18" s="332"/>
      <c r="B18" s="332"/>
      <c r="C18" s="188" t="s">
        <v>138</v>
      </c>
      <c r="D18" s="196"/>
      <c r="E18" s="196"/>
      <c r="F18" s="190"/>
      <c r="G18" s="190">
        <v>1</v>
      </c>
      <c r="H18" s="190">
        <v>1</v>
      </c>
      <c r="I18" s="190">
        <v>1</v>
      </c>
      <c r="J18" s="190">
        <v>1</v>
      </c>
      <c r="K18" s="190">
        <v>1</v>
      </c>
      <c r="L18" s="190">
        <v>1</v>
      </c>
      <c r="M18" s="190">
        <v>1</v>
      </c>
      <c r="N18" s="89">
        <v>1.5</v>
      </c>
      <c r="O18" s="89"/>
      <c r="P18" s="89"/>
      <c r="Q18" s="89"/>
      <c r="R18" s="89"/>
      <c r="S18" s="90"/>
      <c r="T18" s="91"/>
      <c r="U18" s="91"/>
      <c r="V18" s="91"/>
      <c r="W18" s="91"/>
      <c r="X18" s="97"/>
      <c r="Y18" s="97"/>
      <c r="Z18" s="97"/>
      <c r="AA18" s="97"/>
      <c r="AB18" s="97"/>
      <c r="AC18" s="97"/>
      <c r="AD18" s="98"/>
      <c r="AE18" s="98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7"/>
      <c r="BD18" s="78">
        <f t="shared" si="1"/>
        <v>8.5</v>
      </c>
    </row>
    <row r="19" spans="1:56" ht="13.15" customHeight="1">
      <c r="A19" s="332" t="s">
        <v>10</v>
      </c>
      <c r="B19" s="332" t="s">
        <v>11</v>
      </c>
      <c r="C19" s="188" t="s">
        <v>137</v>
      </c>
      <c r="D19" s="196"/>
      <c r="E19" s="196"/>
      <c r="F19" s="190"/>
      <c r="G19" s="190">
        <v>2</v>
      </c>
      <c r="H19" s="190">
        <v>4</v>
      </c>
      <c r="I19" s="190">
        <v>8</v>
      </c>
      <c r="J19" s="190">
        <v>8</v>
      </c>
      <c r="K19" s="190">
        <v>8</v>
      </c>
      <c r="L19" s="190">
        <v>8</v>
      </c>
      <c r="M19" s="190">
        <v>8</v>
      </c>
      <c r="N19" s="89">
        <v>2</v>
      </c>
      <c r="O19" s="89"/>
      <c r="P19" s="89"/>
      <c r="Q19" s="89"/>
      <c r="R19" s="89"/>
      <c r="S19" s="90"/>
      <c r="T19" s="91"/>
      <c r="U19" s="91"/>
      <c r="V19" s="91"/>
      <c r="W19" s="91"/>
      <c r="X19" s="97"/>
      <c r="Y19" s="97"/>
      <c r="Z19" s="97"/>
      <c r="AA19" s="97"/>
      <c r="AB19" s="97"/>
      <c r="AC19" s="97"/>
      <c r="AD19" s="98"/>
      <c r="AE19" s="98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7"/>
      <c r="BD19" s="78">
        <f t="shared" si="1"/>
        <v>48</v>
      </c>
    </row>
    <row r="20" spans="1:56" ht="13.15" customHeight="1">
      <c r="A20" s="337"/>
      <c r="B20" s="337"/>
      <c r="C20" s="188" t="s">
        <v>138</v>
      </c>
      <c r="D20" s="287"/>
      <c r="E20" s="287"/>
      <c r="F20" s="289"/>
      <c r="G20" s="289">
        <v>1</v>
      </c>
      <c r="H20" s="289">
        <v>2</v>
      </c>
      <c r="I20" s="289">
        <v>4</v>
      </c>
      <c r="J20" s="289">
        <v>4</v>
      </c>
      <c r="K20" s="289">
        <v>4</v>
      </c>
      <c r="L20" s="289">
        <v>4</v>
      </c>
      <c r="M20" s="289">
        <v>4</v>
      </c>
      <c r="N20" s="101">
        <v>1</v>
      </c>
      <c r="O20" s="101"/>
      <c r="P20" s="101"/>
      <c r="Q20" s="101"/>
      <c r="R20" s="101"/>
      <c r="S20" s="102"/>
      <c r="T20" s="103"/>
      <c r="U20" s="103"/>
      <c r="V20" s="103"/>
      <c r="W20" s="103"/>
      <c r="X20" s="104"/>
      <c r="Y20" s="104"/>
      <c r="Z20" s="104"/>
      <c r="AA20" s="104"/>
      <c r="AB20" s="104"/>
      <c r="AC20" s="104"/>
      <c r="AD20" s="105"/>
      <c r="AE20" s="105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9"/>
      <c r="BD20" s="78">
        <f t="shared" si="1"/>
        <v>24</v>
      </c>
    </row>
    <row r="21" spans="1:56" ht="12.75" customHeight="1">
      <c r="A21" s="349" t="s">
        <v>12</v>
      </c>
      <c r="B21" s="349" t="s">
        <v>13</v>
      </c>
      <c r="C21" s="81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6</v>
      </c>
      <c r="G21" s="84">
        <f t="shared" si="2"/>
        <v>10</v>
      </c>
      <c r="H21" s="84">
        <f t="shared" si="2"/>
        <v>10</v>
      </c>
      <c r="I21" s="84">
        <f t="shared" si="2"/>
        <v>6</v>
      </c>
      <c r="J21" s="84">
        <f t="shared" si="2"/>
        <v>0</v>
      </c>
      <c r="K21" s="84">
        <f t="shared" si="2"/>
        <v>0</v>
      </c>
      <c r="L21" s="84">
        <f t="shared" si="2"/>
        <v>0</v>
      </c>
      <c r="M21" s="84">
        <f t="shared" si="2"/>
        <v>0</v>
      </c>
      <c r="N21" s="84">
        <f t="shared" si="2"/>
        <v>0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32</v>
      </c>
    </row>
    <row r="22" spans="1:56" ht="12.75" customHeight="1">
      <c r="A22" s="349"/>
      <c r="B22" s="349"/>
      <c r="C22" s="81" t="s">
        <v>138</v>
      </c>
      <c r="D22" s="84">
        <f>D24+D26</f>
        <v>0</v>
      </c>
      <c r="E22" s="84">
        <f t="shared" si="2"/>
        <v>0</v>
      </c>
      <c r="F22" s="84">
        <f t="shared" si="2"/>
        <v>3</v>
      </c>
      <c r="G22" s="84">
        <f t="shared" si="2"/>
        <v>5</v>
      </c>
      <c r="H22" s="84">
        <f t="shared" si="2"/>
        <v>5</v>
      </c>
      <c r="I22" s="84">
        <f t="shared" si="2"/>
        <v>3</v>
      </c>
      <c r="J22" s="84">
        <f t="shared" si="2"/>
        <v>0</v>
      </c>
      <c r="K22" s="84">
        <f t="shared" si="2"/>
        <v>0</v>
      </c>
      <c r="L22" s="84">
        <f t="shared" si="2"/>
        <v>0</v>
      </c>
      <c r="M22" s="84">
        <f t="shared" si="2"/>
        <v>0</v>
      </c>
      <c r="N22" s="84">
        <f t="shared" si="2"/>
        <v>0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16</v>
      </c>
    </row>
    <row r="23" spans="1:56" ht="13.15" customHeight="1">
      <c r="A23" s="332" t="s">
        <v>14</v>
      </c>
      <c r="B23" s="332" t="s">
        <v>15</v>
      </c>
      <c r="C23" s="188" t="s">
        <v>137</v>
      </c>
      <c r="D23" s="196"/>
      <c r="E23" s="196"/>
      <c r="F23" s="190">
        <v>6</v>
      </c>
      <c r="G23" s="190">
        <v>10</v>
      </c>
      <c r="H23" s="190">
        <v>10</v>
      </c>
      <c r="I23" s="190">
        <v>6</v>
      </c>
      <c r="J23" s="190"/>
      <c r="K23" s="190"/>
      <c r="L23" s="190"/>
      <c r="M23" s="190"/>
      <c r="N23" s="106"/>
      <c r="O23" s="106"/>
      <c r="P23" s="106"/>
      <c r="Q23" s="106"/>
      <c r="R23" s="106"/>
      <c r="S23" s="90"/>
      <c r="T23" s="91"/>
      <c r="U23" s="91"/>
      <c r="V23" s="91"/>
      <c r="W23" s="91"/>
      <c r="X23" s="92"/>
      <c r="Y23" s="92"/>
      <c r="Z23" s="92"/>
      <c r="AA23" s="92"/>
      <c r="AB23" s="92"/>
      <c r="AC23" s="92"/>
      <c r="AD23" s="93"/>
      <c r="AE23" s="93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1"/>
      <c r="BD23" s="78">
        <f t="shared" si="1"/>
        <v>32</v>
      </c>
    </row>
    <row r="24" spans="1:56" ht="13.15" customHeight="1">
      <c r="A24" s="332"/>
      <c r="B24" s="332"/>
      <c r="C24" s="188" t="s">
        <v>138</v>
      </c>
      <c r="D24" s="190"/>
      <c r="E24" s="190"/>
      <c r="F24" s="190">
        <v>3</v>
      </c>
      <c r="G24" s="190">
        <v>5</v>
      </c>
      <c r="H24" s="190">
        <v>5</v>
      </c>
      <c r="I24" s="190">
        <v>3</v>
      </c>
      <c r="J24" s="190"/>
      <c r="K24" s="190"/>
      <c r="L24" s="190"/>
      <c r="M24" s="190"/>
      <c r="N24" s="106"/>
      <c r="O24" s="106"/>
      <c r="P24" s="106"/>
      <c r="Q24" s="106"/>
      <c r="R24" s="106"/>
      <c r="S24" s="90"/>
      <c r="T24" s="91"/>
      <c r="U24" s="91"/>
      <c r="V24" s="91"/>
      <c r="W24" s="91"/>
      <c r="X24" s="92"/>
      <c r="Y24" s="92"/>
      <c r="Z24" s="92"/>
      <c r="AA24" s="92"/>
      <c r="AB24" s="92"/>
      <c r="AC24" s="92"/>
      <c r="AD24" s="93"/>
      <c r="AE24" s="93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1"/>
      <c r="BD24" s="78">
        <f t="shared" si="1"/>
        <v>16</v>
      </c>
    </row>
    <row r="25" spans="1:56" ht="13.15" customHeight="1">
      <c r="A25" s="326" t="s">
        <v>16</v>
      </c>
      <c r="B25" s="326" t="s">
        <v>17</v>
      </c>
      <c r="C25" s="96" t="s">
        <v>137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106"/>
      <c r="O25" s="106"/>
      <c r="P25" s="106"/>
      <c r="Q25" s="106"/>
      <c r="R25" s="106"/>
      <c r="S25" s="90"/>
      <c r="T25" s="91"/>
      <c r="U25" s="91"/>
      <c r="V25" s="91"/>
      <c r="W25" s="91"/>
      <c r="X25" s="92"/>
      <c r="Y25" s="92"/>
      <c r="Z25" s="92"/>
      <c r="AA25" s="92"/>
      <c r="AB25" s="92"/>
      <c r="AC25" s="92"/>
      <c r="AD25" s="93"/>
      <c r="AE25" s="93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107"/>
      <c r="BD25" s="78">
        <f t="shared" si="1"/>
        <v>0</v>
      </c>
    </row>
    <row r="26" spans="1:56" ht="13.15" customHeight="1">
      <c r="A26" s="351"/>
      <c r="B26" s="351"/>
      <c r="C26" s="108" t="s">
        <v>138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9"/>
      <c r="O26" s="109"/>
      <c r="P26" s="109"/>
      <c r="Q26" s="109"/>
      <c r="R26" s="109"/>
      <c r="S26" s="102"/>
      <c r="T26" s="103"/>
      <c r="U26" s="103"/>
      <c r="V26" s="103"/>
      <c r="W26" s="103"/>
      <c r="X26" s="110"/>
      <c r="Y26" s="110"/>
      <c r="Z26" s="110"/>
      <c r="AA26" s="110"/>
      <c r="AB26" s="110"/>
      <c r="AC26" s="110"/>
      <c r="AD26" s="111"/>
      <c r="AE26" s="111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12"/>
      <c r="BD26" s="78">
        <f t="shared" si="1"/>
        <v>0</v>
      </c>
    </row>
    <row r="27" spans="1:56" ht="12.75" customHeight="1">
      <c r="A27" s="341" t="s">
        <v>18</v>
      </c>
      <c r="B27" s="341" t="s">
        <v>19</v>
      </c>
      <c r="C27" s="81" t="s">
        <v>137</v>
      </c>
      <c r="D27" s="113">
        <f>D29+D53</f>
        <v>0</v>
      </c>
      <c r="E27" s="113">
        <f t="shared" ref="E27:BC28" si="3">E29+E53</f>
        <v>0</v>
      </c>
      <c r="F27" s="113">
        <f t="shared" si="3"/>
        <v>30</v>
      </c>
      <c r="G27" s="113">
        <f t="shared" si="3"/>
        <v>20</v>
      </c>
      <c r="H27" s="113">
        <f t="shared" si="3"/>
        <v>18</v>
      </c>
      <c r="I27" s="113">
        <f t="shared" si="3"/>
        <v>18</v>
      </c>
      <c r="J27" s="113">
        <f t="shared" si="3"/>
        <v>24</v>
      </c>
      <c r="K27" s="113">
        <f t="shared" si="3"/>
        <v>24</v>
      </c>
      <c r="L27" s="113">
        <f t="shared" si="3"/>
        <v>24</v>
      </c>
      <c r="M27" s="113">
        <f t="shared" si="3"/>
        <v>24</v>
      </c>
      <c r="N27" s="113">
        <f t="shared" si="3"/>
        <v>10</v>
      </c>
      <c r="O27" s="113">
        <f t="shared" si="3"/>
        <v>0</v>
      </c>
      <c r="P27" s="113">
        <f t="shared" si="3"/>
        <v>0</v>
      </c>
      <c r="Q27" s="113">
        <f t="shared" si="3"/>
        <v>0</v>
      </c>
      <c r="R27" s="113">
        <f t="shared" si="3"/>
        <v>0</v>
      </c>
      <c r="S27" s="113">
        <f t="shared" si="3"/>
        <v>0</v>
      </c>
      <c r="T27" s="113">
        <f t="shared" si="3"/>
        <v>0</v>
      </c>
      <c r="U27" s="113">
        <f t="shared" si="3"/>
        <v>0</v>
      </c>
      <c r="V27" s="113">
        <f t="shared" si="3"/>
        <v>0</v>
      </c>
      <c r="W27" s="113">
        <f t="shared" si="3"/>
        <v>0</v>
      </c>
      <c r="X27" s="113">
        <f t="shared" si="3"/>
        <v>0</v>
      </c>
      <c r="Y27" s="113">
        <f t="shared" si="3"/>
        <v>0</v>
      </c>
      <c r="Z27" s="113">
        <f t="shared" si="3"/>
        <v>0</v>
      </c>
      <c r="AA27" s="113">
        <f t="shared" si="3"/>
        <v>0</v>
      </c>
      <c r="AB27" s="113">
        <f t="shared" si="3"/>
        <v>0</v>
      </c>
      <c r="AC27" s="113">
        <f t="shared" si="3"/>
        <v>0</v>
      </c>
      <c r="AD27" s="113">
        <f t="shared" si="3"/>
        <v>0</v>
      </c>
      <c r="AE27" s="113">
        <f t="shared" si="3"/>
        <v>0</v>
      </c>
      <c r="AF27" s="113">
        <f t="shared" si="3"/>
        <v>0</v>
      </c>
      <c r="AG27" s="113">
        <f t="shared" si="3"/>
        <v>0</v>
      </c>
      <c r="AH27" s="113">
        <f t="shared" si="3"/>
        <v>0</v>
      </c>
      <c r="AI27" s="113">
        <f t="shared" si="3"/>
        <v>0</v>
      </c>
      <c r="AJ27" s="113">
        <f t="shared" si="3"/>
        <v>0</v>
      </c>
      <c r="AK27" s="113">
        <f t="shared" si="3"/>
        <v>0</v>
      </c>
      <c r="AL27" s="113">
        <f t="shared" si="3"/>
        <v>0</v>
      </c>
      <c r="AM27" s="113">
        <f t="shared" si="3"/>
        <v>0</v>
      </c>
      <c r="AN27" s="113">
        <f t="shared" si="3"/>
        <v>0</v>
      </c>
      <c r="AO27" s="113">
        <f t="shared" si="3"/>
        <v>0</v>
      </c>
      <c r="AP27" s="113">
        <f t="shared" si="3"/>
        <v>0</v>
      </c>
      <c r="AQ27" s="113">
        <f t="shared" si="3"/>
        <v>0</v>
      </c>
      <c r="AR27" s="113">
        <f t="shared" si="3"/>
        <v>0</v>
      </c>
      <c r="AS27" s="113">
        <f t="shared" si="3"/>
        <v>0</v>
      </c>
      <c r="AT27" s="113">
        <f t="shared" si="3"/>
        <v>0</v>
      </c>
      <c r="AU27" s="113">
        <f t="shared" si="3"/>
        <v>0</v>
      </c>
      <c r="AV27" s="113">
        <f t="shared" si="3"/>
        <v>0</v>
      </c>
      <c r="AW27" s="113">
        <f t="shared" si="3"/>
        <v>0</v>
      </c>
      <c r="AX27" s="113">
        <f t="shared" si="3"/>
        <v>0</v>
      </c>
      <c r="AY27" s="113">
        <f t="shared" si="3"/>
        <v>0</v>
      </c>
      <c r="AZ27" s="113">
        <f t="shared" si="3"/>
        <v>0</v>
      </c>
      <c r="BA27" s="113">
        <f t="shared" si="3"/>
        <v>0</v>
      </c>
      <c r="BB27" s="113">
        <f t="shared" si="3"/>
        <v>0</v>
      </c>
      <c r="BC27" s="114">
        <f t="shared" si="3"/>
        <v>0</v>
      </c>
      <c r="BD27" s="78">
        <f t="shared" si="1"/>
        <v>192</v>
      </c>
    </row>
    <row r="28" spans="1:56" ht="13.15" customHeight="1">
      <c r="A28" s="342"/>
      <c r="B28" s="342"/>
      <c r="C28" s="81" t="s">
        <v>138</v>
      </c>
      <c r="D28" s="82">
        <f>D30+D54</f>
        <v>0</v>
      </c>
      <c r="E28" s="82">
        <f t="shared" si="3"/>
        <v>0</v>
      </c>
      <c r="F28" s="82">
        <f t="shared" si="3"/>
        <v>15</v>
      </c>
      <c r="G28" s="82">
        <f t="shared" si="3"/>
        <v>10</v>
      </c>
      <c r="H28" s="82">
        <f t="shared" si="3"/>
        <v>9</v>
      </c>
      <c r="I28" s="82">
        <f t="shared" si="3"/>
        <v>9</v>
      </c>
      <c r="J28" s="82">
        <f t="shared" si="3"/>
        <v>12</v>
      </c>
      <c r="K28" s="82">
        <f t="shared" si="3"/>
        <v>12</v>
      </c>
      <c r="L28" s="82">
        <f t="shared" si="3"/>
        <v>12</v>
      </c>
      <c r="M28" s="82">
        <f t="shared" si="3"/>
        <v>12</v>
      </c>
      <c r="N28" s="82">
        <f t="shared" si="3"/>
        <v>5</v>
      </c>
      <c r="O28" s="82">
        <f t="shared" si="3"/>
        <v>0</v>
      </c>
      <c r="P28" s="82">
        <f t="shared" si="3"/>
        <v>0</v>
      </c>
      <c r="Q28" s="82">
        <f t="shared" si="3"/>
        <v>0</v>
      </c>
      <c r="R28" s="82">
        <f t="shared" si="3"/>
        <v>0</v>
      </c>
      <c r="S28" s="82">
        <f t="shared" si="3"/>
        <v>0</v>
      </c>
      <c r="T28" s="82">
        <f t="shared" si="3"/>
        <v>0</v>
      </c>
      <c r="U28" s="82">
        <f t="shared" si="3"/>
        <v>0</v>
      </c>
      <c r="V28" s="82">
        <f t="shared" si="3"/>
        <v>0</v>
      </c>
      <c r="W28" s="82">
        <f t="shared" si="3"/>
        <v>0</v>
      </c>
      <c r="X28" s="82">
        <f t="shared" si="3"/>
        <v>0</v>
      </c>
      <c r="Y28" s="82">
        <f t="shared" si="3"/>
        <v>0</v>
      </c>
      <c r="Z28" s="82">
        <f t="shared" si="3"/>
        <v>0</v>
      </c>
      <c r="AA28" s="82">
        <f t="shared" si="3"/>
        <v>0</v>
      </c>
      <c r="AB28" s="82">
        <f t="shared" si="3"/>
        <v>0</v>
      </c>
      <c r="AC28" s="82">
        <f t="shared" si="3"/>
        <v>0</v>
      </c>
      <c r="AD28" s="82">
        <f t="shared" si="3"/>
        <v>0</v>
      </c>
      <c r="AE28" s="82">
        <f t="shared" si="3"/>
        <v>0</v>
      </c>
      <c r="AF28" s="82">
        <f t="shared" si="3"/>
        <v>0</v>
      </c>
      <c r="AG28" s="82">
        <f t="shared" si="3"/>
        <v>0</v>
      </c>
      <c r="AH28" s="82">
        <f t="shared" si="3"/>
        <v>0</v>
      </c>
      <c r="AI28" s="82">
        <f t="shared" si="3"/>
        <v>0</v>
      </c>
      <c r="AJ28" s="82">
        <f t="shared" si="3"/>
        <v>0</v>
      </c>
      <c r="AK28" s="82">
        <f t="shared" si="3"/>
        <v>0</v>
      </c>
      <c r="AL28" s="82">
        <f t="shared" si="3"/>
        <v>0</v>
      </c>
      <c r="AM28" s="82">
        <f t="shared" si="3"/>
        <v>0</v>
      </c>
      <c r="AN28" s="82">
        <f t="shared" si="3"/>
        <v>0</v>
      </c>
      <c r="AO28" s="82">
        <f t="shared" si="3"/>
        <v>0</v>
      </c>
      <c r="AP28" s="82">
        <f t="shared" si="3"/>
        <v>0</v>
      </c>
      <c r="AQ28" s="82">
        <f t="shared" si="3"/>
        <v>0</v>
      </c>
      <c r="AR28" s="82">
        <f t="shared" si="3"/>
        <v>0</v>
      </c>
      <c r="AS28" s="82">
        <f t="shared" si="3"/>
        <v>0</v>
      </c>
      <c r="AT28" s="82">
        <f t="shared" si="3"/>
        <v>0</v>
      </c>
      <c r="AU28" s="82">
        <f t="shared" si="3"/>
        <v>0</v>
      </c>
      <c r="AV28" s="82">
        <f t="shared" si="3"/>
        <v>0</v>
      </c>
      <c r="AW28" s="82">
        <f t="shared" si="3"/>
        <v>0</v>
      </c>
      <c r="AX28" s="82">
        <f t="shared" si="3"/>
        <v>0</v>
      </c>
      <c r="AY28" s="82">
        <f t="shared" si="3"/>
        <v>0</v>
      </c>
      <c r="AZ28" s="82">
        <f t="shared" si="3"/>
        <v>0</v>
      </c>
      <c r="BA28" s="82">
        <f t="shared" si="3"/>
        <v>0</v>
      </c>
      <c r="BB28" s="82">
        <f t="shared" si="3"/>
        <v>0</v>
      </c>
      <c r="BC28" s="83">
        <f t="shared" si="3"/>
        <v>0</v>
      </c>
      <c r="BD28" s="78">
        <f t="shared" si="1"/>
        <v>96</v>
      </c>
    </row>
    <row r="29" spans="1:56" ht="13.15" customHeight="1">
      <c r="A29" s="359" t="s">
        <v>20</v>
      </c>
      <c r="B29" s="359" t="s">
        <v>21</v>
      </c>
      <c r="C29" s="115" t="s">
        <v>137</v>
      </c>
      <c r="D29" s="116">
        <f>D31+D33+D35+D37+D39+D41+D43+D45+D47+D49+D51</f>
        <v>0</v>
      </c>
      <c r="E29" s="116">
        <f t="shared" ref="E29:BC30" si="4">E31+E33+E35+E37+E39+E41+E43+E45+E47+E49+E51</f>
        <v>0</v>
      </c>
      <c r="F29" s="116">
        <f t="shared" si="4"/>
        <v>6</v>
      </c>
      <c r="G29" s="116">
        <f t="shared" si="4"/>
        <v>2</v>
      </c>
      <c r="H29" s="116">
        <f t="shared" si="4"/>
        <v>4</v>
      </c>
      <c r="I29" s="116">
        <f t="shared" si="4"/>
        <v>4</v>
      </c>
      <c r="J29" s="116">
        <f t="shared" si="4"/>
        <v>4</v>
      </c>
      <c r="K29" s="116">
        <f t="shared" si="4"/>
        <v>6</v>
      </c>
      <c r="L29" s="116">
        <f t="shared" si="4"/>
        <v>8</v>
      </c>
      <c r="M29" s="116">
        <f t="shared" si="4"/>
        <v>0</v>
      </c>
      <c r="N29" s="116">
        <f t="shared" si="4"/>
        <v>0</v>
      </c>
      <c r="O29" s="116">
        <f t="shared" si="4"/>
        <v>0</v>
      </c>
      <c r="P29" s="116">
        <f t="shared" si="4"/>
        <v>0</v>
      </c>
      <c r="Q29" s="116">
        <f t="shared" si="4"/>
        <v>0</v>
      </c>
      <c r="R29" s="116">
        <f t="shared" si="4"/>
        <v>0</v>
      </c>
      <c r="S29" s="116">
        <f t="shared" si="4"/>
        <v>0</v>
      </c>
      <c r="T29" s="116">
        <f t="shared" si="4"/>
        <v>0</v>
      </c>
      <c r="U29" s="116">
        <f t="shared" si="4"/>
        <v>0</v>
      </c>
      <c r="V29" s="116">
        <f t="shared" si="4"/>
        <v>0</v>
      </c>
      <c r="W29" s="116">
        <f t="shared" si="4"/>
        <v>0</v>
      </c>
      <c r="X29" s="116">
        <f t="shared" si="4"/>
        <v>0</v>
      </c>
      <c r="Y29" s="116">
        <f t="shared" si="4"/>
        <v>0</v>
      </c>
      <c r="Z29" s="116">
        <f t="shared" si="4"/>
        <v>0</v>
      </c>
      <c r="AA29" s="116">
        <f t="shared" si="4"/>
        <v>0</v>
      </c>
      <c r="AB29" s="116">
        <f t="shared" si="4"/>
        <v>0</v>
      </c>
      <c r="AC29" s="116">
        <f t="shared" si="4"/>
        <v>0</v>
      </c>
      <c r="AD29" s="116">
        <f t="shared" si="4"/>
        <v>0</v>
      </c>
      <c r="AE29" s="116">
        <f t="shared" si="4"/>
        <v>0</v>
      </c>
      <c r="AF29" s="116">
        <f t="shared" si="4"/>
        <v>0</v>
      </c>
      <c r="AG29" s="116">
        <f t="shared" si="4"/>
        <v>0</v>
      </c>
      <c r="AH29" s="116">
        <f t="shared" si="4"/>
        <v>0</v>
      </c>
      <c r="AI29" s="116">
        <f t="shared" si="4"/>
        <v>0</v>
      </c>
      <c r="AJ29" s="116">
        <f t="shared" si="4"/>
        <v>0</v>
      </c>
      <c r="AK29" s="116">
        <f t="shared" si="4"/>
        <v>0</v>
      </c>
      <c r="AL29" s="116">
        <f t="shared" si="4"/>
        <v>0</v>
      </c>
      <c r="AM29" s="116">
        <f t="shared" si="4"/>
        <v>0</v>
      </c>
      <c r="AN29" s="116">
        <f t="shared" si="4"/>
        <v>0</v>
      </c>
      <c r="AO29" s="116">
        <f t="shared" si="4"/>
        <v>0</v>
      </c>
      <c r="AP29" s="116">
        <f t="shared" si="4"/>
        <v>0</v>
      </c>
      <c r="AQ29" s="116">
        <f t="shared" si="4"/>
        <v>0</v>
      </c>
      <c r="AR29" s="116">
        <f t="shared" si="4"/>
        <v>0</v>
      </c>
      <c r="AS29" s="116">
        <f t="shared" si="4"/>
        <v>0</v>
      </c>
      <c r="AT29" s="116">
        <f t="shared" si="4"/>
        <v>0</v>
      </c>
      <c r="AU29" s="116">
        <f t="shared" si="4"/>
        <v>0</v>
      </c>
      <c r="AV29" s="116">
        <f t="shared" si="4"/>
        <v>0</v>
      </c>
      <c r="AW29" s="116">
        <f t="shared" si="4"/>
        <v>0</v>
      </c>
      <c r="AX29" s="116">
        <f t="shared" si="4"/>
        <v>0</v>
      </c>
      <c r="AY29" s="116">
        <f t="shared" si="4"/>
        <v>0</v>
      </c>
      <c r="AZ29" s="116">
        <f t="shared" si="4"/>
        <v>0</v>
      </c>
      <c r="BA29" s="116">
        <f t="shared" si="4"/>
        <v>0</v>
      </c>
      <c r="BB29" s="116">
        <f t="shared" si="4"/>
        <v>0</v>
      </c>
      <c r="BC29" s="117">
        <f t="shared" si="4"/>
        <v>0</v>
      </c>
      <c r="BD29" s="78">
        <f t="shared" si="1"/>
        <v>34</v>
      </c>
    </row>
    <row r="30" spans="1:56" ht="13.15" customHeight="1">
      <c r="A30" s="408"/>
      <c r="B30" s="408"/>
      <c r="C30" s="115" t="s">
        <v>138</v>
      </c>
      <c r="D30" s="116">
        <f>D32+D34+D36+D38+D40+D42+D44+D46+D48+D50+D52</f>
        <v>0</v>
      </c>
      <c r="E30" s="116">
        <f t="shared" si="4"/>
        <v>0</v>
      </c>
      <c r="F30" s="116">
        <f t="shared" si="4"/>
        <v>3</v>
      </c>
      <c r="G30" s="116">
        <f t="shared" si="4"/>
        <v>1</v>
      </c>
      <c r="H30" s="116">
        <f t="shared" si="4"/>
        <v>2</v>
      </c>
      <c r="I30" s="116">
        <f t="shared" si="4"/>
        <v>2</v>
      </c>
      <c r="J30" s="116">
        <f t="shared" si="4"/>
        <v>2</v>
      </c>
      <c r="K30" s="116">
        <f t="shared" si="4"/>
        <v>3</v>
      </c>
      <c r="L30" s="116">
        <f t="shared" si="4"/>
        <v>4</v>
      </c>
      <c r="M30" s="116">
        <f t="shared" si="4"/>
        <v>0</v>
      </c>
      <c r="N30" s="116">
        <f t="shared" si="4"/>
        <v>0</v>
      </c>
      <c r="O30" s="116">
        <f t="shared" si="4"/>
        <v>0</v>
      </c>
      <c r="P30" s="116">
        <f t="shared" si="4"/>
        <v>0</v>
      </c>
      <c r="Q30" s="116">
        <f t="shared" si="4"/>
        <v>0</v>
      </c>
      <c r="R30" s="116">
        <f t="shared" si="4"/>
        <v>0</v>
      </c>
      <c r="S30" s="116">
        <f t="shared" si="4"/>
        <v>0</v>
      </c>
      <c r="T30" s="116">
        <f t="shared" si="4"/>
        <v>0</v>
      </c>
      <c r="U30" s="116">
        <f t="shared" si="4"/>
        <v>0</v>
      </c>
      <c r="V30" s="116">
        <f t="shared" si="4"/>
        <v>0</v>
      </c>
      <c r="W30" s="116">
        <f t="shared" si="4"/>
        <v>0</v>
      </c>
      <c r="X30" s="116">
        <f t="shared" si="4"/>
        <v>0</v>
      </c>
      <c r="Y30" s="116">
        <f t="shared" si="4"/>
        <v>0</v>
      </c>
      <c r="Z30" s="116">
        <f t="shared" si="4"/>
        <v>0</v>
      </c>
      <c r="AA30" s="116">
        <f t="shared" si="4"/>
        <v>0</v>
      </c>
      <c r="AB30" s="116">
        <f t="shared" si="4"/>
        <v>0</v>
      </c>
      <c r="AC30" s="116">
        <f t="shared" si="4"/>
        <v>0</v>
      </c>
      <c r="AD30" s="116">
        <f t="shared" si="4"/>
        <v>0</v>
      </c>
      <c r="AE30" s="116">
        <f t="shared" si="4"/>
        <v>0</v>
      </c>
      <c r="AF30" s="116">
        <f t="shared" si="4"/>
        <v>0</v>
      </c>
      <c r="AG30" s="116">
        <f t="shared" si="4"/>
        <v>0</v>
      </c>
      <c r="AH30" s="116">
        <f t="shared" si="4"/>
        <v>0</v>
      </c>
      <c r="AI30" s="116">
        <f t="shared" si="4"/>
        <v>0</v>
      </c>
      <c r="AJ30" s="116">
        <f t="shared" si="4"/>
        <v>0</v>
      </c>
      <c r="AK30" s="116">
        <f t="shared" si="4"/>
        <v>0</v>
      </c>
      <c r="AL30" s="116">
        <f t="shared" si="4"/>
        <v>0</v>
      </c>
      <c r="AM30" s="116">
        <f t="shared" si="4"/>
        <v>0</v>
      </c>
      <c r="AN30" s="116">
        <f t="shared" si="4"/>
        <v>0</v>
      </c>
      <c r="AO30" s="116">
        <f t="shared" si="4"/>
        <v>0</v>
      </c>
      <c r="AP30" s="116">
        <f t="shared" si="4"/>
        <v>0</v>
      </c>
      <c r="AQ30" s="116">
        <f t="shared" si="4"/>
        <v>0</v>
      </c>
      <c r="AR30" s="116">
        <f t="shared" si="4"/>
        <v>0</v>
      </c>
      <c r="AS30" s="116">
        <f t="shared" si="4"/>
        <v>0</v>
      </c>
      <c r="AT30" s="116">
        <f t="shared" si="4"/>
        <v>0</v>
      </c>
      <c r="AU30" s="116">
        <f t="shared" si="4"/>
        <v>0</v>
      </c>
      <c r="AV30" s="116">
        <f t="shared" si="4"/>
        <v>0</v>
      </c>
      <c r="AW30" s="116">
        <f t="shared" si="4"/>
        <v>0</v>
      </c>
      <c r="AX30" s="116">
        <f t="shared" si="4"/>
        <v>0</v>
      </c>
      <c r="AY30" s="116">
        <f t="shared" si="4"/>
        <v>0</v>
      </c>
      <c r="AZ30" s="116">
        <f t="shared" si="4"/>
        <v>0</v>
      </c>
      <c r="BA30" s="116">
        <f t="shared" si="4"/>
        <v>0</v>
      </c>
      <c r="BB30" s="116">
        <f t="shared" si="4"/>
        <v>0</v>
      </c>
      <c r="BC30" s="117">
        <f t="shared" si="4"/>
        <v>0</v>
      </c>
      <c r="BD30" s="78">
        <f t="shared" si="1"/>
        <v>17</v>
      </c>
    </row>
    <row r="31" spans="1:56" ht="13.15" customHeight="1">
      <c r="A31" s="351" t="s">
        <v>22</v>
      </c>
      <c r="B31" s="351" t="s">
        <v>23</v>
      </c>
      <c r="C31" s="86" t="s">
        <v>137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106"/>
      <c r="O31" s="106"/>
      <c r="P31" s="106"/>
      <c r="Q31" s="106"/>
      <c r="R31" s="106"/>
      <c r="S31" s="90"/>
      <c r="T31" s="91"/>
      <c r="U31" s="91"/>
      <c r="V31" s="91"/>
      <c r="W31" s="91"/>
      <c r="X31" s="92"/>
      <c r="Y31" s="92"/>
      <c r="Z31" s="92"/>
      <c r="AA31" s="92"/>
      <c r="AB31" s="92"/>
      <c r="AC31" s="92"/>
      <c r="AD31" s="93"/>
      <c r="AE31" s="93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107"/>
      <c r="BD31" s="78">
        <f t="shared" si="1"/>
        <v>0</v>
      </c>
    </row>
    <row r="32" spans="1:56" ht="13.15" customHeight="1">
      <c r="A32" s="398"/>
      <c r="B32" s="398"/>
      <c r="C32" s="86" t="s">
        <v>138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106"/>
      <c r="O32" s="106"/>
      <c r="P32" s="106"/>
      <c r="Q32" s="106"/>
      <c r="R32" s="106"/>
      <c r="S32" s="90"/>
      <c r="T32" s="91"/>
      <c r="U32" s="91"/>
      <c r="V32" s="91"/>
      <c r="W32" s="91"/>
      <c r="X32" s="92"/>
      <c r="Y32" s="92"/>
      <c r="Z32" s="92"/>
      <c r="AA32" s="92"/>
      <c r="AB32" s="92"/>
      <c r="AC32" s="92"/>
      <c r="AD32" s="93"/>
      <c r="AE32" s="93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107"/>
      <c r="BD32" s="78">
        <f t="shared" si="1"/>
        <v>0</v>
      </c>
    </row>
    <row r="33" spans="1:56" ht="13.15" customHeight="1">
      <c r="A33" s="337" t="s">
        <v>24</v>
      </c>
      <c r="B33" s="337" t="s">
        <v>25</v>
      </c>
      <c r="C33" s="188" t="s">
        <v>137</v>
      </c>
      <c r="D33" s="190"/>
      <c r="E33" s="190"/>
      <c r="F33" s="190">
        <v>6</v>
      </c>
      <c r="G33" s="190">
        <v>2</v>
      </c>
      <c r="H33" s="190">
        <v>4</v>
      </c>
      <c r="I33" s="190">
        <v>4</v>
      </c>
      <c r="J33" s="190">
        <v>4</v>
      </c>
      <c r="K33" s="190">
        <v>6</v>
      </c>
      <c r="L33" s="190">
        <v>8</v>
      </c>
      <c r="M33" s="190"/>
      <c r="N33" s="106"/>
      <c r="O33" s="106"/>
      <c r="P33" s="106"/>
      <c r="Q33" s="106"/>
      <c r="R33" s="106"/>
      <c r="S33" s="90"/>
      <c r="T33" s="91"/>
      <c r="U33" s="91"/>
      <c r="V33" s="91"/>
      <c r="W33" s="91"/>
      <c r="X33" s="92"/>
      <c r="Y33" s="92"/>
      <c r="Z33" s="92"/>
      <c r="AA33" s="92"/>
      <c r="AB33" s="92"/>
      <c r="AC33" s="92"/>
      <c r="AD33" s="93"/>
      <c r="AE33" s="93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1"/>
      <c r="BD33" s="78">
        <f t="shared" si="1"/>
        <v>34</v>
      </c>
    </row>
    <row r="34" spans="1:56" ht="13.15" customHeight="1">
      <c r="A34" s="338"/>
      <c r="B34" s="338"/>
      <c r="C34" s="188" t="s">
        <v>138</v>
      </c>
      <c r="D34" s="190"/>
      <c r="E34" s="190"/>
      <c r="F34" s="190">
        <v>3</v>
      </c>
      <c r="G34" s="190">
        <v>1</v>
      </c>
      <c r="H34" s="190">
        <v>2</v>
      </c>
      <c r="I34" s="190">
        <v>2</v>
      </c>
      <c r="J34" s="190">
        <v>2</v>
      </c>
      <c r="K34" s="190">
        <v>3</v>
      </c>
      <c r="L34" s="190">
        <v>4</v>
      </c>
      <c r="M34" s="190"/>
      <c r="N34" s="106"/>
      <c r="O34" s="106"/>
      <c r="P34" s="106"/>
      <c r="Q34" s="106"/>
      <c r="R34" s="106"/>
      <c r="S34" s="90"/>
      <c r="T34" s="91"/>
      <c r="U34" s="91"/>
      <c r="V34" s="91"/>
      <c r="W34" s="91"/>
      <c r="X34" s="92"/>
      <c r="Y34" s="92"/>
      <c r="Z34" s="92"/>
      <c r="AA34" s="92"/>
      <c r="AB34" s="92"/>
      <c r="AC34" s="92"/>
      <c r="AD34" s="93"/>
      <c r="AE34" s="93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1"/>
      <c r="BD34" s="78">
        <f t="shared" si="1"/>
        <v>17</v>
      </c>
    </row>
    <row r="35" spans="1:56" ht="13.15" customHeight="1">
      <c r="A35" s="351" t="s">
        <v>26</v>
      </c>
      <c r="B35" s="351" t="s">
        <v>27</v>
      </c>
      <c r="C35" s="86" t="s">
        <v>137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106"/>
      <c r="O35" s="106"/>
      <c r="P35" s="106"/>
      <c r="Q35" s="106"/>
      <c r="R35" s="106"/>
      <c r="S35" s="90"/>
      <c r="T35" s="91"/>
      <c r="U35" s="91"/>
      <c r="V35" s="91"/>
      <c r="W35" s="91"/>
      <c r="X35" s="92"/>
      <c r="Y35" s="92"/>
      <c r="Z35" s="92"/>
      <c r="AA35" s="92"/>
      <c r="AB35" s="92"/>
      <c r="AC35" s="92"/>
      <c r="AD35" s="93"/>
      <c r="AE35" s="93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107"/>
      <c r="BD35" s="78">
        <f t="shared" si="1"/>
        <v>0</v>
      </c>
    </row>
    <row r="36" spans="1:56" ht="13.15" customHeight="1">
      <c r="A36" s="373"/>
      <c r="B36" s="373"/>
      <c r="C36" s="86" t="s">
        <v>138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106"/>
      <c r="O36" s="106"/>
      <c r="P36" s="106"/>
      <c r="Q36" s="106"/>
      <c r="R36" s="106"/>
      <c r="S36" s="90"/>
      <c r="T36" s="91"/>
      <c r="U36" s="91"/>
      <c r="V36" s="91"/>
      <c r="W36" s="91"/>
      <c r="X36" s="92"/>
      <c r="Y36" s="92"/>
      <c r="Z36" s="92"/>
      <c r="AA36" s="92"/>
      <c r="AB36" s="92"/>
      <c r="AC36" s="92"/>
      <c r="AD36" s="93"/>
      <c r="AE36" s="93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107"/>
      <c r="BD36" s="78">
        <f t="shared" si="1"/>
        <v>0</v>
      </c>
    </row>
    <row r="37" spans="1:56" ht="13.15" customHeight="1">
      <c r="A37" s="351" t="s">
        <v>28</v>
      </c>
      <c r="B37" s="351" t="s">
        <v>29</v>
      </c>
      <c r="C37" s="86" t="s">
        <v>137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106"/>
      <c r="O37" s="106"/>
      <c r="P37" s="106"/>
      <c r="Q37" s="106"/>
      <c r="R37" s="106"/>
      <c r="S37" s="90"/>
      <c r="T37" s="91"/>
      <c r="U37" s="91"/>
      <c r="V37" s="91"/>
      <c r="W37" s="91"/>
      <c r="X37" s="92"/>
      <c r="Y37" s="92"/>
      <c r="Z37" s="92"/>
      <c r="AA37" s="92"/>
      <c r="AB37" s="92"/>
      <c r="AC37" s="92"/>
      <c r="AD37" s="93"/>
      <c r="AE37" s="93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107"/>
      <c r="BD37" s="78">
        <f t="shared" si="1"/>
        <v>0</v>
      </c>
    </row>
    <row r="38" spans="1:56" ht="13.15" customHeight="1">
      <c r="A38" s="373"/>
      <c r="B38" s="373"/>
      <c r="C38" s="86" t="s">
        <v>138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106"/>
      <c r="O38" s="106"/>
      <c r="P38" s="106"/>
      <c r="Q38" s="106"/>
      <c r="R38" s="106"/>
      <c r="S38" s="90"/>
      <c r="T38" s="91"/>
      <c r="U38" s="91"/>
      <c r="V38" s="91"/>
      <c r="W38" s="91"/>
      <c r="X38" s="92"/>
      <c r="Y38" s="92"/>
      <c r="Z38" s="92"/>
      <c r="AA38" s="92"/>
      <c r="AB38" s="92"/>
      <c r="AC38" s="92"/>
      <c r="AD38" s="93"/>
      <c r="AE38" s="93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107"/>
      <c r="BD38" s="78">
        <f t="shared" si="1"/>
        <v>0</v>
      </c>
    </row>
    <row r="39" spans="1:56" ht="13.15" customHeight="1">
      <c r="A39" s="351" t="s">
        <v>30</v>
      </c>
      <c r="B39" s="351" t="s">
        <v>31</v>
      </c>
      <c r="C39" s="86" t="s">
        <v>137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106"/>
      <c r="O39" s="106"/>
      <c r="P39" s="106"/>
      <c r="Q39" s="106"/>
      <c r="R39" s="106"/>
      <c r="S39" s="90"/>
      <c r="T39" s="91"/>
      <c r="U39" s="91"/>
      <c r="V39" s="91"/>
      <c r="W39" s="91"/>
      <c r="X39" s="92"/>
      <c r="Y39" s="92"/>
      <c r="Z39" s="92"/>
      <c r="AA39" s="92"/>
      <c r="AB39" s="92"/>
      <c r="AC39" s="92"/>
      <c r="AD39" s="93"/>
      <c r="AE39" s="93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107"/>
      <c r="BD39" s="78">
        <f t="shared" si="1"/>
        <v>0</v>
      </c>
    </row>
    <row r="40" spans="1:56" ht="13.15" customHeight="1">
      <c r="A40" s="373"/>
      <c r="B40" s="373"/>
      <c r="C40" s="86" t="s">
        <v>138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106"/>
      <c r="O40" s="106"/>
      <c r="P40" s="106"/>
      <c r="Q40" s="106"/>
      <c r="R40" s="106"/>
      <c r="S40" s="90"/>
      <c r="T40" s="91"/>
      <c r="U40" s="91"/>
      <c r="V40" s="91"/>
      <c r="W40" s="91"/>
      <c r="X40" s="92"/>
      <c r="Y40" s="92"/>
      <c r="Z40" s="92"/>
      <c r="AA40" s="92"/>
      <c r="AB40" s="92"/>
      <c r="AC40" s="92"/>
      <c r="AD40" s="93"/>
      <c r="AE40" s="93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107"/>
      <c r="BD40" s="78">
        <f t="shared" si="1"/>
        <v>0</v>
      </c>
    </row>
    <row r="41" spans="1:56" ht="13.15" customHeight="1">
      <c r="A41" s="351" t="s">
        <v>32</v>
      </c>
      <c r="B41" s="351" t="s">
        <v>33</v>
      </c>
      <c r="C41" s="86" t="s">
        <v>137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106"/>
      <c r="O41" s="106"/>
      <c r="P41" s="106"/>
      <c r="Q41" s="106"/>
      <c r="R41" s="106"/>
      <c r="S41" s="90"/>
      <c r="T41" s="91"/>
      <c r="U41" s="91"/>
      <c r="V41" s="91"/>
      <c r="W41" s="91"/>
      <c r="X41" s="92"/>
      <c r="Y41" s="92"/>
      <c r="Z41" s="92"/>
      <c r="AA41" s="92"/>
      <c r="AB41" s="92"/>
      <c r="AC41" s="92"/>
      <c r="AD41" s="93"/>
      <c r="AE41" s="93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9"/>
      <c r="BD41" s="78">
        <f t="shared" si="1"/>
        <v>0</v>
      </c>
    </row>
    <row r="42" spans="1:56" ht="13.15" customHeight="1">
      <c r="A42" s="373"/>
      <c r="B42" s="373"/>
      <c r="C42" s="86" t="s">
        <v>138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106"/>
      <c r="O42" s="106"/>
      <c r="P42" s="106"/>
      <c r="Q42" s="106"/>
      <c r="R42" s="106"/>
      <c r="S42" s="90"/>
      <c r="T42" s="91"/>
      <c r="U42" s="91"/>
      <c r="V42" s="91"/>
      <c r="W42" s="91"/>
      <c r="X42" s="92"/>
      <c r="Y42" s="92"/>
      <c r="Z42" s="92"/>
      <c r="AA42" s="92"/>
      <c r="AB42" s="92"/>
      <c r="AC42" s="92"/>
      <c r="AD42" s="93"/>
      <c r="AE42" s="93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9"/>
      <c r="BD42" s="78">
        <f t="shared" si="1"/>
        <v>0</v>
      </c>
    </row>
    <row r="43" spans="1:56" ht="13.15" customHeight="1">
      <c r="A43" s="351" t="s">
        <v>34</v>
      </c>
      <c r="B43" s="351" t="s">
        <v>35</v>
      </c>
      <c r="C43" s="86" t="s">
        <v>137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106"/>
      <c r="O43" s="106"/>
      <c r="P43" s="106"/>
      <c r="Q43" s="106"/>
      <c r="R43" s="106"/>
      <c r="S43" s="90"/>
      <c r="T43" s="91"/>
      <c r="U43" s="91"/>
      <c r="V43" s="91"/>
      <c r="W43" s="91"/>
      <c r="X43" s="92"/>
      <c r="Y43" s="92"/>
      <c r="Z43" s="92"/>
      <c r="AA43" s="92"/>
      <c r="AB43" s="92"/>
      <c r="AC43" s="92"/>
      <c r="AD43" s="93"/>
      <c r="AE43" s="93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9"/>
      <c r="BD43" s="78">
        <f t="shared" si="1"/>
        <v>0</v>
      </c>
    </row>
    <row r="44" spans="1:56" ht="13.15" customHeight="1">
      <c r="A44" s="373"/>
      <c r="B44" s="373"/>
      <c r="C44" s="86" t="s">
        <v>138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106"/>
      <c r="O44" s="106"/>
      <c r="P44" s="106"/>
      <c r="Q44" s="106"/>
      <c r="R44" s="106"/>
      <c r="S44" s="90"/>
      <c r="T44" s="91"/>
      <c r="U44" s="91"/>
      <c r="V44" s="91"/>
      <c r="W44" s="91"/>
      <c r="X44" s="92"/>
      <c r="Y44" s="92"/>
      <c r="Z44" s="92"/>
      <c r="AA44" s="92"/>
      <c r="AB44" s="92"/>
      <c r="AC44" s="92"/>
      <c r="AD44" s="93"/>
      <c r="AE44" s="93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9"/>
      <c r="BD44" s="78">
        <f t="shared" si="1"/>
        <v>0</v>
      </c>
    </row>
    <row r="45" spans="1:56" ht="13.15" customHeight="1">
      <c r="A45" s="351" t="s">
        <v>36</v>
      </c>
      <c r="B45" s="351" t="s">
        <v>37</v>
      </c>
      <c r="C45" s="86" t="s">
        <v>137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106"/>
      <c r="O45" s="106"/>
      <c r="P45" s="106"/>
      <c r="Q45" s="106"/>
      <c r="R45" s="106"/>
      <c r="S45" s="90"/>
      <c r="T45" s="91"/>
      <c r="U45" s="91"/>
      <c r="V45" s="91"/>
      <c r="W45" s="91"/>
      <c r="X45" s="92"/>
      <c r="Y45" s="92"/>
      <c r="Z45" s="92"/>
      <c r="AA45" s="92"/>
      <c r="AB45" s="92"/>
      <c r="AC45" s="92"/>
      <c r="AD45" s="93"/>
      <c r="AE45" s="93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9"/>
      <c r="BD45" s="78">
        <f t="shared" si="1"/>
        <v>0</v>
      </c>
    </row>
    <row r="46" spans="1:56" ht="13.15" customHeight="1">
      <c r="A46" s="373"/>
      <c r="B46" s="373"/>
      <c r="C46" s="86" t="s">
        <v>138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106"/>
      <c r="O46" s="106"/>
      <c r="P46" s="106"/>
      <c r="Q46" s="106"/>
      <c r="R46" s="106"/>
      <c r="S46" s="90"/>
      <c r="T46" s="91"/>
      <c r="U46" s="91"/>
      <c r="V46" s="91"/>
      <c r="W46" s="91"/>
      <c r="X46" s="92"/>
      <c r="Y46" s="92"/>
      <c r="Z46" s="92"/>
      <c r="AA46" s="92"/>
      <c r="AB46" s="92"/>
      <c r="AC46" s="92"/>
      <c r="AD46" s="93"/>
      <c r="AE46" s="93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9"/>
      <c r="BD46" s="78">
        <f t="shared" si="1"/>
        <v>0</v>
      </c>
    </row>
    <row r="47" spans="1:56" ht="13.15" customHeight="1">
      <c r="A47" s="351" t="s">
        <v>38</v>
      </c>
      <c r="B47" s="351" t="s">
        <v>39</v>
      </c>
      <c r="C47" s="86" t="s">
        <v>137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106"/>
      <c r="O47" s="106"/>
      <c r="P47" s="106"/>
      <c r="Q47" s="106"/>
      <c r="R47" s="106"/>
      <c r="S47" s="90"/>
      <c r="T47" s="91"/>
      <c r="U47" s="91"/>
      <c r="V47" s="91"/>
      <c r="W47" s="91"/>
      <c r="X47" s="92"/>
      <c r="Y47" s="92"/>
      <c r="Z47" s="92"/>
      <c r="AA47" s="92"/>
      <c r="AB47" s="92"/>
      <c r="AC47" s="92"/>
      <c r="AD47" s="93"/>
      <c r="AE47" s="93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9"/>
      <c r="BD47" s="78">
        <f t="shared" si="1"/>
        <v>0</v>
      </c>
    </row>
    <row r="48" spans="1:56" ht="13.15" customHeight="1">
      <c r="A48" s="373"/>
      <c r="B48" s="373"/>
      <c r="C48" s="86" t="s">
        <v>138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106"/>
      <c r="O48" s="106"/>
      <c r="P48" s="106"/>
      <c r="Q48" s="106"/>
      <c r="R48" s="106"/>
      <c r="S48" s="90"/>
      <c r="T48" s="91"/>
      <c r="U48" s="91"/>
      <c r="V48" s="91"/>
      <c r="W48" s="91"/>
      <c r="X48" s="92"/>
      <c r="Y48" s="92"/>
      <c r="Z48" s="92"/>
      <c r="AA48" s="92"/>
      <c r="AB48" s="92"/>
      <c r="AC48" s="92"/>
      <c r="AD48" s="93"/>
      <c r="AE48" s="93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9"/>
      <c r="BD48" s="78">
        <f t="shared" si="1"/>
        <v>0</v>
      </c>
    </row>
    <row r="49" spans="1:56" ht="13.15" customHeight="1">
      <c r="A49" s="351" t="s">
        <v>40</v>
      </c>
      <c r="B49" s="351" t="s">
        <v>41</v>
      </c>
      <c r="C49" s="86" t="s">
        <v>137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106"/>
      <c r="O49" s="106"/>
      <c r="P49" s="106"/>
      <c r="Q49" s="106"/>
      <c r="R49" s="106"/>
      <c r="S49" s="90"/>
      <c r="T49" s="91"/>
      <c r="U49" s="91"/>
      <c r="V49" s="91"/>
      <c r="W49" s="91"/>
      <c r="X49" s="92"/>
      <c r="Y49" s="92"/>
      <c r="Z49" s="92"/>
      <c r="AA49" s="92"/>
      <c r="AB49" s="92"/>
      <c r="AC49" s="92"/>
      <c r="AD49" s="93"/>
      <c r="AE49" s="93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9"/>
      <c r="BD49" s="78">
        <f t="shared" si="1"/>
        <v>0</v>
      </c>
    </row>
    <row r="50" spans="1:56" ht="13.15" customHeight="1">
      <c r="A50" s="373"/>
      <c r="B50" s="373"/>
      <c r="C50" s="86" t="s">
        <v>138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106"/>
      <c r="O50" s="106"/>
      <c r="P50" s="106"/>
      <c r="Q50" s="106"/>
      <c r="R50" s="106"/>
      <c r="S50" s="90"/>
      <c r="T50" s="91"/>
      <c r="U50" s="91"/>
      <c r="V50" s="91"/>
      <c r="W50" s="91"/>
      <c r="X50" s="92"/>
      <c r="Y50" s="92"/>
      <c r="Z50" s="92"/>
      <c r="AA50" s="92"/>
      <c r="AB50" s="92"/>
      <c r="AC50" s="92"/>
      <c r="AD50" s="93"/>
      <c r="AE50" s="93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9"/>
      <c r="BD50" s="78">
        <f t="shared" si="1"/>
        <v>0</v>
      </c>
    </row>
    <row r="51" spans="1:56" ht="13.15" customHeight="1">
      <c r="A51" s="326" t="s">
        <v>42</v>
      </c>
      <c r="B51" s="326" t="s">
        <v>43</v>
      </c>
      <c r="C51" s="86" t="s">
        <v>137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106"/>
      <c r="O51" s="106"/>
      <c r="P51" s="106"/>
      <c r="Q51" s="106"/>
      <c r="R51" s="106"/>
      <c r="S51" s="90"/>
      <c r="T51" s="91"/>
      <c r="U51" s="91"/>
      <c r="V51" s="91"/>
      <c r="W51" s="91"/>
      <c r="X51" s="92"/>
      <c r="Y51" s="92"/>
      <c r="Z51" s="92"/>
      <c r="AA51" s="92"/>
      <c r="AB51" s="92"/>
      <c r="AC51" s="92"/>
      <c r="AD51" s="93"/>
      <c r="AE51" s="93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9"/>
      <c r="BD51" s="78">
        <f t="shared" si="1"/>
        <v>0</v>
      </c>
    </row>
    <row r="52" spans="1:56" ht="13.15" customHeight="1">
      <c r="A52" s="390"/>
      <c r="B52" s="390"/>
      <c r="C52" s="86" t="s">
        <v>138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106"/>
      <c r="O52" s="106"/>
      <c r="P52" s="106"/>
      <c r="Q52" s="106"/>
      <c r="R52" s="106"/>
      <c r="S52" s="90"/>
      <c r="T52" s="91"/>
      <c r="U52" s="91"/>
      <c r="V52" s="91"/>
      <c r="W52" s="91"/>
      <c r="X52" s="92"/>
      <c r="Y52" s="92"/>
      <c r="Z52" s="92"/>
      <c r="AA52" s="92"/>
      <c r="AB52" s="92"/>
      <c r="AC52" s="92"/>
      <c r="AD52" s="93"/>
      <c r="AE52" s="93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9"/>
      <c r="BD52" s="78">
        <f t="shared" si="1"/>
        <v>0</v>
      </c>
    </row>
    <row r="53" spans="1:56" ht="13.15" customHeight="1">
      <c r="A53" s="359" t="s">
        <v>44</v>
      </c>
      <c r="B53" s="359" t="s">
        <v>45</v>
      </c>
      <c r="C53" s="115" t="s">
        <v>137</v>
      </c>
      <c r="D53" s="116">
        <f>D55+D81+D105+D111+D117+D123+D129</f>
        <v>0</v>
      </c>
      <c r="E53" s="116">
        <f t="shared" ref="E53:BC54" si="5">E55+E81+E105+E111+E117+E123+E129</f>
        <v>0</v>
      </c>
      <c r="F53" s="116">
        <f t="shared" si="5"/>
        <v>24</v>
      </c>
      <c r="G53" s="116">
        <f t="shared" si="5"/>
        <v>18</v>
      </c>
      <c r="H53" s="116">
        <f t="shared" si="5"/>
        <v>14</v>
      </c>
      <c r="I53" s="116">
        <f t="shared" si="5"/>
        <v>14</v>
      </c>
      <c r="J53" s="116">
        <f t="shared" si="5"/>
        <v>20</v>
      </c>
      <c r="K53" s="116">
        <f t="shared" si="5"/>
        <v>18</v>
      </c>
      <c r="L53" s="116">
        <f t="shared" si="5"/>
        <v>16</v>
      </c>
      <c r="M53" s="116">
        <f t="shared" si="5"/>
        <v>24</v>
      </c>
      <c r="N53" s="116">
        <f t="shared" si="5"/>
        <v>10</v>
      </c>
      <c r="O53" s="116">
        <f t="shared" si="5"/>
        <v>0</v>
      </c>
      <c r="P53" s="116">
        <f t="shared" si="5"/>
        <v>0</v>
      </c>
      <c r="Q53" s="116">
        <f t="shared" si="5"/>
        <v>0</v>
      </c>
      <c r="R53" s="116">
        <f t="shared" si="5"/>
        <v>0</v>
      </c>
      <c r="S53" s="116">
        <f t="shared" si="5"/>
        <v>0</v>
      </c>
      <c r="T53" s="116">
        <f t="shared" si="5"/>
        <v>0</v>
      </c>
      <c r="U53" s="116">
        <f t="shared" si="5"/>
        <v>0</v>
      </c>
      <c r="V53" s="116">
        <f t="shared" si="5"/>
        <v>0</v>
      </c>
      <c r="W53" s="116">
        <f t="shared" si="5"/>
        <v>0</v>
      </c>
      <c r="X53" s="116">
        <f t="shared" si="5"/>
        <v>0</v>
      </c>
      <c r="Y53" s="116">
        <f t="shared" si="5"/>
        <v>0</v>
      </c>
      <c r="Z53" s="116">
        <f t="shared" si="5"/>
        <v>0</v>
      </c>
      <c r="AA53" s="116">
        <f t="shared" si="5"/>
        <v>0</v>
      </c>
      <c r="AB53" s="116">
        <f t="shared" si="5"/>
        <v>0</v>
      </c>
      <c r="AC53" s="116">
        <f t="shared" si="5"/>
        <v>0</v>
      </c>
      <c r="AD53" s="116">
        <f t="shared" si="5"/>
        <v>0</v>
      </c>
      <c r="AE53" s="116">
        <f t="shared" si="5"/>
        <v>0</v>
      </c>
      <c r="AF53" s="116">
        <f t="shared" si="5"/>
        <v>0</v>
      </c>
      <c r="AG53" s="116">
        <f t="shared" si="5"/>
        <v>0</v>
      </c>
      <c r="AH53" s="116">
        <f t="shared" si="5"/>
        <v>0</v>
      </c>
      <c r="AI53" s="116">
        <f t="shared" si="5"/>
        <v>0</v>
      </c>
      <c r="AJ53" s="116">
        <f t="shared" si="5"/>
        <v>0</v>
      </c>
      <c r="AK53" s="116">
        <f t="shared" si="5"/>
        <v>0</v>
      </c>
      <c r="AL53" s="116">
        <f t="shared" si="5"/>
        <v>0</v>
      </c>
      <c r="AM53" s="116">
        <f t="shared" si="5"/>
        <v>0</v>
      </c>
      <c r="AN53" s="116">
        <f t="shared" si="5"/>
        <v>0</v>
      </c>
      <c r="AO53" s="116">
        <f t="shared" si="5"/>
        <v>0</v>
      </c>
      <c r="AP53" s="116">
        <f t="shared" si="5"/>
        <v>0</v>
      </c>
      <c r="AQ53" s="116">
        <f t="shared" si="5"/>
        <v>0</v>
      </c>
      <c r="AR53" s="116">
        <f t="shared" si="5"/>
        <v>0</v>
      </c>
      <c r="AS53" s="116">
        <f t="shared" si="5"/>
        <v>0</v>
      </c>
      <c r="AT53" s="116">
        <f t="shared" si="5"/>
        <v>0</v>
      </c>
      <c r="AU53" s="116">
        <f t="shared" si="5"/>
        <v>0</v>
      </c>
      <c r="AV53" s="116">
        <f t="shared" si="5"/>
        <v>0</v>
      </c>
      <c r="AW53" s="116">
        <f t="shared" si="5"/>
        <v>0</v>
      </c>
      <c r="AX53" s="116">
        <f t="shared" si="5"/>
        <v>0</v>
      </c>
      <c r="AY53" s="116">
        <f t="shared" si="5"/>
        <v>0</v>
      </c>
      <c r="AZ53" s="116">
        <f t="shared" si="5"/>
        <v>0</v>
      </c>
      <c r="BA53" s="116">
        <f t="shared" si="5"/>
        <v>0</v>
      </c>
      <c r="BB53" s="116">
        <f t="shared" si="5"/>
        <v>0</v>
      </c>
      <c r="BC53" s="117">
        <f t="shared" si="5"/>
        <v>0</v>
      </c>
      <c r="BD53" s="78">
        <f t="shared" si="1"/>
        <v>158</v>
      </c>
    </row>
    <row r="54" spans="1:56" ht="13.15" customHeight="1">
      <c r="A54" s="408"/>
      <c r="B54" s="408"/>
      <c r="C54" s="115" t="s">
        <v>138</v>
      </c>
      <c r="D54" s="116">
        <f>D56+D82+D106+D112+D118+D124+D130</f>
        <v>0</v>
      </c>
      <c r="E54" s="116">
        <f t="shared" si="5"/>
        <v>0</v>
      </c>
      <c r="F54" s="116">
        <f t="shared" si="5"/>
        <v>12</v>
      </c>
      <c r="G54" s="116">
        <f t="shared" si="5"/>
        <v>9</v>
      </c>
      <c r="H54" s="116">
        <f t="shared" si="5"/>
        <v>7</v>
      </c>
      <c r="I54" s="116">
        <f t="shared" si="5"/>
        <v>7</v>
      </c>
      <c r="J54" s="116">
        <f t="shared" si="5"/>
        <v>10</v>
      </c>
      <c r="K54" s="116">
        <f t="shared" si="5"/>
        <v>9</v>
      </c>
      <c r="L54" s="116">
        <f t="shared" si="5"/>
        <v>8</v>
      </c>
      <c r="M54" s="116">
        <f t="shared" si="5"/>
        <v>12</v>
      </c>
      <c r="N54" s="116">
        <f t="shared" si="5"/>
        <v>5</v>
      </c>
      <c r="O54" s="116">
        <f t="shared" si="5"/>
        <v>0</v>
      </c>
      <c r="P54" s="116">
        <f t="shared" si="5"/>
        <v>0</v>
      </c>
      <c r="Q54" s="116">
        <f t="shared" si="5"/>
        <v>0</v>
      </c>
      <c r="R54" s="116">
        <f t="shared" si="5"/>
        <v>0</v>
      </c>
      <c r="S54" s="116">
        <f t="shared" si="5"/>
        <v>0</v>
      </c>
      <c r="T54" s="116">
        <f t="shared" si="5"/>
        <v>0</v>
      </c>
      <c r="U54" s="116">
        <f t="shared" si="5"/>
        <v>0</v>
      </c>
      <c r="V54" s="116">
        <f t="shared" si="5"/>
        <v>0</v>
      </c>
      <c r="W54" s="116">
        <f t="shared" si="5"/>
        <v>0</v>
      </c>
      <c r="X54" s="116">
        <f t="shared" si="5"/>
        <v>0</v>
      </c>
      <c r="Y54" s="116">
        <f t="shared" si="5"/>
        <v>0</v>
      </c>
      <c r="Z54" s="116">
        <f t="shared" si="5"/>
        <v>0</v>
      </c>
      <c r="AA54" s="116">
        <f t="shared" si="5"/>
        <v>0</v>
      </c>
      <c r="AB54" s="116">
        <f t="shared" si="5"/>
        <v>0</v>
      </c>
      <c r="AC54" s="116">
        <f t="shared" si="5"/>
        <v>0</v>
      </c>
      <c r="AD54" s="116">
        <f t="shared" si="5"/>
        <v>0</v>
      </c>
      <c r="AE54" s="116">
        <f t="shared" si="5"/>
        <v>0</v>
      </c>
      <c r="AF54" s="116">
        <f t="shared" si="5"/>
        <v>0</v>
      </c>
      <c r="AG54" s="116">
        <f t="shared" si="5"/>
        <v>0</v>
      </c>
      <c r="AH54" s="116">
        <f t="shared" si="5"/>
        <v>0</v>
      </c>
      <c r="AI54" s="116">
        <f t="shared" si="5"/>
        <v>0</v>
      </c>
      <c r="AJ54" s="116">
        <f t="shared" si="5"/>
        <v>0</v>
      </c>
      <c r="AK54" s="116">
        <f t="shared" si="5"/>
        <v>0</v>
      </c>
      <c r="AL54" s="116">
        <f t="shared" si="5"/>
        <v>0</v>
      </c>
      <c r="AM54" s="116">
        <f t="shared" si="5"/>
        <v>0</v>
      </c>
      <c r="AN54" s="116">
        <f t="shared" si="5"/>
        <v>0</v>
      </c>
      <c r="AO54" s="116">
        <f t="shared" si="5"/>
        <v>0</v>
      </c>
      <c r="AP54" s="116">
        <f t="shared" si="5"/>
        <v>0</v>
      </c>
      <c r="AQ54" s="116">
        <f t="shared" si="5"/>
        <v>0</v>
      </c>
      <c r="AR54" s="116">
        <f t="shared" si="5"/>
        <v>0</v>
      </c>
      <c r="AS54" s="116">
        <f t="shared" si="5"/>
        <v>0</v>
      </c>
      <c r="AT54" s="116">
        <f t="shared" si="5"/>
        <v>0</v>
      </c>
      <c r="AU54" s="116">
        <f t="shared" si="5"/>
        <v>0</v>
      </c>
      <c r="AV54" s="116">
        <f t="shared" si="5"/>
        <v>0</v>
      </c>
      <c r="AW54" s="116">
        <f t="shared" si="5"/>
        <v>0</v>
      </c>
      <c r="AX54" s="116">
        <f t="shared" si="5"/>
        <v>0</v>
      </c>
      <c r="AY54" s="116">
        <f t="shared" si="5"/>
        <v>0</v>
      </c>
      <c r="AZ54" s="116">
        <f t="shared" si="5"/>
        <v>0</v>
      </c>
      <c r="BA54" s="116">
        <f t="shared" si="5"/>
        <v>0</v>
      </c>
      <c r="BB54" s="116">
        <f t="shared" si="5"/>
        <v>0</v>
      </c>
      <c r="BC54" s="117">
        <f t="shared" si="5"/>
        <v>0</v>
      </c>
      <c r="BD54" s="78">
        <f t="shared" si="1"/>
        <v>79</v>
      </c>
    </row>
    <row r="55" spans="1:56" ht="13.15" customHeight="1">
      <c r="A55" s="367" t="s">
        <v>46</v>
      </c>
      <c r="B55" s="367" t="s">
        <v>47</v>
      </c>
      <c r="C55" s="120" t="s">
        <v>137</v>
      </c>
      <c r="D55" s="121">
        <f>D57+D59+D61+D63+D65+D67+D69+D71+D73+D75+D77+D79</f>
        <v>0</v>
      </c>
      <c r="E55" s="121">
        <f t="shared" ref="E55:BC56" si="6">E57+E59+E61+E63+E65+E67+E69+E71+E73+E75+E77+E79</f>
        <v>0</v>
      </c>
      <c r="F55" s="121">
        <f t="shared" si="6"/>
        <v>0</v>
      </c>
      <c r="G55" s="121">
        <f t="shared" si="6"/>
        <v>0</v>
      </c>
      <c r="H55" s="121">
        <f t="shared" si="6"/>
        <v>0</v>
      </c>
      <c r="I55" s="121">
        <f t="shared" si="6"/>
        <v>0</v>
      </c>
      <c r="J55" s="121">
        <f t="shared" si="6"/>
        <v>0</v>
      </c>
      <c r="K55" s="121">
        <f t="shared" si="6"/>
        <v>0</v>
      </c>
      <c r="L55" s="121">
        <f t="shared" si="6"/>
        <v>0</v>
      </c>
      <c r="M55" s="121">
        <f t="shared" si="6"/>
        <v>0</v>
      </c>
      <c r="N55" s="121">
        <f t="shared" si="6"/>
        <v>0</v>
      </c>
      <c r="O55" s="121">
        <f t="shared" si="6"/>
        <v>0</v>
      </c>
      <c r="P55" s="121">
        <f t="shared" si="6"/>
        <v>0</v>
      </c>
      <c r="Q55" s="121">
        <f t="shared" si="6"/>
        <v>0</v>
      </c>
      <c r="R55" s="121">
        <f t="shared" si="6"/>
        <v>0</v>
      </c>
      <c r="S55" s="121">
        <f t="shared" si="6"/>
        <v>0</v>
      </c>
      <c r="T55" s="121">
        <f t="shared" si="6"/>
        <v>0</v>
      </c>
      <c r="U55" s="121">
        <f t="shared" si="6"/>
        <v>0</v>
      </c>
      <c r="V55" s="121">
        <f t="shared" si="6"/>
        <v>0</v>
      </c>
      <c r="W55" s="121">
        <f t="shared" si="6"/>
        <v>0</v>
      </c>
      <c r="X55" s="121">
        <f t="shared" si="6"/>
        <v>0</v>
      </c>
      <c r="Y55" s="121">
        <f t="shared" si="6"/>
        <v>0</v>
      </c>
      <c r="Z55" s="121">
        <f t="shared" si="6"/>
        <v>0</v>
      </c>
      <c r="AA55" s="121">
        <f t="shared" si="6"/>
        <v>0</v>
      </c>
      <c r="AB55" s="121">
        <f t="shared" si="6"/>
        <v>0</v>
      </c>
      <c r="AC55" s="121">
        <f t="shared" si="6"/>
        <v>0</v>
      </c>
      <c r="AD55" s="121">
        <f t="shared" si="6"/>
        <v>0</v>
      </c>
      <c r="AE55" s="121">
        <f t="shared" si="6"/>
        <v>0</v>
      </c>
      <c r="AF55" s="121">
        <f t="shared" si="6"/>
        <v>0</v>
      </c>
      <c r="AG55" s="121">
        <f t="shared" si="6"/>
        <v>0</v>
      </c>
      <c r="AH55" s="121">
        <f t="shared" si="6"/>
        <v>0</v>
      </c>
      <c r="AI55" s="121">
        <f t="shared" si="6"/>
        <v>0</v>
      </c>
      <c r="AJ55" s="121">
        <f t="shared" si="6"/>
        <v>0</v>
      </c>
      <c r="AK55" s="121">
        <f t="shared" si="6"/>
        <v>0</v>
      </c>
      <c r="AL55" s="121">
        <f t="shared" si="6"/>
        <v>0</v>
      </c>
      <c r="AM55" s="121">
        <f t="shared" si="6"/>
        <v>0</v>
      </c>
      <c r="AN55" s="121">
        <f t="shared" si="6"/>
        <v>0</v>
      </c>
      <c r="AO55" s="121">
        <f t="shared" si="6"/>
        <v>0</v>
      </c>
      <c r="AP55" s="121">
        <f t="shared" si="6"/>
        <v>0</v>
      </c>
      <c r="AQ55" s="121">
        <f t="shared" si="6"/>
        <v>0</v>
      </c>
      <c r="AR55" s="121">
        <f t="shared" si="6"/>
        <v>0</v>
      </c>
      <c r="AS55" s="121">
        <f t="shared" si="6"/>
        <v>0</v>
      </c>
      <c r="AT55" s="121">
        <f t="shared" si="6"/>
        <v>0</v>
      </c>
      <c r="AU55" s="121">
        <f t="shared" si="6"/>
        <v>0</v>
      </c>
      <c r="AV55" s="121">
        <f t="shared" si="6"/>
        <v>0</v>
      </c>
      <c r="AW55" s="121">
        <f t="shared" si="6"/>
        <v>0</v>
      </c>
      <c r="AX55" s="121">
        <f t="shared" si="6"/>
        <v>0</v>
      </c>
      <c r="AY55" s="121">
        <f t="shared" si="6"/>
        <v>0</v>
      </c>
      <c r="AZ55" s="121">
        <f t="shared" si="6"/>
        <v>0</v>
      </c>
      <c r="BA55" s="121">
        <f t="shared" si="6"/>
        <v>0</v>
      </c>
      <c r="BB55" s="121">
        <f t="shared" si="6"/>
        <v>0</v>
      </c>
      <c r="BC55" s="122">
        <f t="shared" si="6"/>
        <v>0</v>
      </c>
      <c r="BD55" s="78">
        <f t="shared" si="1"/>
        <v>0</v>
      </c>
    </row>
    <row r="56" spans="1:56" ht="13.15" customHeight="1">
      <c r="A56" s="373"/>
      <c r="B56" s="409"/>
      <c r="C56" s="120" t="s">
        <v>138</v>
      </c>
      <c r="D56" s="121">
        <f>D58+D60+D62+D64+D66+D68+D70+D72+D74+D76+D78+D80</f>
        <v>0</v>
      </c>
      <c r="E56" s="121">
        <f t="shared" si="6"/>
        <v>0</v>
      </c>
      <c r="F56" s="121">
        <f t="shared" si="6"/>
        <v>0</v>
      </c>
      <c r="G56" s="121">
        <f t="shared" si="6"/>
        <v>0</v>
      </c>
      <c r="H56" s="121">
        <f t="shared" si="6"/>
        <v>0</v>
      </c>
      <c r="I56" s="121">
        <f t="shared" si="6"/>
        <v>0</v>
      </c>
      <c r="J56" s="121">
        <f t="shared" si="6"/>
        <v>0</v>
      </c>
      <c r="K56" s="121">
        <f t="shared" si="6"/>
        <v>0</v>
      </c>
      <c r="L56" s="121">
        <f t="shared" si="6"/>
        <v>0</v>
      </c>
      <c r="M56" s="121">
        <f t="shared" si="6"/>
        <v>0</v>
      </c>
      <c r="N56" s="121">
        <f t="shared" si="6"/>
        <v>0</v>
      </c>
      <c r="O56" s="121">
        <f t="shared" si="6"/>
        <v>0</v>
      </c>
      <c r="P56" s="121">
        <f t="shared" si="6"/>
        <v>0</v>
      </c>
      <c r="Q56" s="121">
        <f t="shared" si="6"/>
        <v>0</v>
      </c>
      <c r="R56" s="121">
        <f t="shared" si="6"/>
        <v>0</v>
      </c>
      <c r="S56" s="121">
        <f t="shared" si="6"/>
        <v>0</v>
      </c>
      <c r="T56" s="121">
        <f t="shared" si="6"/>
        <v>0</v>
      </c>
      <c r="U56" s="121">
        <f t="shared" si="6"/>
        <v>0</v>
      </c>
      <c r="V56" s="121">
        <f t="shared" si="6"/>
        <v>0</v>
      </c>
      <c r="W56" s="121">
        <f t="shared" si="6"/>
        <v>0</v>
      </c>
      <c r="X56" s="121">
        <f t="shared" si="6"/>
        <v>0</v>
      </c>
      <c r="Y56" s="121">
        <f t="shared" si="6"/>
        <v>0</v>
      </c>
      <c r="Z56" s="121">
        <f t="shared" si="6"/>
        <v>0</v>
      </c>
      <c r="AA56" s="121">
        <f t="shared" si="6"/>
        <v>0</v>
      </c>
      <c r="AB56" s="121">
        <f t="shared" si="6"/>
        <v>0</v>
      </c>
      <c r="AC56" s="121">
        <f t="shared" si="6"/>
        <v>0</v>
      </c>
      <c r="AD56" s="121">
        <f t="shared" si="6"/>
        <v>0</v>
      </c>
      <c r="AE56" s="121">
        <f t="shared" si="6"/>
        <v>0</v>
      </c>
      <c r="AF56" s="121">
        <f t="shared" si="6"/>
        <v>0</v>
      </c>
      <c r="AG56" s="121">
        <f t="shared" si="6"/>
        <v>0</v>
      </c>
      <c r="AH56" s="121">
        <f t="shared" si="6"/>
        <v>0</v>
      </c>
      <c r="AI56" s="121">
        <f t="shared" si="6"/>
        <v>0</v>
      </c>
      <c r="AJ56" s="121">
        <f t="shared" si="6"/>
        <v>0</v>
      </c>
      <c r="AK56" s="121">
        <f t="shared" si="6"/>
        <v>0</v>
      </c>
      <c r="AL56" s="121">
        <f t="shared" si="6"/>
        <v>0</v>
      </c>
      <c r="AM56" s="121">
        <f t="shared" si="6"/>
        <v>0</v>
      </c>
      <c r="AN56" s="121">
        <f t="shared" si="6"/>
        <v>0</v>
      </c>
      <c r="AO56" s="121">
        <f t="shared" si="6"/>
        <v>0</v>
      </c>
      <c r="AP56" s="121">
        <f t="shared" si="6"/>
        <v>0</v>
      </c>
      <c r="AQ56" s="121">
        <f t="shared" si="6"/>
        <v>0</v>
      </c>
      <c r="AR56" s="121">
        <f t="shared" si="6"/>
        <v>0</v>
      </c>
      <c r="AS56" s="121">
        <f t="shared" si="6"/>
        <v>0</v>
      </c>
      <c r="AT56" s="121">
        <f t="shared" si="6"/>
        <v>0</v>
      </c>
      <c r="AU56" s="121">
        <f t="shared" si="6"/>
        <v>0</v>
      </c>
      <c r="AV56" s="121">
        <f t="shared" si="6"/>
        <v>0</v>
      </c>
      <c r="AW56" s="121">
        <f t="shared" si="6"/>
        <v>0</v>
      </c>
      <c r="AX56" s="121">
        <f t="shared" si="6"/>
        <v>0</v>
      </c>
      <c r="AY56" s="121">
        <f t="shared" si="6"/>
        <v>0</v>
      </c>
      <c r="AZ56" s="121">
        <f t="shared" si="6"/>
        <v>0</v>
      </c>
      <c r="BA56" s="121">
        <f t="shared" si="6"/>
        <v>0</v>
      </c>
      <c r="BB56" s="121">
        <f t="shared" si="6"/>
        <v>0</v>
      </c>
      <c r="BC56" s="122">
        <f t="shared" si="6"/>
        <v>0</v>
      </c>
      <c r="BD56" s="78">
        <f t="shared" si="1"/>
        <v>0</v>
      </c>
    </row>
    <row r="57" spans="1:56" ht="13.15" customHeight="1">
      <c r="A57" s="351" t="s">
        <v>48</v>
      </c>
      <c r="B57" s="351" t="s">
        <v>49</v>
      </c>
      <c r="C57" s="86" t="s">
        <v>137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106"/>
      <c r="O57" s="106"/>
      <c r="P57" s="106"/>
      <c r="Q57" s="106"/>
      <c r="R57" s="106"/>
      <c r="S57" s="90"/>
      <c r="T57" s="91"/>
      <c r="U57" s="91"/>
      <c r="V57" s="91"/>
      <c r="W57" s="91"/>
      <c r="X57" s="92"/>
      <c r="Y57" s="92"/>
      <c r="Z57" s="92"/>
      <c r="AA57" s="92"/>
      <c r="AB57" s="92"/>
      <c r="AC57" s="92"/>
      <c r="AD57" s="93"/>
      <c r="AE57" s="93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5"/>
      <c r="BD57" s="78">
        <f t="shared" si="1"/>
        <v>0</v>
      </c>
    </row>
    <row r="58" spans="1:56" ht="13.15" customHeight="1">
      <c r="A58" s="398"/>
      <c r="B58" s="398"/>
      <c r="C58" s="86" t="s">
        <v>138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106"/>
      <c r="O58" s="106"/>
      <c r="P58" s="106"/>
      <c r="Q58" s="106"/>
      <c r="R58" s="106"/>
      <c r="S58" s="90"/>
      <c r="T58" s="91"/>
      <c r="U58" s="91"/>
      <c r="V58" s="91"/>
      <c r="W58" s="91"/>
      <c r="X58" s="92"/>
      <c r="Y58" s="92"/>
      <c r="Z58" s="92"/>
      <c r="AA58" s="92"/>
      <c r="AB58" s="92"/>
      <c r="AC58" s="92"/>
      <c r="AD58" s="93"/>
      <c r="AE58" s="93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5"/>
      <c r="BD58" s="78">
        <f t="shared" si="1"/>
        <v>0</v>
      </c>
    </row>
    <row r="59" spans="1:56" ht="13.15" customHeight="1">
      <c r="A59" s="351" t="s">
        <v>50</v>
      </c>
      <c r="B59" s="351" t="s">
        <v>51</v>
      </c>
      <c r="C59" s="86" t="s">
        <v>137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106"/>
      <c r="O59" s="106"/>
      <c r="P59" s="106"/>
      <c r="Q59" s="106"/>
      <c r="R59" s="106"/>
      <c r="S59" s="90"/>
      <c r="T59" s="91"/>
      <c r="U59" s="91"/>
      <c r="V59" s="91"/>
      <c r="W59" s="91"/>
      <c r="X59" s="92"/>
      <c r="Y59" s="92"/>
      <c r="Z59" s="92"/>
      <c r="AA59" s="92"/>
      <c r="AB59" s="92"/>
      <c r="AC59" s="92"/>
      <c r="AD59" s="93"/>
      <c r="AE59" s="93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9"/>
      <c r="BD59" s="78">
        <f t="shared" si="1"/>
        <v>0</v>
      </c>
    </row>
    <row r="60" spans="1:56" ht="13.15" customHeight="1">
      <c r="A60" s="373"/>
      <c r="B60" s="373"/>
      <c r="C60" s="86" t="s">
        <v>138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106"/>
      <c r="O60" s="106"/>
      <c r="P60" s="106"/>
      <c r="Q60" s="106"/>
      <c r="R60" s="106"/>
      <c r="S60" s="90"/>
      <c r="T60" s="91"/>
      <c r="U60" s="91"/>
      <c r="V60" s="91"/>
      <c r="W60" s="91"/>
      <c r="X60" s="92"/>
      <c r="Y60" s="92"/>
      <c r="Z60" s="92"/>
      <c r="AA60" s="92"/>
      <c r="AB60" s="92"/>
      <c r="AC60" s="92"/>
      <c r="AD60" s="93"/>
      <c r="AE60" s="93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9"/>
      <c r="BD60" s="78">
        <f t="shared" si="1"/>
        <v>0</v>
      </c>
    </row>
    <row r="61" spans="1:56" ht="13.15" customHeight="1">
      <c r="A61" s="351" t="s">
        <v>52</v>
      </c>
      <c r="B61" s="351" t="s">
        <v>53</v>
      </c>
      <c r="C61" s="86" t="s">
        <v>137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106"/>
      <c r="O61" s="106"/>
      <c r="P61" s="106"/>
      <c r="Q61" s="106"/>
      <c r="R61" s="106"/>
      <c r="S61" s="90"/>
      <c r="T61" s="91"/>
      <c r="U61" s="91"/>
      <c r="V61" s="91"/>
      <c r="W61" s="91"/>
      <c r="X61" s="92"/>
      <c r="Y61" s="92"/>
      <c r="Z61" s="92"/>
      <c r="AA61" s="92"/>
      <c r="AB61" s="92"/>
      <c r="AC61" s="92"/>
      <c r="AD61" s="93"/>
      <c r="AE61" s="93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9"/>
      <c r="BD61" s="78">
        <f t="shared" si="1"/>
        <v>0</v>
      </c>
    </row>
    <row r="62" spans="1:56" ht="13.15" customHeight="1">
      <c r="A62" s="373"/>
      <c r="B62" s="373"/>
      <c r="C62" s="86" t="s">
        <v>138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106"/>
      <c r="O62" s="106"/>
      <c r="P62" s="106"/>
      <c r="Q62" s="106"/>
      <c r="R62" s="106"/>
      <c r="S62" s="90"/>
      <c r="T62" s="91"/>
      <c r="U62" s="91"/>
      <c r="V62" s="91"/>
      <c r="W62" s="91"/>
      <c r="X62" s="92"/>
      <c r="Y62" s="92"/>
      <c r="Z62" s="92"/>
      <c r="AA62" s="92"/>
      <c r="AB62" s="92"/>
      <c r="AC62" s="92"/>
      <c r="AD62" s="93"/>
      <c r="AE62" s="93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9"/>
      <c r="BD62" s="78">
        <f t="shared" si="1"/>
        <v>0</v>
      </c>
    </row>
    <row r="63" spans="1:56" ht="13.15" customHeight="1">
      <c r="A63" s="351" t="s">
        <v>54</v>
      </c>
      <c r="B63" s="351" t="s">
        <v>55</v>
      </c>
      <c r="C63" s="86" t="s">
        <v>137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106"/>
      <c r="O63" s="106"/>
      <c r="P63" s="106"/>
      <c r="Q63" s="106"/>
      <c r="R63" s="106"/>
      <c r="S63" s="90"/>
      <c r="T63" s="91"/>
      <c r="U63" s="91"/>
      <c r="V63" s="91"/>
      <c r="W63" s="91"/>
      <c r="X63" s="92"/>
      <c r="Y63" s="92"/>
      <c r="Z63" s="92"/>
      <c r="AA63" s="92"/>
      <c r="AB63" s="92"/>
      <c r="AC63" s="92"/>
      <c r="AD63" s="93"/>
      <c r="AE63" s="93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9"/>
      <c r="BD63" s="78">
        <f t="shared" si="1"/>
        <v>0</v>
      </c>
    </row>
    <row r="64" spans="1:56" ht="13.15" customHeight="1">
      <c r="A64" s="373"/>
      <c r="B64" s="373"/>
      <c r="C64" s="86" t="s">
        <v>138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106"/>
      <c r="O64" s="106"/>
      <c r="P64" s="106"/>
      <c r="Q64" s="106"/>
      <c r="R64" s="106"/>
      <c r="S64" s="90"/>
      <c r="T64" s="91"/>
      <c r="U64" s="91"/>
      <c r="V64" s="91"/>
      <c r="W64" s="91"/>
      <c r="X64" s="92"/>
      <c r="Y64" s="92"/>
      <c r="Z64" s="92"/>
      <c r="AA64" s="92"/>
      <c r="AB64" s="92"/>
      <c r="AC64" s="92"/>
      <c r="AD64" s="93"/>
      <c r="AE64" s="93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9"/>
      <c r="BD64" s="78">
        <f t="shared" si="1"/>
        <v>0</v>
      </c>
    </row>
    <row r="65" spans="1:56" ht="13.15" customHeight="1">
      <c r="A65" s="351" t="s">
        <v>56</v>
      </c>
      <c r="B65" s="351" t="s">
        <v>57</v>
      </c>
      <c r="C65" s="86" t="s">
        <v>137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106"/>
      <c r="O65" s="106"/>
      <c r="P65" s="106"/>
      <c r="Q65" s="106"/>
      <c r="R65" s="106"/>
      <c r="S65" s="90"/>
      <c r="T65" s="91"/>
      <c r="U65" s="91"/>
      <c r="V65" s="91"/>
      <c r="W65" s="91"/>
      <c r="X65" s="92"/>
      <c r="Y65" s="92"/>
      <c r="Z65" s="92"/>
      <c r="AA65" s="92"/>
      <c r="AB65" s="92"/>
      <c r="AC65" s="92"/>
      <c r="AD65" s="93"/>
      <c r="AE65" s="93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9"/>
      <c r="BD65" s="78">
        <f t="shared" si="1"/>
        <v>0</v>
      </c>
    </row>
    <row r="66" spans="1:56" ht="13.15" customHeight="1">
      <c r="A66" s="373"/>
      <c r="B66" s="373"/>
      <c r="C66" s="86" t="s">
        <v>138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106"/>
      <c r="O66" s="106"/>
      <c r="P66" s="106"/>
      <c r="Q66" s="106"/>
      <c r="R66" s="106"/>
      <c r="S66" s="90"/>
      <c r="T66" s="91"/>
      <c r="U66" s="91"/>
      <c r="V66" s="91"/>
      <c r="W66" s="91"/>
      <c r="X66" s="92"/>
      <c r="Y66" s="92"/>
      <c r="Z66" s="92"/>
      <c r="AA66" s="92"/>
      <c r="AB66" s="92"/>
      <c r="AC66" s="92"/>
      <c r="AD66" s="93"/>
      <c r="AE66" s="93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9"/>
      <c r="BD66" s="78">
        <f t="shared" si="1"/>
        <v>0</v>
      </c>
    </row>
    <row r="67" spans="1:56" ht="13.15" customHeight="1">
      <c r="A67" s="351" t="s">
        <v>58</v>
      </c>
      <c r="B67" s="351" t="s">
        <v>59</v>
      </c>
      <c r="C67" s="86" t="s">
        <v>137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106"/>
      <c r="O67" s="106"/>
      <c r="P67" s="106"/>
      <c r="Q67" s="106"/>
      <c r="R67" s="106"/>
      <c r="S67" s="90"/>
      <c r="T67" s="91"/>
      <c r="U67" s="91"/>
      <c r="V67" s="91"/>
      <c r="W67" s="91"/>
      <c r="X67" s="92"/>
      <c r="Y67" s="92"/>
      <c r="Z67" s="92"/>
      <c r="AA67" s="92"/>
      <c r="AB67" s="92"/>
      <c r="AC67" s="92"/>
      <c r="AD67" s="93"/>
      <c r="AE67" s="93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9"/>
      <c r="BD67" s="78">
        <f t="shared" si="1"/>
        <v>0</v>
      </c>
    </row>
    <row r="68" spans="1:56" ht="13.15" customHeight="1">
      <c r="A68" s="373"/>
      <c r="B68" s="373"/>
      <c r="C68" s="86" t="s">
        <v>138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106"/>
      <c r="O68" s="106"/>
      <c r="P68" s="106"/>
      <c r="Q68" s="106"/>
      <c r="R68" s="106"/>
      <c r="S68" s="90"/>
      <c r="T68" s="91"/>
      <c r="U68" s="91"/>
      <c r="V68" s="91"/>
      <c r="W68" s="91"/>
      <c r="X68" s="92"/>
      <c r="Y68" s="92"/>
      <c r="Z68" s="92"/>
      <c r="AA68" s="92"/>
      <c r="AB68" s="92"/>
      <c r="AC68" s="92"/>
      <c r="AD68" s="93"/>
      <c r="AE68" s="93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9"/>
      <c r="BD68" s="78">
        <f t="shared" si="1"/>
        <v>0</v>
      </c>
    </row>
    <row r="69" spans="1:56" ht="13.15" customHeight="1">
      <c r="A69" s="351" t="s">
        <v>60</v>
      </c>
      <c r="B69" s="351" t="s">
        <v>61</v>
      </c>
      <c r="C69" s="86" t="s">
        <v>137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106"/>
      <c r="O69" s="106"/>
      <c r="P69" s="106"/>
      <c r="Q69" s="106"/>
      <c r="R69" s="106"/>
      <c r="S69" s="90"/>
      <c r="T69" s="91"/>
      <c r="U69" s="91"/>
      <c r="V69" s="91"/>
      <c r="W69" s="91"/>
      <c r="X69" s="92"/>
      <c r="Y69" s="92"/>
      <c r="Z69" s="92"/>
      <c r="AA69" s="92"/>
      <c r="AB69" s="92"/>
      <c r="AC69" s="92"/>
      <c r="AD69" s="93"/>
      <c r="AE69" s="93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9"/>
      <c r="BD69" s="78">
        <f t="shared" si="1"/>
        <v>0</v>
      </c>
    </row>
    <row r="70" spans="1:56" ht="13.15" customHeight="1">
      <c r="A70" s="373"/>
      <c r="B70" s="373"/>
      <c r="C70" s="86" t="s">
        <v>138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106"/>
      <c r="O70" s="106"/>
      <c r="P70" s="106"/>
      <c r="Q70" s="106"/>
      <c r="R70" s="106"/>
      <c r="S70" s="90"/>
      <c r="T70" s="91"/>
      <c r="U70" s="91"/>
      <c r="V70" s="91"/>
      <c r="W70" s="91"/>
      <c r="X70" s="92"/>
      <c r="Y70" s="92"/>
      <c r="Z70" s="92"/>
      <c r="AA70" s="92"/>
      <c r="AB70" s="92"/>
      <c r="AC70" s="92"/>
      <c r="AD70" s="93"/>
      <c r="AE70" s="93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9"/>
      <c r="BD70" s="78">
        <f t="shared" si="1"/>
        <v>0</v>
      </c>
    </row>
    <row r="71" spans="1:56" ht="13.15" customHeight="1">
      <c r="A71" s="351" t="s">
        <v>62</v>
      </c>
      <c r="B71" s="351" t="s">
        <v>63</v>
      </c>
      <c r="C71" s="86" t="s">
        <v>137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106"/>
      <c r="O71" s="106"/>
      <c r="P71" s="106"/>
      <c r="Q71" s="106"/>
      <c r="R71" s="106"/>
      <c r="S71" s="90"/>
      <c r="T71" s="91"/>
      <c r="U71" s="91"/>
      <c r="V71" s="91"/>
      <c r="W71" s="91"/>
      <c r="X71" s="92"/>
      <c r="Y71" s="92"/>
      <c r="Z71" s="92"/>
      <c r="AA71" s="92"/>
      <c r="AB71" s="92"/>
      <c r="AC71" s="92"/>
      <c r="AD71" s="93"/>
      <c r="AE71" s="93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9"/>
      <c r="BD71" s="78">
        <f t="shared" si="1"/>
        <v>0</v>
      </c>
    </row>
    <row r="72" spans="1:56" ht="13.15" customHeight="1">
      <c r="A72" s="373"/>
      <c r="B72" s="373"/>
      <c r="C72" s="86" t="s">
        <v>138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106"/>
      <c r="O72" s="106"/>
      <c r="P72" s="106"/>
      <c r="Q72" s="106"/>
      <c r="R72" s="106"/>
      <c r="S72" s="90"/>
      <c r="T72" s="91"/>
      <c r="U72" s="91"/>
      <c r="V72" s="91"/>
      <c r="W72" s="91"/>
      <c r="X72" s="92"/>
      <c r="Y72" s="92"/>
      <c r="Z72" s="92"/>
      <c r="AA72" s="92"/>
      <c r="AB72" s="92"/>
      <c r="AC72" s="92"/>
      <c r="AD72" s="93"/>
      <c r="AE72" s="93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9"/>
      <c r="BD72" s="78">
        <f t="shared" si="1"/>
        <v>0</v>
      </c>
    </row>
    <row r="73" spans="1:56" ht="13.15" customHeight="1">
      <c r="A73" s="351" t="s">
        <v>64</v>
      </c>
      <c r="B73" s="351" t="s">
        <v>65</v>
      </c>
      <c r="C73" s="86" t="s">
        <v>137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106"/>
      <c r="O73" s="106"/>
      <c r="P73" s="106"/>
      <c r="Q73" s="106"/>
      <c r="R73" s="106"/>
      <c r="S73" s="90"/>
      <c r="T73" s="91"/>
      <c r="U73" s="91"/>
      <c r="V73" s="91"/>
      <c r="W73" s="91"/>
      <c r="X73" s="92"/>
      <c r="Y73" s="92"/>
      <c r="Z73" s="92"/>
      <c r="AA73" s="92"/>
      <c r="AB73" s="92"/>
      <c r="AC73" s="92"/>
      <c r="AD73" s="93"/>
      <c r="AE73" s="93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9"/>
      <c r="BD73" s="78">
        <f t="shared" si="1"/>
        <v>0</v>
      </c>
    </row>
    <row r="74" spans="1:56" ht="13.15" customHeight="1">
      <c r="A74" s="373"/>
      <c r="B74" s="373"/>
      <c r="C74" s="86" t="s">
        <v>138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106"/>
      <c r="O74" s="106"/>
      <c r="P74" s="106"/>
      <c r="Q74" s="106"/>
      <c r="R74" s="106"/>
      <c r="S74" s="90"/>
      <c r="T74" s="91"/>
      <c r="U74" s="91"/>
      <c r="V74" s="91"/>
      <c r="W74" s="91"/>
      <c r="X74" s="92"/>
      <c r="Y74" s="92"/>
      <c r="Z74" s="92"/>
      <c r="AA74" s="92"/>
      <c r="AB74" s="92"/>
      <c r="AC74" s="92"/>
      <c r="AD74" s="93"/>
      <c r="AE74" s="93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9"/>
      <c r="BD74" s="78">
        <f t="shared" ref="BD74:BD137" si="7">SUM(D74:BC74)</f>
        <v>0</v>
      </c>
    </row>
    <row r="75" spans="1:56" ht="13.15" customHeight="1">
      <c r="A75" s="351" t="s">
        <v>66</v>
      </c>
      <c r="B75" s="351" t="s">
        <v>67</v>
      </c>
      <c r="C75" s="86" t="s">
        <v>137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106"/>
      <c r="O75" s="106"/>
      <c r="P75" s="106"/>
      <c r="Q75" s="106"/>
      <c r="R75" s="106"/>
      <c r="S75" s="90"/>
      <c r="T75" s="91"/>
      <c r="U75" s="91"/>
      <c r="V75" s="91"/>
      <c r="W75" s="91"/>
      <c r="X75" s="92"/>
      <c r="Y75" s="92"/>
      <c r="Z75" s="92"/>
      <c r="AA75" s="92"/>
      <c r="AB75" s="92"/>
      <c r="AC75" s="92"/>
      <c r="AD75" s="93"/>
      <c r="AE75" s="93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9"/>
      <c r="BD75" s="78">
        <f t="shared" si="7"/>
        <v>0</v>
      </c>
    </row>
    <row r="76" spans="1:56" ht="13.15" customHeight="1">
      <c r="A76" s="373"/>
      <c r="B76" s="373"/>
      <c r="C76" s="86" t="s">
        <v>138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106"/>
      <c r="O76" s="106"/>
      <c r="P76" s="106"/>
      <c r="Q76" s="106"/>
      <c r="R76" s="106"/>
      <c r="S76" s="90"/>
      <c r="T76" s="91"/>
      <c r="U76" s="91"/>
      <c r="V76" s="91"/>
      <c r="W76" s="91"/>
      <c r="X76" s="92"/>
      <c r="Y76" s="92"/>
      <c r="Z76" s="92"/>
      <c r="AA76" s="92"/>
      <c r="AB76" s="92"/>
      <c r="AC76" s="92"/>
      <c r="AD76" s="93"/>
      <c r="AE76" s="93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9"/>
      <c r="BD76" s="78">
        <f t="shared" si="7"/>
        <v>0</v>
      </c>
    </row>
    <row r="77" spans="1:56" ht="13.15" customHeight="1">
      <c r="A77" s="351" t="s">
        <v>68</v>
      </c>
      <c r="B77" s="351" t="s">
        <v>69</v>
      </c>
      <c r="C77" s="86" t="s">
        <v>137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106"/>
      <c r="O77" s="106"/>
      <c r="P77" s="106"/>
      <c r="Q77" s="106"/>
      <c r="R77" s="106"/>
      <c r="S77" s="90"/>
      <c r="T77" s="91"/>
      <c r="U77" s="91"/>
      <c r="V77" s="91"/>
      <c r="W77" s="91"/>
      <c r="X77" s="92"/>
      <c r="Y77" s="92"/>
      <c r="Z77" s="92"/>
      <c r="AA77" s="92"/>
      <c r="AB77" s="92"/>
      <c r="AC77" s="92"/>
      <c r="AD77" s="93"/>
      <c r="AE77" s="93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9"/>
      <c r="BD77" s="78">
        <f t="shared" si="7"/>
        <v>0</v>
      </c>
    </row>
    <row r="78" spans="1:56" ht="13.15" customHeight="1">
      <c r="A78" s="373"/>
      <c r="B78" s="373"/>
      <c r="C78" s="86" t="s">
        <v>138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106"/>
      <c r="O78" s="106"/>
      <c r="P78" s="106"/>
      <c r="Q78" s="106"/>
      <c r="R78" s="106"/>
      <c r="S78" s="90"/>
      <c r="T78" s="91"/>
      <c r="U78" s="91"/>
      <c r="V78" s="91"/>
      <c r="W78" s="91"/>
      <c r="X78" s="92"/>
      <c r="Y78" s="92"/>
      <c r="Z78" s="92"/>
      <c r="AA78" s="92"/>
      <c r="AB78" s="92"/>
      <c r="AC78" s="92"/>
      <c r="AD78" s="93"/>
      <c r="AE78" s="93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9"/>
      <c r="BD78" s="78">
        <f t="shared" si="7"/>
        <v>0</v>
      </c>
    </row>
    <row r="79" spans="1:56" ht="13.15" customHeight="1">
      <c r="A79" s="326" t="s">
        <v>70</v>
      </c>
      <c r="B79" s="351" t="s">
        <v>123</v>
      </c>
      <c r="C79" s="86" t="s">
        <v>137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106"/>
      <c r="O79" s="106"/>
      <c r="P79" s="106"/>
      <c r="Q79" s="106"/>
      <c r="R79" s="106"/>
      <c r="S79" s="90"/>
      <c r="T79" s="91"/>
      <c r="U79" s="91"/>
      <c r="V79" s="91"/>
      <c r="W79" s="91"/>
      <c r="X79" s="92"/>
      <c r="Y79" s="92"/>
      <c r="Z79" s="92"/>
      <c r="AA79" s="92"/>
      <c r="AB79" s="92"/>
      <c r="AC79" s="92"/>
      <c r="AD79" s="93"/>
      <c r="AE79" s="93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9"/>
      <c r="BD79" s="78">
        <f t="shared" si="7"/>
        <v>0</v>
      </c>
    </row>
    <row r="80" spans="1:56" ht="13.15" customHeight="1">
      <c r="A80" s="326"/>
      <c r="B80" s="373"/>
      <c r="C80" s="86" t="s">
        <v>138</v>
      </c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106"/>
      <c r="O80" s="106"/>
      <c r="P80" s="106"/>
      <c r="Q80" s="106"/>
      <c r="R80" s="106"/>
      <c r="S80" s="90"/>
      <c r="T80" s="91"/>
      <c r="U80" s="91"/>
      <c r="V80" s="91"/>
      <c r="W80" s="91"/>
      <c r="X80" s="92"/>
      <c r="Y80" s="92"/>
      <c r="Z80" s="92"/>
      <c r="AA80" s="92"/>
      <c r="AB80" s="92"/>
      <c r="AC80" s="92"/>
      <c r="AD80" s="93"/>
      <c r="AE80" s="93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9"/>
      <c r="BD80" s="78">
        <f t="shared" si="7"/>
        <v>0</v>
      </c>
    </row>
    <row r="81" spans="1:56" ht="12.75" customHeight="1">
      <c r="A81" s="367" t="s">
        <v>71</v>
      </c>
      <c r="B81" s="367" t="s">
        <v>72</v>
      </c>
      <c r="C81" s="120" t="s">
        <v>137</v>
      </c>
      <c r="D81" s="121">
        <f>D83+D85+D87+D89+D91+D93+D95+D97+D99+D101+D103</f>
        <v>0</v>
      </c>
      <c r="E81" s="121">
        <f t="shared" ref="E81:BC82" si="8">E83+E85+E87+E89+E91+E93+E95+E97+E99+E101+E103</f>
        <v>0</v>
      </c>
      <c r="F81" s="121">
        <f t="shared" si="8"/>
        <v>0</v>
      </c>
      <c r="G81" s="121">
        <f t="shared" si="8"/>
        <v>0</v>
      </c>
      <c r="H81" s="121">
        <f t="shared" si="8"/>
        <v>0</v>
      </c>
      <c r="I81" s="121">
        <f t="shared" si="8"/>
        <v>0</v>
      </c>
      <c r="J81" s="121">
        <f t="shared" si="8"/>
        <v>0</v>
      </c>
      <c r="K81" s="121">
        <f t="shared" si="8"/>
        <v>0</v>
      </c>
      <c r="L81" s="121">
        <f t="shared" si="8"/>
        <v>0</v>
      </c>
      <c r="M81" s="121">
        <f t="shared" si="8"/>
        <v>0</v>
      </c>
      <c r="N81" s="121">
        <f t="shared" si="8"/>
        <v>0</v>
      </c>
      <c r="O81" s="121">
        <f t="shared" si="8"/>
        <v>0</v>
      </c>
      <c r="P81" s="121">
        <f t="shared" si="8"/>
        <v>0</v>
      </c>
      <c r="Q81" s="121">
        <f t="shared" si="8"/>
        <v>0</v>
      </c>
      <c r="R81" s="121">
        <f t="shared" si="8"/>
        <v>0</v>
      </c>
      <c r="S81" s="121">
        <f t="shared" si="8"/>
        <v>0</v>
      </c>
      <c r="T81" s="121">
        <f t="shared" si="8"/>
        <v>0</v>
      </c>
      <c r="U81" s="121">
        <f t="shared" si="8"/>
        <v>0</v>
      </c>
      <c r="V81" s="121">
        <f t="shared" si="8"/>
        <v>0</v>
      </c>
      <c r="W81" s="121">
        <f t="shared" si="8"/>
        <v>0</v>
      </c>
      <c r="X81" s="121">
        <f t="shared" si="8"/>
        <v>0</v>
      </c>
      <c r="Y81" s="121">
        <f t="shared" si="8"/>
        <v>0</v>
      </c>
      <c r="Z81" s="121">
        <f t="shared" si="8"/>
        <v>0</v>
      </c>
      <c r="AA81" s="121">
        <f t="shared" si="8"/>
        <v>0</v>
      </c>
      <c r="AB81" s="121">
        <f t="shared" si="8"/>
        <v>0</v>
      </c>
      <c r="AC81" s="121">
        <f t="shared" si="8"/>
        <v>0</v>
      </c>
      <c r="AD81" s="121">
        <f t="shared" si="8"/>
        <v>0</v>
      </c>
      <c r="AE81" s="121">
        <f t="shared" si="8"/>
        <v>0</v>
      </c>
      <c r="AF81" s="121">
        <f t="shared" si="8"/>
        <v>0</v>
      </c>
      <c r="AG81" s="121">
        <f t="shared" si="8"/>
        <v>0</v>
      </c>
      <c r="AH81" s="121">
        <f t="shared" si="8"/>
        <v>0</v>
      </c>
      <c r="AI81" s="121">
        <f t="shared" si="8"/>
        <v>0</v>
      </c>
      <c r="AJ81" s="121">
        <f t="shared" si="8"/>
        <v>0</v>
      </c>
      <c r="AK81" s="121">
        <f t="shared" si="8"/>
        <v>0</v>
      </c>
      <c r="AL81" s="121">
        <f t="shared" si="8"/>
        <v>0</v>
      </c>
      <c r="AM81" s="121">
        <f t="shared" si="8"/>
        <v>0</v>
      </c>
      <c r="AN81" s="121">
        <f t="shared" si="8"/>
        <v>0</v>
      </c>
      <c r="AO81" s="121">
        <f t="shared" si="8"/>
        <v>0</v>
      </c>
      <c r="AP81" s="121">
        <f t="shared" si="8"/>
        <v>0</v>
      </c>
      <c r="AQ81" s="121">
        <f t="shared" si="8"/>
        <v>0</v>
      </c>
      <c r="AR81" s="121">
        <f t="shared" si="8"/>
        <v>0</v>
      </c>
      <c r="AS81" s="121">
        <f t="shared" si="8"/>
        <v>0</v>
      </c>
      <c r="AT81" s="121">
        <f t="shared" si="8"/>
        <v>0</v>
      </c>
      <c r="AU81" s="121">
        <f t="shared" si="8"/>
        <v>0</v>
      </c>
      <c r="AV81" s="121">
        <f t="shared" si="8"/>
        <v>0</v>
      </c>
      <c r="AW81" s="121">
        <f t="shared" si="8"/>
        <v>0</v>
      </c>
      <c r="AX81" s="121">
        <f t="shared" si="8"/>
        <v>0</v>
      </c>
      <c r="AY81" s="121">
        <f t="shared" si="8"/>
        <v>0</v>
      </c>
      <c r="AZ81" s="121">
        <f t="shared" si="8"/>
        <v>0</v>
      </c>
      <c r="BA81" s="121">
        <f t="shared" si="8"/>
        <v>0</v>
      </c>
      <c r="BB81" s="121">
        <f t="shared" si="8"/>
        <v>0</v>
      </c>
      <c r="BC81" s="122">
        <f t="shared" si="8"/>
        <v>0</v>
      </c>
      <c r="BD81" s="78">
        <f t="shared" si="7"/>
        <v>0</v>
      </c>
    </row>
    <row r="82" spans="1:56" ht="13.15" customHeight="1">
      <c r="A82" s="373"/>
      <c r="B82" s="409"/>
      <c r="C82" s="120" t="s">
        <v>138</v>
      </c>
      <c r="D82" s="121">
        <f>D84+D86+D88+D90+D92+D94+D96+D98+D100+D102+D104</f>
        <v>0</v>
      </c>
      <c r="E82" s="121">
        <f t="shared" si="8"/>
        <v>0</v>
      </c>
      <c r="F82" s="121">
        <f t="shared" si="8"/>
        <v>0</v>
      </c>
      <c r="G82" s="121">
        <f t="shared" si="8"/>
        <v>0</v>
      </c>
      <c r="H82" s="121">
        <f t="shared" si="8"/>
        <v>0</v>
      </c>
      <c r="I82" s="121">
        <f t="shared" si="8"/>
        <v>0</v>
      </c>
      <c r="J82" s="121">
        <f t="shared" si="8"/>
        <v>0</v>
      </c>
      <c r="K82" s="121">
        <f t="shared" si="8"/>
        <v>0</v>
      </c>
      <c r="L82" s="121">
        <f t="shared" si="8"/>
        <v>0</v>
      </c>
      <c r="M82" s="121">
        <f t="shared" si="8"/>
        <v>0</v>
      </c>
      <c r="N82" s="121">
        <f t="shared" si="8"/>
        <v>0</v>
      </c>
      <c r="O82" s="121">
        <f t="shared" si="8"/>
        <v>0</v>
      </c>
      <c r="P82" s="121">
        <f t="shared" si="8"/>
        <v>0</v>
      </c>
      <c r="Q82" s="121">
        <f t="shared" si="8"/>
        <v>0</v>
      </c>
      <c r="R82" s="121">
        <f t="shared" si="8"/>
        <v>0</v>
      </c>
      <c r="S82" s="121">
        <f t="shared" si="8"/>
        <v>0</v>
      </c>
      <c r="T82" s="121">
        <f t="shared" si="8"/>
        <v>0</v>
      </c>
      <c r="U82" s="121">
        <f t="shared" si="8"/>
        <v>0</v>
      </c>
      <c r="V82" s="121">
        <f t="shared" si="8"/>
        <v>0</v>
      </c>
      <c r="W82" s="121">
        <f t="shared" si="8"/>
        <v>0</v>
      </c>
      <c r="X82" s="121">
        <f t="shared" si="8"/>
        <v>0</v>
      </c>
      <c r="Y82" s="121">
        <f t="shared" si="8"/>
        <v>0</v>
      </c>
      <c r="Z82" s="121">
        <f t="shared" si="8"/>
        <v>0</v>
      </c>
      <c r="AA82" s="121">
        <f t="shared" si="8"/>
        <v>0</v>
      </c>
      <c r="AB82" s="121">
        <f t="shared" si="8"/>
        <v>0</v>
      </c>
      <c r="AC82" s="121">
        <f t="shared" si="8"/>
        <v>0</v>
      </c>
      <c r="AD82" s="121">
        <f t="shared" si="8"/>
        <v>0</v>
      </c>
      <c r="AE82" s="121">
        <f t="shared" si="8"/>
        <v>0</v>
      </c>
      <c r="AF82" s="121">
        <f t="shared" si="8"/>
        <v>0</v>
      </c>
      <c r="AG82" s="121">
        <f t="shared" si="8"/>
        <v>0</v>
      </c>
      <c r="AH82" s="121">
        <f t="shared" si="8"/>
        <v>0</v>
      </c>
      <c r="AI82" s="121">
        <f t="shared" si="8"/>
        <v>0</v>
      </c>
      <c r="AJ82" s="121">
        <f t="shared" si="8"/>
        <v>0</v>
      </c>
      <c r="AK82" s="121">
        <f t="shared" si="8"/>
        <v>0</v>
      </c>
      <c r="AL82" s="121">
        <f t="shared" si="8"/>
        <v>0</v>
      </c>
      <c r="AM82" s="121">
        <f t="shared" si="8"/>
        <v>0</v>
      </c>
      <c r="AN82" s="121">
        <f t="shared" si="8"/>
        <v>0</v>
      </c>
      <c r="AO82" s="121">
        <f t="shared" si="8"/>
        <v>0</v>
      </c>
      <c r="AP82" s="121">
        <f t="shared" si="8"/>
        <v>0</v>
      </c>
      <c r="AQ82" s="121">
        <f t="shared" si="8"/>
        <v>0</v>
      </c>
      <c r="AR82" s="121">
        <f t="shared" si="8"/>
        <v>0</v>
      </c>
      <c r="AS82" s="121">
        <f t="shared" si="8"/>
        <v>0</v>
      </c>
      <c r="AT82" s="121">
        <f t="shared" si="8"/>
        <v>0</v>
      </c>
      <c r="AU82" s="121">
        <f t="shared" si="8"/>
        <v>0</v>
      </c>
      <c r="AV82" s="121">
        <f t="shared" si="8"/>
        <v>0</v>
      </c>
      <c r="AW82" s="121">
        <f t="shared" si="8"/>
        <v>0</v>
      </c>
      <c r="AX82" s="121">
        <f t="shared" si="8"/>
        <v>0</v>
      </c>
      <c r="AY82" s="121">
        <f t="shared" si="8"/>
        <v>0</v>
      </c>
      <c r="AZ82" s="121">
        <f t="shared" si="8"/>
        <v>0</v>
      </c>
      <c r="BA82" s="121">
        <f t="shared" si="8"/>
        <v>0</v>
      </c>
      <c r="BB82" s="121">
        <f t="shared" si="8"/>
        <v>0</v>
      </c>
      <c r="BC82" s="122">
        <f t="shared" si="8"/>
        <v>0</v>
      </c>
      <c r="BD82" s="78">
        <f t="shared" si="7"/>
        <v>0</v>
      </c>
    </row>
    <row r="83" spans="1:56" ht="13.15" customHeight="1">
      <c r="A83" s="351" t="s">
        <v>73</v>
      </c>
      <c r="B83" s="351" t="s">
        <v>74</v>
      </c>
      <c r="C83" s="86" t="s">
        <v>137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106"/>
      <c r="O83" s="106"/>
      <c r="P83" s="106"/>
      <c r="Q83" s="106"/>
      <c r="R83" s="106"/>
      <c r="S83" s="90"/>
      <c r="T83" s="91"/>
      <c r="U83" s="91"/>
      <c r="V83" s="91"/>
      <c r="W83" s="91"/>
      <c r="X83" s="92"/>
      <c r="Y83" s="92"/>
      <c r="Z83" s="92"/>
      <c r="AA83" s="92"/>
      <c r="AB83" s="92"/>
      <c r="AC83" s="92"/>
      <c r="AD83" s="93"/>
      <c r="AE83" s="93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9"/>
      <c r="BD83" s="78">
        <f t="shared" si="7"/>
        <v>0</v>
      </c>
    </row>
    <row r="84" spans="1:56" ht="13.15" customHeight="1">
      <c r="A84" s="373"/>
      <c r="B84" s="373"/>
      <c r="C84" s="86" t="s">
        <v>138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106"/>
      <c r="O84" s="106"/>
      <c r="P84" s="106"/>
      <c r="Q84" s="106"/>
      <c r="R84" s="106"/>
      <c r="S84" s="90"/>
      <c r="T84" s="91"/>
      <c r="U84" s="91"/>
      <c r="V84" s="91"/>
      <c r="W84" s="91"/>
      <c r="X84" s="92"/>
      <c r="Y84" s="92"/>
      <c r="Z84" s="92"/>
      <c r="AA84" s="92"/>
      <c r="AB84" s="92"/>
      <c r="AC84" s="92"/>
      <c r="AD84" s="93"/>
      <c r="AE84" s="93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9"/>
      <c r="BD84" s="78">
        <f t="shared" si="7"/>
        <v>0</v>
      </c>
    </row>
    <row r="85" spans="1:56" ht="13.15" customHeight="1">
      <c r="A85" s="351" t="s">
        <v>50</v>
      </c>
      <c r="B85" s="351" t="s">
        <v>75</v>
      </c>
      <c r="C85" s="86" t="s">
        <v>137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106"/>
      <c r="O85" s="106"/>
      <c r="P85" s="106"/>
      <c r="Q85" s="106"/>
      <c r="R85" s="106"/>
      <c r="S85" s="90"/>
      <c r="T85" s="91"/>
      <c r="U85" s="91"/>
      <c r="V85" s="91"/>
      <c r="W85" s="91"/>
      <c r="X85" s="92"/>
      <c r="Y85" s="92"/>
      <c r="Z85" s="92"/>
      <c r="AA85" s="92"/>
      <c r="AB85" s="92"/>
      <c r="AC85" s="92"/>
      <c r="AD85" s="93"/>
      <c r="AE85" s="93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9"/>
      <c r="BD85" s="78">
        <f t="shared" si="7"/>
        <v>0</v>
      </c>
    </row>
    <row r="86" spans="1:56" ht="13.15" customHeight="1">
      <c r="A86" s="373"/>
      <c r="B86" s="373"/>
      <c r="C86" s="86" t="s">
        <v>138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106"/>
      <c r="O86" s="106"/>
      <c r="P86" s="106"/>
      <c r="Q86" s="106"/>
      <c r="R86" s="106"/>
      <c r="S86" s="90"/>
      <c r="T86" s="91"/>
      <c r="U86" s="91"/>
      <c r="V86" s="91"/>
      <c r="W86" s="91"/>
      <c r="X86" s="92"/>
      <c r="Y86" s="92"/>
      <c r="Z86" s="92"/>
      <c r="AA86" s="92"/>
      <c r="AB86" s="92"/>
      <c r="AC86" s="92"/>
      <c r="AD86" s="93"/>
      <c r="AE86" s="93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9"/>
      <c r="BD86" s="78">
        <f t="shared" si="7"/>
        <v>0</v>
      </c>
    </row>
    <row r="87" spans="1:56" ht="13.15" customHeight="1">
      <c r="A87" s="351" t="s">
        <v>76</v>
      </c>
      <c r="B87" s="351" t="s">
        <v>74</v>
      </c>
      <c r="C87" s="86" t="s">
        <v>137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106"/>
      <c r="O87" s="106"/>
      <c r="P87" s="106"/>
      <c r="Q87" s="106"/>
      <c r="R87" s="106"/>
      <c r="S87" s="90"/>
      <c r="T87" s="91"/>
      <c r="U87" s="91"/>
      <c r="V87" s="91"/>
      <c r="W87" s="91"/>
      <c r="X87" s="92"/>
      <c r="Y87" s="92"/>
      <c r="Z87" s="92"/>
      <c r="AA87" s="92"/>
      <c r="AB87" s="92"/>
      <c r="AC87" s="92"/>
      <c r="AD87" s="93"/>
      <c r="AE87" s="93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9"/>
      <c r="BD87" s="78">
        <f t="shared" si="7"/>
        <v>0</v>
      </c>
    </row>
    <row r="88" spans="1:56" ht="13.15" customHeight="1">
      <c r="A88" s="373"/>
      <c r="B88" s="373"/>
      <c r="C88" s="86" t="s">
        <v>138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106"/>
      <c r="O88" s="106"/>
      <c r="P88" s="106"/>
      <c r="Q88" s="106"/>
      <c r="R88" s="106"/>
      <c r="S88" s="90"/>
      <c r="T88" s="91"/>
      <c r="U88" s="91"/>
      <c r="V88" s="91"/>
      <c r="W88" s="91"/>
      <c r="X88" s="92"/>
      <c r="Y88" s="92"/>
      <c r="Z88" s="92"/>
      <c r="AA88" s="92"/>
      <c r="AB88" s="92"/>
      <c r="AC88" s="92"/>
      <c r="AD88" s="93"/>
      <c r="AE88" s="93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9"/>
      <c r="BD88" s="78">
        <f t="shared" si="7"/>
        <v>0</v>
      </c>
    </row>
    <row r="89" spans="1:56" ht="13.15" customHeight="1">
      <c r="A89" s="326" t="s">
        <v>77</v>
      </c>
      <c r="B89" s="351" t="s">
        <v>122</v>
      </c>
      <c r="C89" s="86" t="s">
        <v>137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6"/>
      <c r="O89" s="106"/>
      <c r="P89" s="106"/>
      <c r="Q89" s="106"/>
      <c r="R89" s="106"/>
      <c r="S89" s="90"/>
      <c r="T89" s="91"/>
      <c r="U89" s="91"/>
      <c r="V89" s="91"/>
      <c r="W89" s="91"/>
      <c r="X89" s="92"/>
      <c r="Y89" s="92"/>
      <c r="Z89" s="92"/>
      <c r="AA89" s="92"/>
      <c r="AB89" s="92"/>
      <c r="AC89" s="92"/>
      <c r="AD89" s="93"/>
      <c r="AE89" s="93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9"/>
      <c r="BD89" s="78">
        <f t="shared" si="7"/>
        <v>0</v>
      </c>
    </row>
    <row r="90" spans="1:56" ht="13.15" customHeight="1">
      <c r="A90" s="326"/>
      <c r="B90" s="373"/>
      <c r="C90" s="86" t="s">
        <v>138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106"/>
      <c r="O90" s="106"/>
      <c r="P90" s="106"/>
      <c r="Q90" s="106"/>
      <c r="R90" s="106"/>
      <c r="S90" s="90"/>
      <c r="T90" s="91"/>
      <c r="U90" s="91"/>
      <c r="V90" s="91"/>
      <c r="W90" s="91"/>
      <c r="X90" s="92"/>
      <c r="Y90" s="92"/>
      <c r="Z90" s="92"/>
      <c r="AA90" s="92"/>
      <c r="AB90" s="92"/>
      <c r="AC90" s="92"/>
      <c r="AD90" s="93"/>
      <c r="AE90" s="93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9"/>
      <c r="BD90" s="78">
        <f t="shared" si="7"/>
        <v>0</v>
      </c>
    </row>
    <row r="91" spans="1:56" ht="13.15" customHeight="1">
      <c r="A91" s="326" t="s">
        <v>77</v>
      </c>
      <c r="B91" s="410" t="s">
        <v>121</v>
      </c>
      <c r="C91" s="86" t="s">
        <v>137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106"/>
      <c r="O91" s="106"/>
      <c r="P91" s="106"/>
      <c r="Q91" s="106"/>
      <c r="R91" s="106"/>
      <c r="S91" s="90"/>
      <c r="T91" s="91"/>
      <c r="U91" s="91"/>
      <c r="V91" s="91"/>
      <c r="W91" s="91"/>
      <c r="X91" s="92"/>
      <c r="Y91" s="92"/>
      <c r="Z91" s="92"/>
      <c r="AA91" s="92"/>
      <c r="AB91" s="92"/>
      <c r="AC91" s="92"/>
      <c r="AD91" s="93"/>
      <c r="AE91" s="93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9"/>
      <c r="BD91" s="78">
        <f t="shared" si="7"/>
        <v>0</v>
      </c>
    </row>
    <row r="92" spans="1:56" ht="13.15" customHeight="1">
      <c r="A92" s="326"/>
      <c r="B92" s="373"/>
      <c r="C92" s="86" t="s">
        <v>138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106"/>
      <c r="O92" s="106"/>
      <c r="P92" s="106"/>
      <c r="Q92" s="106"/>
      <c r="R92" s="106"/>
      <c r="S92" s="90"/>
      <c r="T92" s="91"/>
      <c r="U92" s="91"/>
      <c r="V92" s="91"/>
      <c r="W92" s="91"/>
      <c r="X92" s="92"/>
      <c r="Y92" s="92"/>
      <c r="Z92" s="92"/>
      <c r="AA92" s="92"/>
      <c r="AB92" s="92"/>
      <c r="AC92" s="92"/>
      <c r="AD92" s="93"/>
      <c r="AE92" s="93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9"/>
      <c r="BD92" s="78">
        <f t="shared" si="7"/>
        <v>0</v>
      </c>
    </row>
    <row r="93" spans="1:56" ht="13.15" customHeight="1">
      <c r="A93" s="351" t="s">
        <v>78</v>
      </c>
      <c r="B93" s="351" t="s">
        <v>79</v>
      </c>
      <c r="C93" s="86" t="s">
        <v>137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106"/>
      <c r="O93" s="106"/>
      <c r="P93" s="106"/>
      <c r="Q93" s="106"/>
      <c r="R93" s="106"/>
      <c r="S93" s="90"/>
      <c r="T93" s="91"/>
      <c r="U93" s="91"/>
      <c r="V93" s="91"/>
      <c r="W93" s="91"/>
      <c r="X93" s="92"/>
      <c r="Y93" s="92"/>
      <c r="Z93" s="92"/>
      <c r="AA93" s="92"/>
      <c r="AB93" s="92"/>
      <c r="AC93" s="92"/>
      <c r="AD93" s="93"/>
      <c r="AE93" s="93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9"/>
      <c r="BD93" s="78">
        <f t="shared" si="7"/>
        <v>0</v>
      </c>
    </row>
    <row r="94" spans="1:56" ht="13.15" customHeight="1">
      <c r="A94" s="373"/>
      <c r="B94" s="373"/>
      <c r="C94" s="86" t="s">
        <v>138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106"/>
      <c r="O94" s="106"/>
      <c r="P94" s="106"/>
      <c r="Q94" s="106"/>
      <c r="R94" s="106"/>
      <c r="S94" s="90"/>
      <c r="T94" s="91"/>
      <c r="U94" s="91"/>
      <c r="V94" s="91"/>
      <c r="W94" s="91"/>
      <c r="X94" s="92"/>
      <c r="Y94" s="92"/>
      <c r="Z94" s="92"/>
      <c r="AA94" s="92"/>
      <c r="AB94" s="92"/>
      <c r="AC94" s="92"/>
      <c r="AD94" s="93"/>
      <c r="AE94" s="93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9"/>
      <c r="BD94" s="78">
        <f t="shared" si="7"/>
        <v>0</v>
      </c>
    </row>
    <row r="95" spans="1:56" ht="13.15" customHeight="1">
      <c r="A95" s="326" t="s">
        <v>77</v>
      </c>
      <c r="B95" s="351" t="s">
        <v>120</v>
      </c>
      <c r="C95" s="86" t="s">
        <v>137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106"/>
      <c r="O95" s="106"/>
      <c r="P95" s="106"/>
      <c r="Q95" s="106"/>
      <c r="R95" s="106"/>
      <c r="S95" s="90"/>
      <c r="T95" s="91"/>
      <c r="U95" s="91"/>
      <c r="V95" s="91"/>
      <c r="W95" s="91"/>
      <c r="X95" s="92"/>
      <c r="Y95" s="92"/>
      <c r="Z95" s="92"/>
      <c r="AA95" s="92"/>
      <c r="AB95" s="92"/>
      <c r="AC95" s="92"/>
      <c r="AD95" s="93"/>
      <c r="AE95" s="93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9"/>
      <c r="BD95" s="78">
        <f t="shared" si="7"/>
        <v>0</v>
      </c>
    </row>
    <row r="96" spans="1:56" ht="13.15" customHeight="1">
      <c r="A96" s="326"/>
      <c r="B96" s="373"/>
      <c r="C96" s="86" t="s">
        <v>138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106"/>
      <c r="O96" s="106"/>
      <c r="P96" s="106"/>
      <c r="Q96" s="106"/>
      <c r="R96" s="106"/>
      <c r="S96" s="90"/>
      <c r="T96" s="91"/>
      <c r="U96" s="91"/>
      <c r="V96" s="91"/>
      <c r="W96" s="91"/>
      <c r="X96" s="92"/>
      <c r="Y96" s="92"/>
      <c r="Z96" s="92"/>
      <c r="AA96" s="92"/>
      <c r="AB96" s="92"/>
      <c r="AC96" s="92"/>
      <c r="AD96" s="93"/>
      <c r="AE96" s="93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9"/>
      <c r="BD96" s="78">
        <f t="shared" si="7"/>
        <v>0</v>
      </c>
    </row>
    <row r="97" spans="1:56" ht="13.15" customHeight="1">
      <c r="A97" s="351" t="s">
        <v>80</v>
      </c>
      <c r="B97" s="351" t="s">
        <v>81</v>
      </c>
      <c r="C97" s="86" t="s">
        <v>137</v>
      </c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106"/>
      <c r="O97" s="106"/>
      <c r="P97" s="106"/>
      <c r="Q97" s="106"/>
      <c r="R97" s="106"/>
      <c r="S97" s="90"/>
      <c r="T97" s="91"/>
      <c r="U97" s="91"/>
      <c r="V97" s="91"/>
      <c r="W97" s="91"/>
      <c r="X97" s="92"/>
      <c r="Y97" s="92"/>
      <c r="Z97" s="92"/>
      <c r="AA97" s="92"/>
      <c r="AB97" s="92"/>
      <c r="AC97" s="92"/>
      <c r="AD97" s="93"/>
      <c r="AE97" s="93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9"/>
      <c r="BD97" s="78">
        <f t="shared" si="7"/>
        <v>0</v>
      </c>
    </row>
    <row r="98" spans="1:56" ht="13.15" customHeight="1">
      <c r="A98" s="373"/>
      <c r="B98" s="373"/>
      <c r="C98" s="86" t="s">
        <v>138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106"/>
      <c r="O98" s="106"/>
      <c r="P98" s="106"/>
      <c r="Q98" s="106"/>
      <c r="R98" s="106"/>
      <c r="S98" s="90"/>
      <c r="T98" s="91"/>
      <c r="U98" s="91"/>
      <c r="V98" s="91"/>
      <c r="W98" s="91"/>
      <c r="X98" s="92"/>
      <c r="Y98" s="92"/>
      <c r="Z98" s="92"/>
      <c r="AA98" s="92"/>
      <c r="AB98" s="92"/>
      <c r="AC98" s="92"/>
      <c r="AD98" s="93"/>
      <c r="AE98" s="93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9"/>
      <c r="BD98" s="78">
        <f t="shared" si="7"/>
        <v>0</v>
      </c>
    </row>
    <row r="99" spans="1:56" ht="13.15" customHeight="1">
      <c r="A99" s="326" t="s">
        <v>77</v>
      </c>
      <c r="B99" s="326" t="s">
        <v>119</v>
      </c>
      <c r="C99" s="86" t="s">
        <v>137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106"/>
      <c r="O99" s="106"/>
      <c r="P99" s="106"/>
      <c r="Q99" s="106"/>
      <c r="R99" s="106"/>
      <c r="S99" s="90"/>
      <c r="T99" s="91"/>
      <c r="U99" s="91"/>
      <c r="V99" s="91"/>
      <c r="W99" s="91"/>
      <c r="X99" s="92"/>
      <c r="Y99" s="92"/>
      <c r="Z99" s="92"/>
      <c r="AA99" s="92"/>
      <c r="AB99" s="92"/>
      <c r="AC99" s="92"/>
      <c r="AD99" s="93"/>
      <c r="AE99" s="93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9"/>
      <c r="BD99" s="78">
        <f t="shared" si="7"/>
        <v>0</v>
      </c>
    </row>
    <row r="100" spans="1:56" ht="13.15" customHeight="1">
      <c r="A100" s="326"/>
      <c r="B100" s="390"/>
      <c r="C100" s="86" t="s">
        <v>138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106"/>
      <c r="O100" s="106"/>
      <c r="P100" s="106"/>
      <c r="Q100" s="106"/>
      <c r="R100" s="106"/>
      <c r="S100" s="90"/>
      <c r="T100" s="91"/>
      <c r="U100" s="91"/>
      <c r="V100" s="91"/>
      <c r="W100" s="91"/>
      <c r="X100" s="92"/>
      <c r="Y100" s="92"/>
      <c r="Z100" s="92"/>
      <c r="AA100" s="92"/>
      <c r="AB100" s="92"/>
      <c r="AC100" s="92"/>
      <c r="AD100" s="93"/>
      <c r="AE100" s="93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9"/>
      <c r="BD100" s="78">
        <f t="shared" si="7"/>
        <v>0</v>
      </c>
    </row>
    <row r="101" spans="1:56" ht="13.15" customHeight="1">
      <c r="A101" s="326" t="s">
        <v>82</v>
      </c>
      <c r="B101" s="326" t="s">
        <v>83</v>
      </c>
      <c r="C101" s="86" t="s">
        <v>137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106"/>
      <c r="O101" s="106"/>
      <c r="P101" s="106"/>
      <c r="Q101" s="106"/>
      <c r="R101" s="106"/>
      <c r="S101" s="90"/>
      <c r="T101" s="91"/>
      <c r="U101" s="91"/>
      <c r="V101" s="91"/>
      <c r="W101" s="91"/>
      <c r="X101" s="92"/>
      <c r="Y101" s="92"/>
      <c r="Z101" s="92"/>
      <c r="AA101" s="92"/>
      <c r="AB101" s="92"/>
      <c r="AC101" s="92"/>
      <c r="AD101" s="93"/>
      <c r="AE101" s="93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9"/>
      <c r="BD101" s="78">
        <f t="shared" si="7"/>
        <v>0</v>
      </c>
    </row>
    <row r="102" spans="1:56" ht="13.15" customHeight="1">
      <c r="A102" s="390"/>
      <c r="B102" s="390"/>
      <c r="C102" s="86" t="s">
        <v>138</v>
      </c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106"/>
      <c r="O102" s="106"/>
      <c r="P102" s="106"/>
      <c r="Q102" s="106"/>
      <c r="R102" s="106"/>
      <c r="S102" s="90"/>
      <c r="T102" s="91"/>
      <c r="U102" s="91"/>
      <c r="V102" s="91"/>
      <c r="W102" s="91"/>
      <c r="X102" s="92"/>
      <c r="Y102" s="92"/>
      <c r="Z102" s="92"/>
      <c r="AA102" s="92"/>
      <c r="AB102" s="92"/>
      <c r="AC102" s="92"/>
      <c r="AD102" s="93"/>
      <c r="AE102" s="93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9"/>
      <c r="BD102" s="78">
        <f t="shared" si="7"/>
        <v>0</v>
      </c>
    </row>
    <row r="103" spans="1:56" ht="13.15" customHeight="1">
      <c r="A103" s="326" t="s">
        <v>77</v>
      </c>
      <c r="B103" s="351" t="s">
        <v>118</v>
      </c>
      <c r="C103" s="86" t="s">
        <v>137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106"/>
      <c r="O103" s="106"/>
      <c r="P103" s="106"/>
      <c r="Q103" s="106"/>
      <c r="R103" s="106"/>
      <c r="S103" s="90"/>
      <c r="T103" s="91"/>
      <c r="U103" s="91"/>
      <c r="V103" s="91"/>
      <c r="W103" s="91"/>
      <c r="X103" s="92"/>
      <c r="Y103" s="92"/>
      <c r="Z103" s="92"/>
      <c r="AA103" s="92"/>
      <c r="AB103" s="92"/>
      <c r="AC103" s="92"/>
      <c r="AD103" s="93"/>
      <c r="AE103" s="93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9"/>
      <c r="BD103" s="78">
        <f t="shared" si="7"/>
        <v>0</v>
      </c>
    </row>
    <row r="104" spans="1:56" ht="13.15" customHeight="1">
      <c r="A104" s="326"/>
      <c r="B104" s="373"/>
      <c r="C104" s="86" t="s">
        <v>138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106"/>
      <c r="O104" s="106"/>
      <c r="P104" s="106"/>
      <c r="Q104" s="106"/>
      <c r="R104" s="106"/>
      <c r="S104" s="90"/>
      <c r="T104" s="91"/>
      <c r="U104" s="91"/>
      <c r="V104" s="91"/>
      <c r="W104" s="91"/>
      <c r="X104" s="92"/>
      <c r="Y104" s="92"/>
      <c r="Z104" s="92"/>
      <c r="AA104" s="92"/>
      <c r="AB104" s="92"/>
      <c r="AC104" s="92"/>
      <c r="AD104" s="93"/>
      <c r="AE104" s="93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9"/>
      <c r="BD104" s="78">
        <f t="shared" si="7"/>
        <v>0</v>
      </c>
    </row>
    <row r="105" spans="1:56" ht="13.15" customHeight="1">
      <c r="A105" s="367" t="s">
        <v>84</v>
      </c>
      <c r="B105" s="367" t="s">
        <v>85</v>
      </c>
      <c r="C105" s="120" t="s">
        <v>137</v>
      </c>
      <c r="D105" s="121">
        <f>D107+D109</f>
        <v>0</v>
      </c>
      <c r="E105" s="121">
        <f t="shared" ref="E105:BC106" si="9">E107+E109</f>
        <v>0</v>
      </c>
      <c r="F105" s="121">
        <f t="shared" si="9"/>
        <v>0</v>
      </c>
      <c r="G105" s="121">
        <f t="shared" si="9"/>
        <v>0</v>
      </c>
      <c r="H105" s="121">
        <f t="shared" si="9"/>
        <v>0</v>
      </c>
      <c r="I105" s="121">
        <f t="shared" si="9"/>
        <v>0</v>
      </c>
      <c r="J105" s="121">
        <f t="shared" si="9"/>
        <v>0</v>
      </c>
      <c r="K105" s="121">
        <f t="shared" si="9"/>
        <v>0</v>
      </c>
      <c r="L105" s="121">
        <f t="shared" si="9"/>
        <v>0</v>
      </c>
      <c r="M105" s="121">
        <f t="shared" si="9"/>
        <v>0</v>
      </c>
      <c r="N105" s="121">
        <f t="shared" si="9"/>
        <v>0</v>
      </c>
      <c r="O105" s="121">
        <f t="shared" si="9"/>
        <v>0</v>
      </c>
      <c r="P105" s="121">
        <f t="shared" si="9"/>
        <v>0</v>
      </c>
      <c r="Q105" s="121">
        <f t="shared" si="9"/>
        <v>0</v>
      </c>
      <c r="R105" s="121">
        <f t="shared" si="9"/>
        <v>0</v>
      </c>
      <c r="S105" s="121">
        <f t="shared" si="9"/>
        <v>0</v>
      </c>
      <c r="T105" s="121">
        <f t="shared" si="9"/>
        <v>0</v>
      </c>
      <c r="U105" s="121">
        <f t="shared" si="9"/>
        <v>0</v>
      </c>
      <c r="V105" s="121">
        <f t="shared" si="9"/>
        <v>0</v>
      </c>
      <c r="W105" s="121">
        <f t="shared" si="9"/>
        <v>0</v>
      </c>
      <c r="X105" s="121">
        <f t="shared" si="9"/>
        <v>0</v>
      </c>
      <c r="Y105" s="121">
        <f t="shared" si="9"/>
        <v>0</v>
      </c>
      <c r="Z105" s="121">
        <f t="shared" si="9"/>
        <v>0</v>
      </c>
      <c r="AA105" s="121">
        <f t="shared" si="9"/>
        <v>0</v>
      </c>
      <c r="AB105" s="121">
        <f t="shared" si="9"/>
        <v>0</v>
      </c>
      <c r="AC105" s="121">
        <f t="shared" si="9"/>
        <v>0</v>
      </c>
      <c r="AD105" s="121">
        <f t="shared" si="9"/>
        <v>0</v>
      </c>
      <c r="AE105" s="121">
        <f t="shared" si="9"/>
        <v>0</v>
      </c>
      <c r="AF105" s="121">
        <f t="shared" si="9"/>
        <v>0</v>
      </c>
      <c r="AG105" s="121">
        <f t="shared" si="9"/>
        <v>0</v>
      </c>
      <c r="AH105" s="121">
        <f t="shared" si="9"/>
        <v>0</v>
      </c>
      <c r="AI105" s="121">
        <f t="shared" si="9"/>
        <v>0</v>
      </c>
      <c r="AJ105" s="121">
        <f t="shared" si="9"/>
        <v>0</v>
      </c>
      <c r="AK105" s="121">
        <f t="shared" si="9"/>
        <v>0</v>
      </c>
      <c r="AL105" s="121">
        <f t="shared" si="9"/>
        <v>0</v>
      </c>
      <c r="AM105" s="121">
        <f t="shared" si="9"/>
        <v>0</v>
      </c>
      <c r="AN105" s="121">
        <f t="shared" si="9"/>
        <v>0</v>
      </c>
      <c r="AO105" s="121">
        <f t="shared" si="9"/>
        <v>0</v>
      </c>
      <c r="AP105" s="121">
        <f t="shared" si="9"/>
        <v>0</v>
      </c>
      <c r="AQ105" s="121">
        <f t="shared" si="9"/>
        <v>0</v>
      </c>
      <c r="AR105" s="121">
        <f t="shared" si="9"/>
        <v>0</v>
      </c>
      <c r="AS105" s="121">
        <f t="shared" si="9"/>
        <v>0</v>
      </c>
      <c r="AT105" s="121">
        <f t="shared" si="9"/>
        <v>0</v>
      </c>
      <c r="AU105" s="121">
        <f t="shared" si="9"/>
        <v>0</v>
      </c>
      <c r="AV105" s="121">
        <f t="shared" si="9"/>
        <v>0</v>
      </c>
      <c r="AW105" s="121">
        <f t="shared" si="9"/>
        <v>0</v>
      </c>
      <c r="AX105" s="121">
        <f t="shared" si="9"/>
        <v>0</v>
      </c>
      <c r="AY105" s="121">
        <f t="shared" si="9"/>
        <v>0</v>
      </c>
      <c r="AZ105" s="121">
        <f t="shared" si="9"/>
        <v>0</v>
      </c>
      <c r="BA105" s="121">
        <f t="shared" si="9"/>
        <v>0</v>
      </c>
      <c r="BB105" s="121">
        <f t="shared" si="9"/>
        <v>0</v>
      </c>
      <c r="BC105" s="122">
        <f t="shared" si="9"/>
        <v>0</v>
      </c>
      <c r="BD105" s="78">
        <f t="shared" si="7"/>
        <v>0</v>
      </c>
    </row>
    <row r="106" spans="1:56" ht="12.75" customHeight="1">
      <c r="A106" s="373"/>
      <c r="B106" s="409"/>
      <c r="C106" s="120" t="s">
        <v>138</v>
      </c>
      <c r="D106" s="121">
        <f>D108+D110</f>
        <v>0</v>
      </c>
      <c r="E106" s="121">
        <f t="shared" si="9"/>
        <v>0</v>
      </c>
      <c r="F106" s="121">
        <f t="shared" si="9"/>
        <v>0</v>
      </c>
      <c r="G106" s="121">
        <f t="shared" si="9"/>
        <v>0</v>
      </c>
      <c r="H106" s="121">
        <f t="shared" si="9"/>
        <v>0</v>
      </c>
      <c r="I106" s="121">
        <f t="shared" si="9"/>
        <v>0</v>
      </c>
      <c r="J106" s="121">
        <f t="shared" si="9"/>
        <v>0</v>
      </c>
      <c r="K106" s="121">
        <f t="shared" si="9"/>
        <v>0</v>
      </c>
      <c r="L106" s="121">
        <f t="shared" si="9"/>
        <v>0</v>
      </c>
      <c r="M106" s="121">
        <f t="shared" si="9"/>
        <v>0</v>
      </c>
      <c r="N106" s="121">
        <f t="shared" si="9"/>
        <v>0</v>
      </c>
      <c r="O106" s="121">
        <f t="shared" si="9"/>
        <v>0</v>
      </c>
      <c r="P106" s="121">
        <f t="shared" si="9"/>
        <v>0</v>
      </c>
      <c r="Q106" s="121">
        <f t="shared" si="9"/>
        <v>0</v>
      </c>
      <c r="R106" s="121">
        <f t="shared" si="9"/>
        <v>0</v>
      </c>
      <c r="S106" s="121">
        <f t="shared" si="9"/>
        <v>0</v>
      </c>
      <c r="T106" s="121">
        <f t="shared" si="9"/>
        <v>0</v>
      </c>
      <c r="U106" s="121">
        <f t="shared" si="9"/>
        <v>0</v>
      </c>
      <c r="V106" s="121">
        <f t="shared" si="9"/>
        <v>0</v>
      </c>
      <c r="W106" s="121">
        <f t="shared" si="9"/>
        <v>0</v>
      </c>
      <c r="X106" s="121">
        <f t="shared" si="9"/>
        <v>0</v>
      </c>
      <c r="Y106" s="121">
        <f t="shared" si="9"/>
        <v>0</v>
      </c>
      <c r="Z106" s="121">
        <f t="shared" si="9"/>
        <v>0</v>
      </c>
      <c r="AA106" s="121">
        <f t="shared" si="9"/>
        <v>0</v>
      </c>
      <c r="AB106" s="121">
        <f t="shared" si="9"/>
        <v>0</v>
      </c>
      <c r="AC106" s="121">
        <f t="shared" si="9"/>
        <v>0</v>
      </c>
      <c r="AD106" s="121">
        <f t="shared" si="9"/>
        <v>0</v>
      </c>
      <c r="AE106" s="121">
        <f t="shared" si="9"/>
        <v>0</v>
      </c>
      <c r="AF106" s="121">
        <f t="shared" si="9"/>
        <v>0</v>
      </c>
      <c r="AG106" s="121">
        <f t="shared" si="9"/>
        <v>0</v>
      </c>
      <c r="AH106" s="121">
        <f t="shared" si="9"/>
        <v>0</v>
      </c>
      <c r="AI106" s="121">
        <f t="shared" si="9"/>
        <v>0</v>
      </c>
      <c r="AJ106" s="121">
        <f t="shared" si="9"/>
        <v>0</v>
      </c>
      <c r="AK106" s="121">
        <f t="shared" si="9"/>
        <v>0</v>
      </c>
      <c r="AL106" s="121">
        <f t="shared" si="9"/>
        <v>0</v>
      </c>
      <c r="AM106" s="121">
        <f t="shared" si="9"/>
        <v>0</v>
      </c>
      <c r="AN106" s="121">
        <f t="shared" si="9"/>
        <v>0</v>
      </c>
      <c r="AO106" s="121">
        <f t="shared" si="9"/>
        <v>0</v>
      </c>
      <c r="AP106" s="121">
        <f t="shared" si="9"/>
        <v>0</v>
      </c>
      <c r="AQ106" s="121">
        <f t="shared" si="9"/>
        <v>0</v>
      </c>
      <c r="AR106" s="121">
        <f t="shared" si="9"/>
        <v>0</v>
      </c>
      <c r="AS106" s="121">
        <f t="shared" si="9"/>
        <v>0</v>
      </c>
      <c r="AT106" s="121">
        <f t="shared" si="9"/>
        <v>0</v>
      </c>
      <c r="AU106" s="121">
        <f t="shared" si="9"/>
        <v>0</v>
      </c>
      <c r="AV106" s="121">
        <f t="shared" si="9"/>
        <v>0</v>
      </c>
      <c r="AW106" s="121">
        <f t="shared" si="9"/>
        <v>0</v>
      </c>
      <c r="AX106" s="121">
        <f t="shared" si="9"/>
        <v>0</v>
      </c>
      <c r="AY106" s="121">
        <f t="shared" si="9"/>
        <v>0</v>
      </c>
      <c r="AZ106" s="121">
        <f t="shared" si="9"/>
        <v>0</v>
      </c>
      <c r="BA106" s="121">
        <f t="shared" si="9"/>
        <v>0</v>
      </c>
      <c r="BB106" s="121">
        <f t="shared" si="9"/>
        <v>0</v>
      </c>
      <c r="BC106" s="122">
        <f t="shared" si="9"/>
        <v>0</v>
      </c>
      <c r="BD106" s="78">
        <f t="shared" si="7"/>
        <v>0</v>
      </c>
    </row>
    <row r="107" spans="1:56" ht="15.75" customHeight="1">
      <c r="A107" s="337" t="s">
        <v>86</v>
      </c>
      <c r="B107" s="337" t="s">
        <v>87</v>
      </c>
      <c r="C107" s="188" t="s">
        <v>137</v>
      </c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06"/>
      <c r="O107" s="106"/>
      <c r="P107" s="106"/>
      <c r="Q107" s="106"/>
      <c r="R107" s="106"/>
      <c r="S107" s="90"/>
      <c r="T107" s="91"/>
      <c r="U107" s="91"/>
      <c r="V107" s="91"/>
      <c r="W107" s="91"/>
      <c r="X107" s="92"/>
      <c r="Y107" s="92"/>
      <c r="Z107" s="92"/>
      <c r="AA107" s="92"/>
      <c r="AB107" s="92"/>
      <c r="AC107" s="92"/>
      <c r="AD107" s="93"/>
      <c r="AE107" s="93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1"/>
      <c r="BD107" s="78">
        <f t="shared" si="7"/>
        <v>0</v>
      </c>
    </row>
    <row r="108" spans="1:56" ht="24" customHeight="1">
      <c r="A108" s="338"/>
      <c r="B108" s="338"/>
      <c r="C108" s="188" t="s">
        <v>138</v>
      </c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06"/>
      <c r="O108" s="106"/>
      <c r="P108" s="106"/>
      <c r="Q108" s="106"/>
      <c r="R108" s="106"/>
      <c r="S108" s="90"/>
      <c r="T108" s="91"/>
      <c r="U108" s="91"/>
      <c r="V108" s="91"/>
      <c r="W108" s="91"/>
      <c r="X108" s="92"/>
      <c r="Y108" s="92"/>
      <c r="Z108" s="92"/>
      <c r="AA108" s="92"/>
      <c r="AB108" s="92"/>
      <c r="AC108" s="92"/>
      <c r="AD108" s="93"/>
      <c r="AE108" s="93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1"/>
      <c r="BD108" s="78">
        <f t="shared" si="7"/>
        <v>0</v>
      </c>
    </row>
    <row r="109" spans="1:56" ht="13.15" customHeight="1">
      <c r="A109" s="326" t="s">
        <v>88</v>
      </c>
      <c r="B109" s="351" t="s">
        <v>116</v>
      </c>
      <c r="C109" s="86" t="s">
        <v>137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106"/>
      <c r="O109" s="106"/>
      <c r="P109" s="106"/>
      <c r="Q109" s="106"/>
      <c r="R109" s="106"/>
      <c r="S109" s="90"/>
      <c r="T109" s="91"/>
      <c r="U109" s="91"/>
      <c r="V109" s="91"/>
      <c r="W109" s="91"/>
      <c r="X109" s="92"/>
      <c r="Y109" s="92"/>
      <c r="Z109" s="92"/>
      <c r="AA109" s="92"/>
      <c r="AB109" s="92"/>
      <c r="AC109" s="92"/>
      <c r="AD109" s="93"/>
      <c r="AE109" s="93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107"/>
      <c r="BD109" s="78">
        <f t="shared" si="7"/>
        <v>0</v>
      </c>
    </row>
    <row r="110" spans="1:56" ht="13.15" customHeight="1">
      <c r="A110" s="326"/>
      <c r="B110" s="373"/>
      <c r="C110" s="86" t="s">
        <v>138</v>
      </c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106"/>
      <c r="O110" s="106"/>
      <c r="P110" s="106"/>
      <c r="Q110" s="106"/>
      <c r="R110" s="106"/>
      <c r="S110" s="90"/>
      <c r="T110" s="91"/>
      <c r="U110" s="91"/>
      <c r="V110" s="91"/>
      <c r="W110" s="91"/>
      <c r="X110" s="92"/>
      <c r="Y110" s="92"/>
      <c r="Z110" s="92"/>
      <c r="AA110" s="92"/>
      <c r="AB110" s="92"/>
      <c r="AC110" s="92"/>
      <c r="AD110" s="93"/>
      <c r="AE110" s="93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9"/>
      <c r="BD110" s="78">
        <f t="shared" si="7"/>
        <v>0</v>
      </c>
    </row>
    <row r="111" spans="1:56" ht="13.15" customHeight="1">
      <c r="A111" s="367" t="s">
        <v>89</v>
      </c>
      <c r="B111" s="367" t="s">
        <v>90</v>
      </c>
      <c r="C111" s="120" t="s">
        <v>137</v>
      </c>
      <c r="D111" s="121">
        <f>D113+D115</f>
        <v>0</v>
      </c>
      <c r="E111" s="121">
        <f t="shared" ref="E111:BC112" si="10">E113+E115</f>
        <v>0</v>
      </c>
      <c r="F111" s="121">
        <f t="shared" si="10"/>
        <v>0</v>
      </c>
      <c r="G111" s="121">
        <f t="shared" si="10"/>
        <v>0</v>
      </c>
      <c r="H111" s="121">
        <f t="shared" si="10"/>
        <v>0</v>
      </c>
      <c r="I111" s="121">
        <f t="shared" si="10"/>
        <v>0</v>
      </c>
      <c r="J111" s="121">
        <f t="shared" si="10"/>
        <v>0</v>
      </c>
      <c r="K111" s="121">
        <f t="shared" si="10"/>
        <v>0</v>
      </c>
      <c r="L111" s="121">
        <f t="shared" si="10"/>
        <v>0</v>
      </c>
      <c r="M111" s="121">
        <f t="shared" si="10"/>
        <v>0</v>
      </c>
      <c r="N111" s="121">
        <f t="shared" si="10"/>
        <v>0</v>
      </c>
      <c r="O111" s="121">
        <f t="shared" si="10"/>
        <v>0</v>
      </c>
      <c r="P111" s="121">
        <f t="shared" si="10"/>
        <v>0</v>
      </c>
      <c r="Q111" s="121">
        <f t="shared" si="10"/>
        <v>0</v>
      </c>
      <c r="R111" s="121">
        <f t="shared" si="10"/>
        <v>0</v>
      </c>
      <c r="S111" s="121">
        <f t="shared" si="10"/>
        <v>0</v>
      </c>
      <c r="T111" s="121">
        <f t="shared" si="10"/>
        <v>0</v>
      </c>
      <c r="U111" s="121">
        <f t="shared" si="10"/>
        <v>0</v>
      </c>
      <c r="V111" s="121">
        <f t="shared" si="10"/>
        <v>0</v>
      </c>
      <c r="W111" s="121">
        <f t="shared" si="10"/>
        <v>0</v>
      </c>
      <c r="X111" s="121">
        <f t="shared" si="10"/>
        <v>0</v>
      </c>
      <c r="Y111" s="121">
        <f t="shared" si="10"/>
        <v>0</v>
      </c>
      <c r="Z111" s="121">
        <f t="shared" si="10"/>
        <v>0</v>
      </c>
      <c r="AA111" s="121">
        <f t="shared" si="10"/>
        <v>0</v>
      </c>
      <c r="AB111" s="121">
        <f t="shared" si="10"/>
        <v>0</v>
      </c>
      <c r="AC111" s="121">
        <f t="shared" si="10"/>
        <v>0</v>
      </c>
      <c r="AD111" s="121">
        <f t="shared" si="10"/>
        <v>0</v>
      </c>
      <c r="AE111" s="121">
        <f t="shared" si="10"/>
        <v>0</v>
      </c>
      <c r="AF111" s="121">
        <f t="shared" si="10"/>
        <v>0</v>
      </c>
      <c r="AG111" s="121">
        <f t="shared" si="10"/>
        <v>0</v>
      </c>
      <c r="AH111" s="121">
        <f t="shared" si="10"/>
        <v>0</v>
      </c>
      <c r="AI111" s="121">
        <f t="shared" si="10"/>
        <v>0</v>
      </c>
      <c r="AJ111" s="121">
        <f t="shared" si="10"/>
        <v>0</v>
      </c>
      <c r="AK111" s="121">
        <f t="shared" si="10"/>
        <v>0</v>
      </c>
      <c r="AL111" s="121">
        <f t="shared" si="10"/>
        <v>0</v>
      </c>
      <c r="AM111" s="121">
        <f t="shared" si="10"/>
        <v>0</v>
      </c>
      <c r="AN111" s="121">
        <f t="shared" si="10"/>
        <v>0</v>
      </c>
      <c r="AO111" s="121">
        <f t="shared" si="10"/>
        <v>0</v>
      </c>
      <c r="AP111" s="121">
        <f t="shared" si="10"/>
        <v>0</v>
      </c>
      <c r="AQ111" s="121">
        <f t="shared" si="10"/>
        <v>0</v>
      </c>
      <c r="AR111" s="121">
        <f t="shared" si="10"/>
        <v>0</v>
      </c>
      <c r="AS111" s="121">
        <f t="shared" si="10"/>
        <v>0</v>
      </c>
      <c r="AT111" s="121">
        <f t="shared" si="10"/>
        <v>0</v>
      </c>
      <c r="AU111" s="121">
        <f t="shared" si="10"/>
        <v>0</v>
      </c>
      <c r="AV111" s="121">
        <f t="shared" si="10"/>
        <v>0</v>
      </c>
      <c r="AW111" s="121">
        <f t="shared" si="10"/>
        <v>0</v>
      </c>
      <c r="AX111" s="121">
        <f t="shared" si="10"/>
        <v>0</v>
      </c>
      <c r="AY111" s="121">
        <f t="shared" si="10"/>
        <v>0</v>
      </c>
      <c r="AZ111" s="121">
        <f t="shared" si="10"/>
        <v>0</v>
      </c>
      <c r="BA111" s="121">
        <f t="shared" si="10"/>
        <v>0</v>
      </c>
      <c r="BB111" s="121">
        <f t="shared" si="10"/>
        <v>0</v>
      </c>
      <c r="BC111" s="122">
        <f t="shared" si="10"/>
        <v>0</v>
      </c>
      <c r="BD111" s="78">
        <f t="shared" si="7"/>
        <v>0</v>
      </c>
    </row>
    <row r="112" spans="1:56" ht="13.15" customHeight="1">
      <c r="A112" s="373"/>
      <c r="B112" s="409"/>
      <c r="C112" s="120" t="s">
        <v>138</v>
      </c>
      <c r="D112" s="121">
        <f>D114+D116</f>
        <v>0</v>
      </c>
      <c r="E112" s="121">
        <f t="shared" si="10"/>
        <v>0</v>
      </c>
      <c r="F112" s="121">
        <f t="shared" si="10"/>
        <v>0</v>
      </c>
      <c r="G112" s="121">
        <f t="shared" si="10"/>
        <v>0</v>
      </c>
      <c r="H112" s="121">
        <f t="shared" si="10"/>
        <v>0</v>
      </c>
      <c r="I112" s="121">
        <f t="shared" si="10"/>
        <v>0</v>
      </c>
      <c r="J112" s="121">
        <f t="shared" si="10"/>
        <v>0</v>
      </c>
      <c r="K112" s="121">
        <f t="shared" si="10"/>
        <v>0</v>
      </c>
      <c r="L112" s="121">
        <f t="shared" si="10"/>
        <v>0</v>
      </c>
      <c r="M112" s="121">
        <f t="shared" si="10"/>
        <v>0</v>
      </c>
      <c r="N112" s="121">
        <f t="shared" si="10"/>
        <v>0</v>
      </c>
      <c r="O112" s="121">
        <f t="shared" si="10"/>
        <v>0</v>
      </c>
      <c r="P112" s="121">
        <f t="shared" si="10"/>
        <v>0</v>
      </c>
      <c r="Q112" s="121">
        <f t="shared" si="10"/>
        <v>0</v>
      </c>
      <c r="R112" s="121">
        <f t="shared" si="10"/>
        <v>0</v>
      </c>
      <c r="S112" s="121">
        <f t="shared" si="10"/>
        <v>0</v>
      </c>
      <c r="T112" s="121">
        <f t="shared" si="10"/>
        <v>0</v>
      </c>
      <c r="U112" s="121">
        <f t="shared" si="10"/>
        <v>0</v>
      </c>
      <c r="V112" s="121">
        <f t="shared" si="10"/>
        <v>0</v>
      </c>
      <c r="W112" s="121">
        <f t="shared" si="10"/>
        <v>0</v>
      </c>
      <c r="X112" s="121">
        <f t="shared" si="10"/>
        <v>0</v>
      </c>
      <c r="Y112" s="121">
        <f t="shared" si="10"/>
        <v>0</v>
      </c>
      <c r="Z112" s="121">
        <f t="shared" si="10"/>
        <v>0</v>
      </c>
      <c r="AA112" s="121">
        <f t="shared" si="10"/>
        <v>0</v>
      </c>
      <c r="AB112" s="121">
        <f t="shared" si="10"/>
        <v>0</v>
      </c>
      <c r="AC112" s="121">
        <f t="shared" si="10"/>
        <v>0</v>
      </c>
      <c r="AD112" s="121">
        <f t="shared" si="10"/>
        <v>0</v>
      </c>
      <c r="AE112" s="121">
        <f t="shared" si="10"/>
        <v>0</v>
      </c>
      <c r="AF112" s="121">
        <f t="shared" si="10"/>
        <v>0</v>
      </c>
      <c r="AG112" s="121">
        <f t="shared" si="10"/>
        <v>0</v>
      </c>
      <c r="AH112" s="121">
        <f t="shared" si="10"/>
        <v>0</v>
      </c>
      <c r="AI112" s="121">
        <f t="shared" si="10"/>
        <v>0</v>
      </c>
      <c r="AJ112" s="121">
        <f t="shared" si="10"/>
        <v>0</v>
      </c>
      <c r="AK112" s="121">
        <f t="shared" si="10"/>
        <v>0</v>
      </c>
      <c r="AL112" s="121">
        <f t="shared" si="10"/>
        <v>0</v>
      </c>
      <c r="AM112" s="121">
        <f t="shared" si="10"/>
        <v>0</v>
      </c>
      <c r="AN112" s="121">
        <f t="shared" si="10"/>
        <v>0</v>
      </c>
      <c r="AO112" s="121">
        <f t="shared" si="10"/>
        <v>0</v>
      </c>
      <c r="AP112" s="121">
        <f t="shared" si="10"/>
        <v>0</v>
      </c>
      <c r="AQ112" s="121">
        <f t="shared" si="10"/>
        <v>0</v>
      </c>
      <c r="AR112" s="121">
        <f t="shared" si="10"/>
        <v>0</v>
      </c>
      <c r="AS112" s="121">
        <f t="shared" si="10"/>
        <v>0</v>
      </c>
      <c r="AT112" s="121">
        <f t="shared" si="10"/>
        <v>0</v>
      </c>
      <c r="AU112" s="121">
        <f t="shared" si="10"/>
        <v>0</v>
      </c>
      <c r="AV112" s="121">
        <f t="shared" si="10"/>
        <v>0</v>
      </c>
      <c r="AW112" s="121">
        <f t="shared" si="10"/>
        <v>0</v>
      </c>
      <c r="AX112" s="121">
        <f t="shared" si="10"/>
        <v>0</v>
      </c>
      <c r="AY112" s="121">
        <f t="shared" si="10"/>
        <v>0</v>
      </c>
      <c r="AZ112" s="121">
        <f t="shared" si="10"/>
        <v>0</v>
      </c>
      <c r="BA112" s="121">
        <f t="shared" si="10"/>
        <v>0</v>
      </c>
      <c r="BB112" s="121">
        <f t="shared" si="10"/>
        <v>0</v>
      </c>
      <c r="BC112" s="122">
        <f t="shared" si="10"/>
        <v>0</v>
      </c>
      <c r="BD112" s="78">
        <f t="shared" si="7"/>
        <v>0</v>
      </c>
    </row>
    <row r="113" spans="1:56" ht="13.15" customHeight="1">
      <c r="A113" s="337" t="s">
        <v>91</v>
      </c>
      <c r="B113" s="337" t="s">
        <v>92</v>
      </c>
      <c r="C113" s="188" t="s">
        <v>137</v>
      </c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06"/>
      <c r="O113" s="106"/>
      <c r="P113" s="106"/>
      <c r="Q113" s="106"/>
      <c r="R113" s="106"/>
      <c r="S113" s="90"/>
      <c r="T113" s="91"/>
      <c r="U113" s="91"/>
      <c r="V113" s="91"/>
      <c r="W113" s="91"/>
      <c r="X113" s="92"/>
      <c r="Y113" s="92"/>
      <c r="Z113" s="92"/>
      <c r="AA113" s="92"/>
      <c r="AB113" s="92"/>
      <c r="AC113" s="92"/>
      <c r="AD113" s="93"/>
      <c r="AE113" s="93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1"/>
      <c r="BD113" s="78">
        <f t="shared" si="7"/>
        <v>0</v>
      </c>
    </row>
    <row r="114" spans="1:56" ht="13.15" customHeight="1">
      <c r="A114" s="338"/>
      <c r="B114" s="338"/>
      <c r="C114" s="188" t="s">
        <v>138</v>
      </c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06"/>
      <c r="O114" s="106"/>
      <c r="P114" s="106"/>
      <c r="Q114" s="106"/>
      <c r="R114" s="106"/>
      <c r="S114" s="90"/>
      <c r="T114" s="91"/>
      <c r="U114" s="91"/>
      <c r="V114" s="91"/>
      <c r="W114" s="91"/>
      <c r="X114" s="92"/>
      <c r="Y114" s="92"/>
      <c r="Z114" s="92"/>
      <c r="AA114" s="92"/>
      <c r="AB114" s="92"/>
      <c r="AC114" s="92"/>
      <c r="AD114" s="93"/>
      <c r="AE114" s="93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1"/>
      <c r="BD114" s="78">
        <f t="shared" si="7"/>
        <v>0</v>
      </c>
    </row>
    <row r="115" spans="1:56" ht="13.15" customHeight="1">
      <c r="A115" s="326" t="s">
        <v>93</v>
      </c>
      <c r="B115" s="351" t="s">
        <v>117</v>
      </c>
      <c r="C115" s="86" t="s">
        <v>137</v>
      </c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106"/>
      <c r="O115" s="106"/>
      <c r="P115" s="106"/>
      <c r="Q115" s="106"/>
      <c r="R115" s="106"/>
      <c r="S115" s="90"/>
      <c r="T115" s="91"/>
      <c r="U115" s="91"/>
      <c r="V115" s="91"/>
      <c r="W115" s="91"/>
      <c r="X115" s="92"/>
      <c r="Y115" s="92"/>
      <c r="Z115" s="92"/>
      <c r="AA115" s="92"/>
      <c r="AB115" s="92"/>
      <c r="AC115" s="92"/>
      <c r="AD115" s="93"/>
      <c r="AE115" s="93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107"/>
      <c r="BD115" s="78">
        <f t="shared" si="7"/>
        <v>0</v>
      </c>
    </row>
    <row r="116" spans="1:56" ht="13.15" customHeight="1">
      <c r="A116" s="326"/>
      <c r="B116" s="373"/>
      <c r="C116" s="86" t="s">
        <v>138</v>
      </c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106"/>
      <c r="O116" s="106"/>
      <c r="P116" s="106"/>
      <c r="Q116" s="106"/>
      <c r="R116" s="106"/>
      <c r="S116" s="90"/>
      <c r="T116" s="91"/>
      <c r="U116" s="91"/>
      <c r="V116" s="91"/>
      <c r="W116" s="91"/>
      <c r="X116" s="92"/>
      <c r="Y116" s="92"/>
      <c r="Z116" s="92"/>
      <c r="AA116" s="92"/>
      <c r="AB116" s="92"/>
      <c r="AC116" s="92"/>
      <c r="AD116" s="93"/>
      <c r="AE116" s="93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9"/>
      <c r="BD116" s="78">
        <f t="shared" si="7"/>
        <v>0</v>
      </c>
    </row>
    <row r="117" spans="1:56" ht="13.15" customHeight="1">
      <c r="A117" s="367" t="s">
        <v>94</v>
      </c>
      <c r="B117" s="367" t="s">
        <v>95</v>
      </c>
      <c r="C117" s="120" t="s">
        <v>137</v>
      </c>
      <c r="D117" s="121">
        <f>D119+D121</f>
        <v>0</v>
      </c>
      <c r="E117" s="121">
        <f t="shared" ref="E117:BC118" si="11">E119+E121</f>
        <v>0</v>
      </c>
      <c r="F117" s="121">
        <f t="shared" si="11"/>
        <v>18</v>
      </c>
      <c r="G117" s="121">
        <f t="shared" si="11"/>
        <v>6</v>
      </c>
      <c r="H117" s="121">
        <f t="shared" si="11"/>
        <v>0</v>
      </c>
      <c r="I117" s="121">
        <f t="shared" si="11"/>
        <v>4</v>
      </c>
      <c r="J117" s="121">
        <f t="shared" si="11"/>
        <v>4</v>
      </c>
      <c r="K117" s="121">
        <f t="shared" si="11"/>
        <v>2</v>
      </c>
      <c r="L117" s="121">
        <f t="shared" si="11"/>
        <v>12</v>
      </c>
      <c r="M117" s="121">
        <f t="shared" si="11"/>
        <v>24</v>
      </c>
      <c r="N117" s="121">
        <f t="shared" si="11"/>
        <v>10</v>
      </c>
      <c r="O117" s="121">
        <f t="shared" si="11"/>
        <v>0</v>
      </c>
      <c r="P117" s="121">
        <f t="shared" si="11"/>
        <v>0</v>
      </c>
      <c r="Q117" s="121">
        <f t="shared" si="11"/>
        <v>0</v>
      </c>
      <c r="R117" s="121">
        <f t="shared" si="11"/>
        <v>0</v>
      </c>
      <c r="S117" s="121">
        <f t="shared" si="11"/>
        <v>0</v>
      </c>
      <c r="T117" s="121">
        <f t="shared" si="11"/>
        <v>0</v>
      </c>
      <c r="U117" s="121">
        <f t="shared" si="11"/>
        <v>0</v>
      </c>
      <c r="V117" s="121">
        <f t="shared" si="11"/>
        <v>0</v>
      </c>
      <c r="W117" s="121">
        <f t="shared" si="11"/>
        <v>0</v>
      </c>
      <c r="X117" s="121">
        <f t="shared" si="11"/>
        <v>0</v>
      </c>
      <c r="Y117" s="121">
        <f t="shared" si="11"/>
        <v>0</v>
      </c>
      <c r="Z117" s="121">
        <f t="shared" si="11"/>
        <v>0</v>
      </c>
      <c r="AA117" s="121">
        <f t="shared" si="11"/>
        <v>0</v>
      </c>
      <c r="AB117" s="121">
        <f t="shared" si="11"/>
        <v>0</v>
      </c>
      <c r="AC117" s="121">
        <f t="shared" si="11"/>
        <v>0</v>
      </c>
      <c r="AD117" s="121">
        <f t="shared" si="11"/>
        <v>0</v>
      </c>
      <c r="AE117" s="121">
        <f t="shared" si="11"/>
        <v>0</v>
      </c>
      <c r="AF117" s="121">
        <f t="shared" si="11"/>
        <v>0</v>
      </c>
      <c r="AG117" s="121">
        <f t="shared" si="11"/>
        <v>0</v>
      </c>
      <c r="AH117" s="121">
        <f t="shared" si="11"/>
        <v>0</v>
      </c>
      <c r="AI117" s="121">
        <f t="shared" si="11"/>
        <v>0</v>
      </c>
      <c r="AJ117" s="121">
        <f t="shared" si="11"/>
        <v>0</v>
      </c>
      <c r="AK117" s="121">
        <f t="shared" si="11"/>
        <v>0</v>
      </c>
      <c r="AL117" s="121">
        <f t="shared" si="11"/>
        <v>0</v>
      </c>
      <c r="AM117" s="121">
        <f t="shared" si="11"/>
        <v>0</v>
      </c>
      <c r="AN117" s="121">
        <f t="shared" si="11"/>
        <v>0</v>
      </c>
      <c r="AO117" s="121">
        <f t="shared" si="11"/>
        <v>0</v>
      </c>
      <c r="AP117" s="121">
        <f t="shared" si="11"/>
        <v>0</v>
      </c>
      <c r="AQ117" s="121">
        <f t="shared" si="11"/>
        <v>0</v>
      </c>
      <c r="AR117" s="121">
        <f t="shared" si="11"/>
        <v>0</v>
      </c>
      <c r="AS117" s="121">
        <f t="shared" si="11"/>
        <v>0</v>
      </c>
      <c r="AT117" s="121">
        <f t="shared" si="11"/>
        <v>0</v>
      </c>
      <c r="AU117" s="121">
        <f t="shared" si="11"/>
        <v>0</v>
      </c>
      <c r="AV117" s="121">
        <f t="shared" si="11"/>
        <v>0</v>
      </c>
      <c r="AW117" s="121">
        <f t="shared" si="11"/>
        <v>0</v>
      </c>
      <c r="AX117" s="121">
        <f t="shared" si="11"/>
        <v>0</v>
      </c>
      <c r="AY117" s="121">
        <f t="shared" si="11"/>
        <v>0</v>
      </c>
      <c r="AZ117" s="121">
        <f t="shared" si="11"/>
        <v>0</v>
      </c>
      <c r="BA117" s="121">
        <f t="shared" si="11"/>
        <v>0</v>
      </c>
      <c r="BB117" s="121">
        <f t="shared" si="11"/>
        <v>0</v>
      </c>
      <c r="BC117" s="122">
        <f t="shared" si="11"/>
        <v>0</v>
      </c>
      <c r="BD117" s="78">
        <f t="shared" si="7"/>
        <v>80</v>
      </c>
    </row>
    <row r="118" spans="1:56" ht="13.15" customHeight="1">
      <c r="A118" s="373"/>
      <c r="B118" s="409"/>
      <c r="C118" s="120" t="s">
        <v>138</v>
      </c>
      <c r="D118" s="121">
        <f>D120+D122</f>
        <v>0</v>
      </c>
      <c r="E118" s="121">
        <f t="shared" si="11"/>
        <v>0</v>
      </c>
      <c r="F118" s="121">
        <f t="shared" si="11"/>
        <v>9</v>
      </c>
      <c r="G118" s="121">
        <f t="shared" si="11"/>
        <v>3</v>
      </c>
      <c r="H118" s="121">
        <f t="shared" si="11"/>
        <v>0</v>
      </c>
      <c r="I118" s="121">
        <f t="shared" si="11"/>
        <v>2</v>
      </c>
      <c r="J118" s="121">
        <f t="shared" si="11"/>
        <v>2</v>
      </c>
      <c r="K118" s="121">
        <f t="shared" si="11"/>
        <v>1</v>
      </c>
      <c r="L118" s="121">
        <f t="shared" si="11"/>
        <v>6</v>
      </c>
      <c r="M118" s="121">
        <f t="shared" si="11"/>
        <v>12</v>
      </c>
      <c r="N118" s="121">
        <f t="shared" si="11"/>
        <v>5</v>
      </c>
      <c r="O118" s="121">
        <f t="shared" si="11"/>
        <v>0</v>
      </c>
      <c r="P118" s="121">
        <f t="shared" si="11"/>
        <v>0</v>
      </c>
      <c r="Q118" s="121">
        <f t="shared" si="11"/>
        <v>0</v>
      </c>
      <c r="R118" s="121">
        <f t="shared" si="11"/>
        <v>0</v>
      </c>
      <c r="S118" s="121">
        <f t="shared" si="11"/>
        <v>0</v>
      </c>
      <c r="T118" s="121">
        <f t="shared" si="11"/>
        <v>0</v>
      </c>
      <c r="U118" s="121">
        <f t="shared" si="11"/>
        <v>0</v>
      </c>
      <c r="V118" s="121">
        <f t="shared" si="11"/>
        <v>0</v>
      </c>
      <c r="W118" s="121">
        <f t="shared" si="11"/>
        <v>0</v>
      </c>
      <c r="X118" s="121">
        <f t="shared" si="11"/>
        <v>0</v>
      </c>
      <c r="Y118" s="121">
        <f t="shared" si="11"/>
        <v>0</v>
      </c>
      <c r="Z118" s="121">
        <f t="shared" si="11"/>
        <v>0</v>
      </c>
      <c r="AA118" s="121">
        <f t="shared" si="11"/>
        <v>0</v>
      </c>
      <c r="AB118" s="121">
        <f t="shared" si="11"/>
        <v>0</v>
      </c>
      <c r="AC118" s="121">
        <f t="shared" si="11"/>
        <v>0</v>
      </c>
      <c r="AD118" s="121">
        <f t="shared" si="11"/>
        <v>0</v>
      </c>
      <c r="AE118" s="121">
        <f t="shared" si="11"/>
        <v>0</v>
      </c>
      <c r="AF118" s="121">
        <f t="shared" si="11"/>
        <v>0</v>
      </c>
      <c r="AG118" s="121">
        <f t="shared" si="11"/>
        <v>0</v>
      </c>
      <c r="AH118" s="121">
        <f t="shared" si="11"/>
        <v>0</v>
      </c>
      <c r="AI118" s="121">
        <f t="shared" si="11"/>
        <v>0</v>
      </c>
      <c r="AJ118" s="121">
        <f t="shared" si="11"/>
        <v>0</v>
      </c>
      <c r="AK118" s="121">
        <f t="shared" si="11"/>
        <v>0</v>
      </c>
      <c r="AL118" s="121">
        <f t="shared" si="11"/>
        <v>0</v>
      </c>
      <c r="AM118" s="121">
        <f t="shared" si="11"/>
        <v>0</v>
      </c>
      <c r="AN118" s="121">
        <f t="shared" si="11"/>
        <v>0</v>
      </c>
      <c r="AO118" s="121">
        <f t="shared" si="11"/>
        <v>0</v>
      </c>
      <c r="AP118" s="121">
        <f t="shared" si="11"/>
        <v>0</v>
      </c>
      <c r="AQ118" s="121">
        <f t="shared" si="11"/>
        <v>0</v>
      </c>
      <c r="AR118" s="121">
        <f t="shared" si="11"/>
        <v>0</v>
      </c>
      <c r="AS118" s="121">
        <f t="shared" si="11"/>
        <v>0</v>
      </c>
      <c r="AT118" s="121">
        <f t="shared" si="11"/>
        <v>0</v>
      </c>
      <c r="AU118" s="121">
        <f t="shared" si="11"/>
        <v>0</v>
      </c>
      <c r="AV118" s="121">
        <f t="shared" si="11"/>
        <v>0</v>
      </c>
      <c r="AW118" s="121">
        <f t="shared" si="11"/>
        <v>0</v>
      </c>
      <c r="AX118" s="121">
        <f t="shared" si="11"/>
        <v>0</v>
      </c>
      <c r="AY118" s="121">
        <f t="shared" si="11"/>
        <v>0</v>
      </c>
      <c r="AZ118" s="121">
        <f t="shared" si="11"/>
        <v>0</v>
      </c>
      <c r="BA118" s="121">
        <f t="shared" si="11"/>
        <v>0</v>
      </c>
      <c r="BB118" s="121">
        <f t="shared" si="11"/>
        <v>0</v>
      </c>
      <c r="BC118" s="122">
        <f t="shared" si="11"/>
        <v>0</v>
      </c>
      <c r="BD118" s="78">
        <f t="shared" si="7"/>
        <v>40</v>
      </c>
    </row>
    <row r="119" spans="1:56" ht="13.15" customHeight="1">
      <c r="A119" s="337" t="s">
        <v>96</v>
      </c>
      <c r="B119" s="337" t="s">
        <v>97</v>
      </c>
      <c r="C119" s="188" t="s">
        <v>137</v>
      </c>
      <c r="D119" s="190"/>
      <c r="E119" s="190"/>
      <c r="F119" s="190">
        <v>18</v>
      </c>
      <c r="G119" s="190">
        <v>6</v>
      </c>
      <c r="H119" s="190"/>
      <c r="I119" s="190">
        <v>4</v>
      </c>
      <c r="J119" s="190">
        <v>4</v>
      </c>
      <c r="K119" s="190">
        <v>2</v>
      </c>
      <c r="L119" s="190">
        <v>12</v>
      </c>
      <c r="M119" s="190">
        <v>24</v>
      </c>
      <c r="N119" s="106">
        <v>10</v>
      </c>
      <c r="O119" s="106"/>
      <c r="P119" s="106"/>
      <c r="Q119" s="106"/>
      <c r="R119" s="106"/>
      <c r="S119" s="90"/>
      <c r="T119" s="91"/>
      <c r="U119" s="91"/>
      <c r="V119" s="91"/>
      <c r="W119" s="91"/>
      <c r="X119" s="92"/>
      <c r="Y119" s="92"/>
      <c r="Z119" s="92"/>
      <c r="AA119" s="92"/>
      <c r="AB119" s="92"/>
      <c r="AC119" s="92"/>
      <c r="AD119" s="93"/>
      <c r="AE119" s="93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1"/>
      <c r="BD119" s="78">
        <f t="shared" si="7"/>
        <v>80</v>
      </c>
    </row>
    <row r="120" spans="1:56" ht="13.15" customHeight="1">
      <c r="A120" s="338"/>
      <c r="B120" s="338"/>
      <c r="C120" s="188" t="s">
        <v>138</v>
      </c>
      <c r="D120" s="190"/>
      <c r="E120" s="190"/>
      <c r="F120" s="190">
        <v>9</v>
      </c>
      <c r="G120" s="190">
        <v>3</v>
      </c>
      <c r="H120" s="190"/>
      <c r="I120" s="190">
        <v>2</v>
      </c>
      <c r="J120" s="190">
        <v>2</v>
      </c>
      <c r="K120" s="190">
        <v>1</v>
      </c>
      <c r="L120" s="190">
        <v>6</v>
      </c>
      <c r="M120" s="190">
        <v>12</v>
      </c>
      <c r="N120" s="106">
        <v>5</v>
      </c>
      <c r="O120" s="106"/>
      <c r="P120" s="106"/>
      <c r="Q120" s="106"/>
      <c r="R120" s="106"/>
      <c r="S120" s="90"/>
      <c r="T120" s="91"/>
      <c r="U120" s="91"/>
      <c r="V120" s="91"/>
      <c r="W120" s="91"/>
      <c r="X120" s="92"/>
      <c r="Y120" s="92"/>
      <c r="Z120" s="92"/>
      <c r="AA120" s="92"/>
      <c r="AB120" s="92"/>
      <c r="AC120" s="92"/>
      <c r="AD120" s="93"/>
      <c r="AE120" s="93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1"/>
      <c r="BD120" s="78">
        <f t="shared" si="7"/>
        <v>40</v>
      </c>
    </row>
    <row r="121" spans="1:56" ht="13.15" customHeight="1">
      <c r="A121" s="326" t="s">
        <v>98</v>
      </c>
      <c r="B121" s="351" t="s">
        <v>115</v>
      </c>
      <c r="C121" s="86" t="s">
        <v>137</v>
      </c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106"/>
      <c r="O121" s="106"/>
      <c r="P121" s="106"/>
      <c r="Q121" s="106"/>
      <c r="R121" s="106"/>
      <c r="S121" s="90"/>
      <c r="T121" s="91"/>
      <c r="U121" s="91"/>
      <c r="V121" s="91"/>
      <c r="W121" s="91"/>
      <c r="X121" s="92"/>
      <c r="Y121" s="92"/>
      <c r="Z121" s="92"/>
      <c r="AA121" s="92"/>
      <c r="AB121" s="92"/>
      <c r="AC121" s="92"/>
      <c r="AD121" s="93"/>
      <c r="AE121" s="93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107"/>
      <c r="BD121" s="78">
        <f t="shared" si="7"/>
        <v>0</v>
      </c>
    </row>
    <row r="122" spans="1:56" ht="13.15" customHeight="1">
      <c r="A122" s="326"/>
      <c r="B122" s="373"/>
      <c r="C122" s="86" t="s">
        <v>138</v>
      </c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106"/>
      <c r="O122" s="106"/>
      <c r="P122" s="106"/>
      <c r="Q122" s="106"/>
      <c r="R122" s="106"/>
      <c r="S122" s="90"/>
      <c r="T122" s="91"/>
      <c r="U122" s="91"/>
      <c r="V122" s="91"/>
      <c r="W122" s="91"/>
      <c r="X122" s="92"/>
      <c r="Y122" s="92"/>
      <c r="Z122" s="92"/>
      <c r="AA122" s="92"/>
      <c r="AB122" s="92"/>
      <c r="AC122" s="92"/>
      <c r="AD122" s="93"/>
      <c r="AE122" s="93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9"/>
      <c r="BD122" s="78">
        <f t="shared" si="7"/>
        <v>0</v>
      </c>
    </row>
    <row r="123" spans="1:56" ht="13.15" customHeight="1">
      <c r="A123" s="367" t="s">
        <v>99</v>
      </c>
      <c r="B123" s="367" t="s">
        <v>100</v>
      </c>
      <c r="C123" s="120" t="s">
        <v>137</v>
      </c>
      <c r="D123" s="121">
        <f>D125+D127</f>
        <v>0</v>
      </c>
      <c r="E123" s="121">
        <f t="shared" ref="E123:BC124" si="12">E125+E127</f>
        <v>0</v>
      </c>
      <c r="F123" s="121">
        <f t="shared" si="12"/>
        <v>6</v>
      </c>
      <c r="G123" s="121">
        <f t="shared" si="12"/>
        <v>12</v>
      </c>
      <c r="H123" s="121">
        <f t="shared" si="12"/>
        <v>14</v>
      </c>
      <c r="I123" s="121">
        <f t="shared" si="12"/>
        <v>10</v>
      </c>
      <c r="J123" s="121">
        <f t="shared" si="12"/>
        <v>16</v>
      </c>
      <c r="K123" s="121">
        <f t="shared" si="12"/>
        <v>16</v>
      </c>
      <c r="L123" s="121">
        <f t="shared" si="12"/>
        <v>4</v>
      </c>
      <c r="M123" s="121">
        <f t="shared" si="12"/>
        <v>0</v>
      </c>
      <c r="N123" s="121">
        <f t="shared" si="12"/>
        <v>0</v>
      </c>
      <c r="O123" s="121">
        <f t="shared" si="12"/>
        <v>0</v>
      </c>
      <c r="P123" s="121">
        <f t="shared" si="12"/>
        <v>0</v>
      </c>
      <c r="Q123" s="121">
        <f t="shared" si="12"/>
        <v>0</v>
      </c>
      <c r="R123" s="121">
        <f t="shared" si="12"/>
        <v>0</v>
      </c>
      <c r="S123" s="121">
        <f t="shared" si="12"/>
        <v>0</v>
      </c>
      <c r="T123" s="121">
        <f t="shared" si="12"/>
        <v>0</v>
      </c>
      <c r="U123" s="121">
        <f t="shared" si="12"/>
        <v>0</v>
      </c>
      <c r="V123" s="121">
        <f t="shared" si="12"/>
        <v>0</v>
      </c>
      <c r="W123" s="121">
        <f t="shared" si="12"/>
        <v>0</v>
      </c>
      <c r="X123" s="121">
        <f t="shared" si="12"/>
        <v>0</v>
      </c>
      <c r="Y123" s="121">
        <f t="shared" si="12"/>
        <v>0</v>
      </c>
      <c r="Z123" s="121">
        <f t="shared" si="12"/>
        <v>0</v>
      </c>
      <c r="AA123" s="121">
        <f t="shared" si="12"/>
        <v>0</v>
      </c>
      <c r="AB123" s="121">
        <f t="shared" si="12"/>
        <v>0</v>
      </c>
      <c r="AC123" s="121">
        <f t="shared" si="12"/>
        <v>0</v>
      </c>
      <c r="AD123" s="121">
        <f t="shared" si="12"/>
        <v>0</v>
      </c>
      <c r="AE123" s="121">
        <f t="shared" si="12"/>
        <v>0</v>
      </c>
      <c r="AF123" s="121">
        <f t="shared" si="12"/>
        <v>0</v>
      </c>
      <c r="AG123" s="121">
        <f t="shared" si="12"/>
        <v>0</v>
      </c>
      <c r="AH123" s="121">
        <f t="shared" si="12"/>
        <v>0</v>
      </c>
      <c r="AI123" s="121">
        <f t="shared" si="12"/>
        <v>0</v>
      </c>
      <c r="AJ123" s="121">
        <f t="shared" si="12"/>
        <v>0</v>
      </c>
      <c r="AK123" s="121">
        <f t="shared" si="12"/>
        <v>0</v>
      </c>
      <c r="AL123" s="121">
        <f t="shared" si="12"/>
        <v>0</v>
      </c>
      <c r="AM123" s="121">
        <f t="shared" si="12"/>
        <v>0</v>
      </c>
      <c r="AN123" s="121">
        <f t="shared" si="12"/>
        <v>0</v>
      </c>
      <c r="AO123" s="121">
        <f t="shared" si="12"/>
        <v>0</v>
      </c>
      <c r="AP123" s="121">
        <f t="shared" si="12"/>
        <v>0</v>
      </c>
      <c r="AQ123" s="121">
        <f t="shared" si="12"/>
        <v>0</v>
      </c>
      <c r="AR123" s="121">
        <f t="shared" si="12"/>
        <v>0</v>
      </c>
      <c r="AS123" s="121">
        <f t="shared" si="12"/>
        <v>0</v>
      </c>
      <c r="AT123" s="121">
        <f t="shared" si="12"/>
        <v>0</v>
      </c>
      <c r="AU123" s="121">
        <f t="shared" si="12"/>
        <v>0</v>
      </c>
      <c r="AV123" s="121">
        <f t="shared" si="12"/>
        <v>0</v>
      </c>
      <c r="AW123" s="121">
        <f t="shared" si="12"/>
        <v>0</v>
      </c>
      <c r="AX123" s="121">
        <f t="shared" si="12"/>
        <v>0</v>
      </c>
      <c r="AY123" s="121">
        <f t="shared" si="12"/>
        <v>0</v>
      </c>
      <c r="AZ123" s="121">
        <f t="shared" si="12"/>
        <v>0</v>
      </c>
      <c r="BA123" s="121">
        <f t="shared" si="12"/>
        <v>0</v>
      </c>
      <c r="BB123" s="121">
        <f t="shared" si="12"/>
        <v>0</v>
      </c>
      <c r="BC123" s="122">
        <f t="shared" si="12"/>
        <v>0</v>
      </c>
      <c r="BD123" s="78">
        <f t="shared" si="7"/>
        <v>78</v>
      </c>
    </row>
    <row r="124" spans="1:56" ht="13.15" customHeight="1">
      <c r="A124" s="373"/>
      <c r="B124" s="409"/>
      <c r="C124" s="120" t="s">
        <v>138</v>
      </c>
      <c r="D124" s="121">
        <f>D126+D128</f>
        <v>0</v>
      </c>
      <c r="E124" s="121">
        <f t="shared" si="12"/>
        <v>0</v>
      </c>
      <c r="F124" s="121">
        <f t="shared" si="12"/>
        <v>3</v>
      </c>
      <c r="G124" s="121">
        <f t="shared" si="12"/>
        <v>6</v>
      </c>
      <c r="H124" s="121">
        <f t="shared" si="12"/>
        <v>7</v>
      </c>
      <c r="I124" s="121">
        <f t="shared" si="12"/>
        <v>5</v>
      </c>
      <c r="J124" s="121">
        <f t="shared" si="12"/>
        <v>8</v>
      </c>
      <c r="K124" s="121">
        <f t="shared" si="12"/>
        <v>8</v>
      </c>
      <c r="L124" s="121">
        <f t="shared" si="12"/>
        <v>2</v>
      </c>
      <c r="M124" s="121">
        <f t="shared" si="12"/>
        <v>0</v>
      </c>
      <c r="N124" s="121">
        <f t="shared" si="12"/>
        <v>0</v>
      </c>
      <c r="O124" s="121">
        <f t="shared" si="12"/>
        <v>0</v>
      </c>
      <c r="P124" s="121">
        <f t="shared" si="12"/>
        <v>0</v>
      </c>
      <c r="Q124" s="121">
        <f t="shared" si="12"/>
        <v>0</v>
      </c>
      <c r="R124" s="121">
        <f t="shared" si="12"/>
        <v>0</v>
      </c>
      <c r="S124" s="121">
        <f t="shared" si="12"/>
        <v>0</v>
      </c>
      <c r="T124" s="121">
        <f t="shared" si="12"/>
        <v>0</v>
      </c>
      <c r="U124" s="121">
        <f t="shared" si="12"/>
        <v>0</v>
      </c>
      <c r="V124" s="121">
        <f t="shared" si="12"/>
        <v>0</v>
      </c>
      <c r="W124" s="121">
        <f t="shared" si="12"/>
        <v>0</v>
      </c>
      <c r="X124" s="121">
        <f t="shared" si="12"/>
        <v>0</v>
      </c>
      <c r="Y124" s="121">
        <f t="shared" si="12"/>
        <v>0</v>
      </c>
      <c r="Z124" s="121">
        <f t="shared" si="12"/>
        <v>0</v>
      </c>
      <c r="AA124" s="121">
        <f t="shared" si="12"/>
        <v>0</v>
      </c>
      <c r="AB124" s="121">
        <f t="shared" si="12"/>
        <v>0</v>
      </c>
      <c r="AC124" s="121">
        <f t="shared" si="12"/>
        <v>0</v>
      </c>
      <c r="AD124" s="121">
        <f t="shared" si="12"/>
        <v>0</v>
      </c>
      <c r="AE124" s="121">
        <f t="shared" si="12"/>
        <v>0</v>
      </c>
      <c r="AF124" s="121">
        <f t="shared" si="12"/>
        <v>0</v>
      </c>
      <c r="AG124" s="121">
        <f t="shared" si="12"/>
        <v>0</v>
      </c>
      <c r="AH124" s="121">
        <f t="shared" si="12"/>
        <v>0</v>
      </c>
      <c r="AI124" s="121">
        <f t="shared" si="12"/>
        <v>0</v>
      </c>
      <c r="AJ124" s="121">
        <f t="shared" si="12"/>
        <v>0</v>
      </c>
      <c r="AK124" s="121">
        <f t="shared" si="12"/>
        <v>0</v>
      </c>
      <c r="AL124" s="121">
        <f t="shared" si="12"/>
        <v>0</v>
      </c>
      <c r="AM124" s="121">
        <f t="shared" si="12"/>
        <v>0</v>
      </c>
      <c r="AN124" s="121">
        <f t="shared" si="12"/>
        <v>0</v>
      </c>
      <c r="AO124" s="121">
        <f t="shared" si="12"/>
        <v>0</v>
      </c>
      <c r="AP124" s="121">
        <f t="shared" si="12"/>
        <v>0</v>
      </c>
      <c r="AQ124" s="121">
        <f t="shared" si="12"/>
        <v>0</v>
      </c>
      <c r="AR124" s="121">
        <f t="shared" si="12"/>
        <v>0</v>
      </c>
      <c r="AS124" s="121">
        <f t="shared" si="12"/>
        <v>0</v>
      </c>
      <c r="AT124" s="121">
        <f t="shared" si="12"/>
        <v>0</v>
      </c>
      <c r="AU124" s="121">
        <f t="shared" si="12"/>
        <v>0</v>
      </c>
      <c r="AV124" s="121">
        <f t="shared" si="12"/>
        <v>0</v>
      </c>
      <c r="AW124" s="121">
        <f t="shared" si="12"/>
        <v>0</v>
      </c>
      <c r="AX124" s="121">
        <f t="shared" si="12"/>
        <v>0</v>
      </c>
      <c r="AY124" s="121">
        <f t="shared" si="12"/>
        <v>0</v>
      </c>
      <c r="AZ124" s="121">
        <f t="shared" si="12"/>
        <v>0</v>
      </c>
      <c r="BA124" s="121">
        <f t="shared" si="12"/>
        <v>0</v>
      </c>
      <c r="BB124" s="121">
        <f t="shared" si="12"/>
        <v>0</v>
      </c>
      <c r="BC124" s="122">
        <f t="shared" si="12"/>
        <v>0</v>
      </c>
      <c r="BD124" s="78">
        <f t="shared" si="7"/>
        <v>39</v>
      </c>
    </row>
    <row r="125" spans="1:56" ht="13.15" customHeight="1">
      <c r="A125" s="337" t="s">
        <v>101</v>
      </c>
      <c r="B125" s="337" t="s">
        <v>102</v>
      </c>
      <c r="C125" s="188" t="s">
        <v>137</v>
      </c>
      <c r="D125" s="190"/>
      <c r="E125" s="190"/>
      <c r="F125" s="190">
        <v>6</v>
      </c>
      <c r="G125" s="190">
        <v>12</v>
      </c>
      <c r="H125" s="190">
        <v>14</v>
      </c>
      <c r="I125" s="190">
        <v>10</v>
      </c>
      <c r="J125" s="190">
        <v>16</v>
      </c>
      <c r="K125" s="190">
        <v>16</v>
      </c>
      <c r="L125" s="190">
        <v>4</v>
      </c>
      <c r="M125" s="190"/>
      <c r="N125" s="106"/>
      <c r="O125" s="106"/>
      <c r="P125" s="106"/>
      <c r="Q125" s="106"/>
      <c r="R125" s="106"/>
      <c r="S125" s="90"/>
      <c r="T125" s="91"/>
      <c r="U125" s="91"/>
      <c r="V125" s="91"/>
      <c r="W125" s="91"/>
      <c r="X125" s="92"/>
      <c r="Y125" s="92"/>
      <c r="Z125" s="92"/>
      <c r="AA125" s="92"/>
      <c r="AB125" s="92"/>
      <c r="AC125" s="92"/>
      <c r="AD125" s="93"/>
      <c r="AE125" s="93"/>
      <c r="AF125" s="190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1"/>
      <c r="BD125" s="78">
        <f t="shared" si="7"/>
        <v>78</v>
      </c>
    </row>
    <row r="126" spans="1:56" ht="13.15" customHeight="1">
      <c r="A126" s="338"/>
      <c r="B126" s="338"/>
      <c r="C126" s="188" t="s">
        <v>138</v>
      </c>
      <c r="D126" s="190"/>
      <c r="E126" s="190"/>
      <c r="F126" s="190">
        <v>3</v>
      </c>
      <c r="G126" s="190">
        <v>6</v>
      </c>
      <c r="H126" s="190">
        <v>7</v>
      </c>
      <c r="I126" s="190">
        <v>5</v>
      </c>
      <c r="J126" s="190">
        <v>8</v>
      </c>
      <c r="K126" s="190">
        <v>8</v>
      </c>
      <c r="L126" s="190">
        <v>2</v>
      </c>
      <c r="M126" s="190"/>
      <c r="N126" s="106"/>
      <c r="O126" s="106"/>
      <c r="P126" s="106"/>
      <c r="Q126" s="106"/>
      <c r="R126" s="106"/>
      <c r="S126" s="90"/>
      <c r="T126" s="91"/>
      <c r="U126" s="91"/>
      <c r="V126" s="91"/>
      <c r="W126" s="91"/>
      <c r="X126" s="92"/>
      <c r="Y126" s="92"/>
      <c r="Z126" s="92"/>
      <c r="AA126" s="92"/>
      <c r="AB126" s="92"/>
      <c r="AC126" s="92"/>
      <c r="AD126" s="93"/>
      <c r="AE126" s="93"/>
      <c r="AF126" s="190"/>
      <c r="AG126" s="190"/>
      <c r="AH126" s="190"/>
      <c r="AI126" s="190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0"/>
      <c r="BB126" s="190"/>
      <c r="BC126" s="191"/>
      <c r="BD126" s="78">
        <f t="shared" si="7"/>
        <v>39</v>
      </c>
    </row>
    <row r="127" spans="1:56" ht="13.15" customHeight="1">
      <c r="A127" s="326" t="s">
        <v>103</v>
      </c>
      <c r="B127" s="351" t="s">
        <v>114</v>
      </c>
      <c r="C127" s="86" t="s">
        <v>137</v>
      </c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106"/>
      <c r="O127" s="106"/>
      <c r="P127" s="106"/>
      <c r="Q127" s="106"/>
      <c r="R127" s="106"/>
      <c r="S127" s="90"/>
      <c r="T127" s="91"/>
      <c r="U127" s="91"/>
      <c r="V127" s="91"/>
      <c r="W127" s="91"/>
      <c r="X127" s="92"/>
      <c r="Y127" s="92"/>
      <c r="Z127" s="92"/>
      <c r="AA127" s="92"/>
      <c r="AB127" s="92"/>
      <c r="AC127" s="92"/>
      <c r="AD127" s="93"/>
      <c r="AE127" s="93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107"/>
      <c r="BD127" s="78">
        <f t="shared" si="7"/>
        <v>0</v>
      </c>
    </row>
    <row r="128" spans="1:56" ht="13.15" customHeight="1">
      <c r="A128" s="326"/>
      <c r="B128" s="398"/>
      <c r="C128" s="86" t="s">
        <v>138</v>
      </c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106"/>
      <c r="O128" s="106"/>
      <c r="P128" s="106"/>
      <c r="Q128" s="106"/>
      <c r="R128" s="106"/>
      <c r="S128" s="90"/>
      <c r="T128" s="91"/>
      <c r="U128" s="91"/>
      <c r="V128" s="91"/>
      <c r="W128" s="91"/>
      <c r="X128" s="92"/>
      <c r="Y128" s="92"/>
      <c r="Z128" s="92"/>
      <c r="AA128" s="92"/>
      <c r="AB128" s="92"/>
      <c r="AC128" s="92"/>
      <c r="AD128" s="93"/>
      <c r="AE128" s="93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107"/>
      <c r="BD128" s="78">
        <f t="shared" si="7"/>
        <v>0</v>
      </c>
    </row>
    <row r="129" spans="1:56" ht="13.15" customHeight="1">
      <c r="A129" s="367" t="s">
        <v>104</v>
      </c>
      <c r="B129" s="367" t="s">
        <v>105</v>
      </c>
      <c r="C129" s="120" t="s">
        <v>137</v>
      </c>
      <c r="D129" s="121">
        <f>D131+D133+D135+D137+D139+D141</f>
        <v>0</v>
      </c>
      <c r="E129" s="121">
        <f t="shared" ref="E129:BC130" si="13">E131+E133+E135+E137+E139+E141</f>
        <v>0</v>
      </c>
      <c r="F129" s="121">
        <f t="shared" si="13"/>
        <v>0</v>
      </c>
      <c r="G129" s="121">
        <f t="shared" si="13"/>
        <v>0</v>
      </c>
      <c r="H129" s="121">
        <f t="shared" si="13"/>
        <v>0</v>
      </c>
      <c r="I129" s="121">
        <f t="shared" si="13"/>
        <v>0</v>
      </c>
      <c r="J129" s="121">
        <f t="shared" si="13"/>
        <v>0</v>
      </c>
      <c r="K129" s="121">
        <f t="shared" si="13"/>
        <v>0</v>
      </c>
      <c r="L129" s="121">
        <f t="shared" si="13"/>
        <v>0</v>
      </c>
      <c r="M129" s="121">
        <f t="shared" si="13"/>
        <v>0</v>
      </c>
      <c r="N129" s="121">
        <f t="shared" si="13"/>
        <v>0</v>
      </c>
      <c r="O129" s="121">
        <f t="shared" si="13"/>
        <v>0</v>
      </c>
      <c r="P129" s="121">
        <f t="shared" si="13"/>
        <v>0</v>
      </c>
      <c r="Q129" s="121">
        <f t="shared" si="13"/>
        <v>0</v>
      </c>
      <c r="R129" s="121">
        <f t="shared" si="13"/>
        <v>0</v>
      </c>
      <c r="S129" s="121">
        <f t="shared" si="13"/>
        <v>0</v>
      </c>
      <c r="T129" s="121">
        <f t="shared" si="13"/>
        <v>0</v>
      </c>
      <c r="U129" s="121">
        <f t="shared" si="13"/>
        <v>0</v>
      </c>
      <c r="V129" s="121">
        <f t="shared" si="13"/>
        <v>0</v>
      </c>
      <c r="W129" s="121">
        <f t="shared" si="13"/>
        <v>0</v>
      </c>
      <c r="X129" s="121">
        <f t="shared" si="13"/>
        <v>0</v>
      </c>
      <c r="Y129" s="121">
        <f t="shared" si="13"/>
        <v>0</v>
      </c>
      <c r="Z129" s="121">
        <f t="shared" si="13"/>
        <v>0</v>
      </c>
      <c r="AA129" s="121">
        <f t="shared" si="13"/>
        <v>0</v>
      </c>
      <c r="AB129" s="121">
        <f t="shared" si="13"/>
        <v>0</v>
      </c>
      <c r="AC129" s="121">
        <f t="shared" si="13"/>
        <v>0</v>
      </c>
      <c r="AD129" s="121">
        <f t="shared" si="13"/>
        <v>0</v>
      </c>
      <c r="AE129" s="121">
        <f t="shared" si="13"/>
        <v>0</v>
      </c>
      <c r="AF129" s="121">
        <f t="shared" si="13"/>
        <v>0</v>
      </c>
      <c r="AG129" s="121">
        <f t="shared" si="13"/>
        <v>0</v>
      </c>
      <c r="AH129" s="121">
        <f t="shared" si="13"/>
        <v>0</v>
      </c>
      <c r="AI129" s="121">
        <f t="shared" si="13"/>
        <v>0</v>
      </c>
      <c r="AJ129" s="121">
        <f t="shared" si="13"/>
        <v>0</v>
      </c>
      <c r="AK129" s="121">
        <f t="shared" si="13"/>
        <v>0</v>
      </c>
      <c r="AL129" s="121">
        <f t="shared" si="13"/>
        <v>0</v>
      </c>
      <c r="AM129" s="121">
        <f t="shared" si="13"/>
        <v>0</v>
      </c>
      <c r="AN129" s="121">
        <f t="shared" si="13"/>
        <v>0</v>
      </c>
      <c r="AO129" s="121">
        <f t="shared" si="13"/>
        <v>0</v>
      </c>
      <c r="AP129" s="121">
        <f t="shared" si="13"/>
        <v>0</v>
      </c>
      <c r="AQ129" s="121">
        <f t="shared" si="13"/>
        <v>0</v>
      </c>
      <c r="AR129" s="121">
        <f t="shared" si="13"/>
        <v>0</v>
      </c>
      <c r="AS129" s="121">
        <f t="shared" si="13"/>
        <v>0</v>
      </c>
      <c r="AT129" s="121">
        <f t="shared" si="13"/>
        <v>0</v>
      </c>
      <c r="AU129" s="121">
        <f t="shared" si="13"/>
        <v>0</v>
      </c>
      <c r="AV129" s="121">
        <f t="shared" si="13"/>
        <v>0</v>
      </c>
      <c r="AW129" s="121">
        <f t="shared" si="13"/>
        <v>0</v>
      </c>
      <c r="AX129" s="121">
        <f t="shared" si="13"/>
        <v>0</v>
      </c>
      <c r="AY129" s="121">
        <f t="shared" si="13"/>
        <v>0</v>
      </c>
      <c r="AZ129" s="121">
        <f t="shared" si="13"/>
        <v>0</v>
      </c>
      <c r="BA129" s="121">
        <f t="shared" si="13"/>
        <v>0</v>
      </c>
      <c r="BB129" s="121">
        <f t="shared" si="13"/>
        <v>0</v>
      </c>
      <c r="BC129" s="122">
        <f t="shared" si="13"/>
        <v>0</v>
      </c>
      <c r="BD129" s="78">
        <f t="shared" si="7"/>
        <v>0</v>
      </c>
    </row>
    <row r="130" spans="1:56" ht="13.15" customHeight="1">
      <c r="A130" s="373"/>
      <c r="B130" s="409"/>
      <c r="C130" s="120" t="s">
        <v>138</v>
      </c>
      <c r="D130" s="121">
        <f>D132+D134+D136+D138+D140+D142</f>
        <v>0</v>
      </c>
      <c r="E130" s="121">
        <f t="shared" si="13"/>
        <v>0</v>
      </c>
      <c r="F130" s="121">
        <f t="shared" si="13"/>
        <v>0</v>
      </c>
      <c r="G130" s="121">
        <f t="shared" si="13"/>
        <v>0</v>
      </c>
      <c r="H130" s="121">
        <f t="shared" si="13"/>
        <v>0</v>
      </c>
      <c r="I130" s="121">
        <f t="shared" si="13"/>
        <v>0</v>
      </c>
      <c r="J130" s="121">
        <f t="shared" si="13"/>
        <v>0</v>
      </c>
      <c r="K130" s="121">
        <f t="shared" si="13"/>
        <v>0</v>
      </c>
      <c r="L130" s="121">
        <f t="shared" si="13"/>
        <v>0</v>
      </c>
      <c r="M130" s="121">
        <f t="shared" si="13"/>
        <v>0</v>
      </c>
      <c r="N130" s="121">
        <f t="shared" si="13"/>
        <v>0</v>
      </c>
      <c r="O130" s="121">
        <f t="shared" si="13"/>
        <v>0</v>
      </c>
      <c r="P130" s="121">
        <f t="shared" si="13"/>
        <v>0</v>
      </c>
      <c r="Q130" s="121">
        <f t="shared" si="13"/>
        <v>0</v>
      </c>
      <c r="R130" s="121">
        <f t="shared" si="13"/>
        <v>0</v>
      </c>
      <c r="S130" s="121">
        <f t="shared" si="13"/>
        <v>0</v>
      </c>
      <c r="T130" s="121">
        <f t="shared" si="13"/>
        <v>0</v>
      </c>
      <c r="U130" s="121">
        <f t="shared" si="13"/>
        <v>0</v>
      </c>
      <c r="V130" s="121">
        <f t="shared" si="13"/>
        <v>0</v>
      </c>
      <c r="W130" s="121">
        <f t="shared" si="13"/>
        <v>0</v>
      </c>
      <c r="X130" s="121">
        <f t="shared" si="13"/>
        <v>0</v>
      </c>
      <c r="Y130" s="121">
        <f t="shared" si="13"/>
        <v>0</v>
      </c>
      <c r="Z130" s="121">
        <f t="shared" si="13"/>
        <v>0</v>
      </c>
      <c r="AA130" s="121">
        <f t="shared" si="13"/>
        <v>0</v>
      </c>
      <c r="AB130" s="121">
        <f t="shared" si="13"/>
        <v>0</v>
      </c>
      <c r="AC130" s="121">
        <f t="shared" si="13"/>
        <v>0</v>
      </c>
      <c r="AD130" s="121">
        <f t="shared" si="13"/>
        <v>0</v>
      </c>
      <c r="AE130" s="121">
        <f t="shared" si="13"/>
        <v>0</v>
      </c>
      <c r="AF130" s="121">
        <f t="shared" si="13"/>
        <v>0</v>
      </c>
      <c r="AG130" s="121">
        <f t="shared" si="13"/>
        <v>0</v>
      </c>
      <c r="AH130" s="121">
        <f t="shared" si="13"/>
        <v>0</v>
      </c>
      <c r="AI130" s="121">
        <f t="shared" si="13"/>
        <v>0</v>
      </c>
      <c r="AJ130" s="121">
        <f t="shared" si="13"/>
        <v>0</v>
      </c>
      <c r="AK130" s="121">
        <f t="shared" si="13"/>
        <v>0</v>
      </c>
      <c r="AL130" s="121">
        <f t="shared" si="13"/>
        <v>0</v>
      </c>
      <c r="AM130" s="121">
        <f t="shared" si="13"/>
        <v>0</v>
      </c>
      <c r="AN130" s="121">
        <f t="shared" si="13"/>
        <v>0</v>
      </c>
      <c r="AO130" s="121">
        <f t="shared" si="13"/>
        <v>0</v>
      </c>
      <c r="AP130" s="121">
        <f t="shared" si="13"/>
        <v>0</v>
      </c>
      <c r="AQ130" s="121">
        <f t="shared" si="13"/>
        <v>0</v>
      </c>
      <c r="AR130" s="121">
        <f t="shared" si="13"/>
        <v>0</v>
      </c>
      <c r="AS130" s="121">
        <f t="shared" si="13"/>
        <v>0</v>
      </c>
      <c r="AT130" s="121">
        <f t="shared" si="13"/>
        <v>0</v>
      </c>
      <c r="AU130" s="121">
        <f t="shared" si="13"/>
        <v>0</v>
      </c>
      <c r="AV130" s="121">
        <f t="shared" si="13"/>
        <v>0</v>
      </c>
      <c r="AW130" s="121">
        <f t="shared" si="13"/>
        <v>0</v>
      </c>
      <c r="AX130" s="121">
        <f t="shared" si="13"/>
        <v>0</v>
      </c>
      <c r="AY130" s="121">
        <f t="shared" si="13"/>
        <v>0</v>
      </c>
      <c r="AZ130" s="121">
        <f t="shared" si="13"/>
        <v>0</v>
      </c>
      <c r="BA130" s="121">
        <f t="shared" si="13"/>
        <v>0</v>
      </c>
      <c r="BB130" s="121">
        <f t="shared" si="13"/>
        <v>0</v>
      </c>
      <c r="BC130" s="122">
        <f t="shared" si="13"/>
        <v>0</v>
      </c>
      <c r="BD130" s="78">
        <f t="shared" si="7"/>
        <v>0</v>
      </c>
    </row>
    <row r="131" spans="1:56" ht="13.15" customHeight="1">
      <c r="A131" s="351" t="s">
        <v>106</v>
      </c>
      <c r="B131" s="351" t="s">
        <v>107</v>
      </c>
      <c r="C131" s="86" t="s">
        <v>137</v>
      </c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106"/>
      <c r="O131" s="106"/>
      <c r="P131" s="106"/>
      <c r="Q131" s="106"/>
      <c r="R131" s="106"/>
      <c r="S131" s="90"/>
      <c r="T131" s="91"/>
      <c r="U131" s="91"/>
      <c r="V131" s="91"/>
      <c r="W131" s="91"/>
      <c r="X131" s="92"/>
      <c r="Y131" s="92"/>
      <c r="Z131" s="92"/>
      <c r="AA131" s="92"/>
      <c r="AB131" s="92"/>
      <c r="AC131" s="92"/>
      <c r="AD131" s="93"/>
      <c r="AE131" s="93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5"/>
      <c r="BD131" s="78">
        <f t="shared" si="7"/>
        <v>0</v>
      </c>
    </row>
    <row r="132" spans="1:56" ht="13.15" customHeight="1">
      <c r="A132" s="373"/>
      <c r="B132" s="398"/>
      <c r="C132" s="86" t="s">
        <v>138</v>
      </c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106"/>
      <c r="O132" s="106"/>
      <c r="P132" s="106"/>
      <c r="Q132" s="106"/>
      <c r="R132" s="106"/>
      <c r="S132" s="90"/>
      <c r="T132" s="91"/>
      <c r="U132" s="91"/>
      <c r="V132" s="91"/>
      <c r="W132" s="91"/>
      <c r="X132" s="92"/>
      <c r="Y132" s="92"/>
      <c r="Z132" s="92"/>
      <c r="AA132" s="92"/>
      <c r="AB132" s="92"/>
      <c r="AC132" s="92"/>
      <c r="AD132" s="93"/>
      <c r="AE132" s="93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5"/>
      <c r="BD132" s="78">
        <f t="shared" si="7"/>
        <v>0</v>
      </c>
    </row>
    <row r="133" spans="1:56" ht="13.15" customHeight="1">
      <c r="A133" s="351" t="s">
        <v>108</v>
      </c>
      <c r="B133" s="351" t="s">
        <v>109</v>
      </c>
      <c r="C133" s="86" t="s">
        <v>137</v>
      </c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106"/>
      <c r="O133" s="106"/>
      <c r="P133" s="106"/>
      <c r="Q133" s="106"/>
      <c r="R133" s="106"/>
      <c r="S133" s="90"/>
      <c r="T133" s="91"/>
      <c r="U133" s="91"/>
      <c r="V133" s="91"/>
      <c r="W133" s="91"/>
      <c r="X133" s="92"/>
      <c r="Y133" s="92"/>
      <c r="Z133" s="92"/>
      <c r="AA133" s="92"/>
      <c r="AB133" s="92"/>
      <c r="AC133" s="92"/>
      <c r="AD133" s="93"/>
      <c r="AE133" s="93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9"/>
      <c r="BD133" s="78">
        <f t="shared" si="7"/>
        <v>0</v>
      </c>
    </row>
    <row r="134" spans="1:56" ht="13.15" customHeight="1">
      <c r="A134" s="373"/>
      <c r="B134" s="373"/>
      <c r="C134" s="86" t="s">
        <v>138</v>
      </c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106"/>
      <c r="O134" s="106"/>
      <c r="P134" s="106"/>
      <c r="Q134" s="106"/>
      <c r="R134" s="106"/>
      <c r="S134" s="90"/>
      <c r="T134" s="91"/>
      <c r="U134" s="91"/>
      <c r="V134" s="91"/>
      <c r="W134" s="91"/>
      <c r="X134" s="92"/>
      <c r="Y134" s="92"/>
      <c r="Z134" s="92"/>
      <c r="AA134" s="92"/>
      <c r="AB134" s="92"/>
      <c r="AC134" s="92"/>
      <c r="AD134" s="93"/>
      <c r="AE134" s="93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9"/>
      <c r="BD134" s="78">
        <f t="shared" si="7"/>
        <v>0</v>
      </c>
    </row>
    <row r="135" spans="1:56" ht="13.15" customHeight="1">
      <c r="A135" s="351" t="s">
        <v>110</v>
      </c>
      <c r="B135" s="351" t="s">
        <v>111</v>
      </c>
      <c r="C135" s="86" t="s">
        <v>137</v>
      </c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106"/>
      <c r="O135" s="106"/>
      <c r="P135" s="106"/>
      <c r="Q135" s="106"/>
      <c r="R135" s="106"/>
      <c r="S135" s="90"/>
      <c r="T135" s="91"/>
      <c r="U135" s="91"/>
      <c r="V135" s="91"/>
      <c r="W135" s="91"/>
      <c r="X135" s="92"/>
      <c r="Y135" s="92"/>
      <c r="Z135" s="92"/>
      <c r="AA135" s="92"/>
      <c r="AB135" s="92"/>
      <c r="AC135" s="92"/>
      <c r="AD135" s="93"/>
      <c r="AE135" s="93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9"/>
      <c r="BD135" s="78">
        <f t="shared" si="7"/>
        <v>0</v>
      </c>
    </row>
    <row r="136" spans="1:56" ht="13.15" customHeight="1">
      <c r="A136" s="373"/>
      <c r="B136" s="373"/>
      <c r="C136" s="86" t="s">
        <v>138</v>
      </c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106"/>
      <c r="O136" s="106"/>
      <c r="P136" s="106"/>
      <c r="Q136" s="106"/>
      <c r="R136" s="106"/>
      <c r="S136" s="90"/>
      <c r="T136" s="91"/>
      <c r="U136" s="91"/>
      <c r="V136" s="91"/>
      <c r="W136" s="91"/>
      <c r="X136" s="92"/>
      <c r="Y136" s="92"/>
      <c r="Z136" s="92"/>
      <c r="AA136" s="92"/>
      <c r="AB136" s="92"/>
      <c r="AC136" s="92"/>
      <c r="AD136" s="93"/>
      <c r="AE136" s="93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9"/>
      <c r="BD136" s="78">
        <f t="shared" si="7"/>
        <v>0</v>
      </c>
    </row>
    <row r="137" spans="1:56" ht="13.15" customHeight="1">
      <c r="A137" s="351" t="s">
        <v>112</v>
      </c>
      <c r="B137" s="410" t="s">
        <v>109</v>
      </c>
      <c r="C137" s="86" t="s">
        <v>137</v>
      </c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106"/>
      <c r="O137" s="106"/>
      <c r="P137" s="106"/>
      <c r="Q137" s="106"/>
      <c r="R137" s="106"/>
      <c r="S137" s="90"/>
      <c r="T137" s="91"/>
      <c r="U137" s="91"/>
      <c r="V137" s="91"/>
      <c r="W137" s="91"/>
      <c r="X137" s="92"/>
      <c r="Y137" s="92"/>
      <c r="Z137" s="92"/>
      <c r="AA137" s="92"/>
      <c r="AB137" s="92"/>
      <c r="AC137" s="92"/>
      <c r="AD137" s="93"/>
      <c r="AE137" s="93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9"/>
      <c r="BD137" s="78">
        <f t="shared" si="7"/>
        <v>0</v>
      </c>
    </row>
    <row r="138" spans="1:56" ht="13.15" customHeight="1">
      <c r="A138" s="373"/>
      <c r="B138" s="373"/>
      <c r="C138" s="86" t="s">
        <v>138</v>
      </c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106"/>
      <c r="O138" s="106"/>
      <c r="P138" s="106"/>
      <c r="Q138" s="106"/>
      <c r="R138" s="106"/>
      <c r="S138" s="90"/>
      <c r="T138" s="91"/>
      <c r="U138" s="91"/>
      <c r="V138" s="91"/>
      <c r="W138" s="91"/>
      <c r="X138" s="92"/>
      <c r="Y138" s="92"/>
      <c r="Z138" s="92"/>
      <c r="AA138" s="92"/>
      <c r="AB138" s="92"/>
      <c r="AC138" s="92"/>
      <c r="AD138" s="93"/>
      <c r="AE138" s="93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9"/>
      <c r="BD138" s="78">
        <f t="shared" ref="BD138:BD152" si="14">SUM(D138:BC138)</f>
        <v>0</v>
      </c>
    </row>
    <row r="139" spans="1:56" ht="13.15" customHeight="1">
      <c r="A139" s="351" t="s">
        <v>112</v>
      </c>
      <c r="B139" s="410" t="s">
        <v>111</v>
      </c>
      <c r="C139" s="86" t="s">
        <v>137</v>
      </c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106"/>
      <c r="O139" s="106"/>
      <c r="P139" s="106"/>
      <c r="Q139" s="106"/>
      <c r="R139" s="106"/>
      <c r="S139" s="90"/>
      <c r="T139" s="91"/>
      <c r="U139" s="91"/>
      <c r="V139" s="91"/>
      <c r="W139" s="91"/>
      <c r="X139" s="92"/>
      <c r="Y139" s="92"/>
      <c r="Z139" s="92"/>
      <c r="AA139" s="92"/>
      <c r="AB139" s="92"/>
      <c r="AC139" s="92"/>
      <c r="AD139" s="93"/>
      <c r="AE139" s="93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9"/>
      <c r="BD139" s="78">
        <f t="shared" si="14"/>
        <v>0</v>
      </c>
    </row>
    <row r="140" spans="1:56" ht="13.15" customHeight="1">
      <c r="A140" s="373"/>
      <c r="B140" s="373"/>
      <c r="C140" s="86" t="s">
        <v>138</v>
      </c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106"/>
      <c r="O140" s="106"/>
      <c r="P140" s="106"/>
      <c r="Q140" s="106"/>
      <c r="R140" s="106"/>
      <c r="S140" s="90"/>
      <c r="T140" s="91"/>
      <c r="U140" s="91"/>
      <c r="V140" s="91"/>
      <c r="W140" s="91"/>
      <c r="X140" s="92"/>
      <c r="Y140" s="92"/>
      <c r="Z140" s="92"/>
      <c r="AA140" s="92"/>
      <c r="AB140" s="92"/>
      <c r="AC140" s="92"/>
      <c r="AD140" s="93"/>
      <c r="AE140" s="93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9"/>
      <c r="BD140" s="78">
        <f t="shared" si="14"/>
        <v>0</v>
      </c>
    </row>
    <row r="141" spans="1:56" ht="13.15" customHeight="1">
      <c r="A141" s="351" t="s">
        <v>113</v>
      </c>
      <c r="B141" s="351" t="s">
        <v>105</v>
      </c>
      <c r="C141" s="86" t="s">
        <v>137</v>
      </c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106"/>
      <c r="O141" s="106"/>
      <c r="P141" s="106"/>
      <c r="Q141" s="106"/>
      <c r="R141" s="106"/>
      <c r="S141" s="90"/>
      <c r="T141" s="91"/>
      <c r="U141" s="91"/>
      <c r="V141" s="91"/>
      <c r="W141" s="91"/>
      <c r="X141" s="92"/>
      <c r="Y141" s="92"/>
      <c r="Z141" s="92"/>
      <c r="AA141" s="92"/>
      <c r="AB141" s="92"/>
      <c r="AC141" s="92"/>
      <c r="AD141" s="93"/>
      <c r="AE141" s="93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9"/>
      <c r="BD141" s="78">
        <f t="shared" si="14"/>
        <v>0</v>
      </c>
    </row>
    <row r="142" spans="1:56" ht="13.15" customHeight="1">
      <c r="A142" s="373"/>
      <c r="B142" s="373"/>
      <c r="C142" s="86" t="s">
        <v>138</v>
      </c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106"/>
      <c r="O142" s="106"/>
      <c r="P142" s="106"/>
      <c r="Q142" s="106"/>
      <c r="R142" s="106"/>
      <c r="S142" s="90"/>
      <c r="T142" s="91"/>
      <c r="U142" s="91"/>
      <c r="V142" s="91"/>
      <c r="W142" s="91"/>
      <c r="X142" s="92"/>
      <c r="Y142" s="92"/>
      <c r="Z142" s="92"/>
      <c r="AA142" s="92"/>
      <c r="AB142" s="92"/>
      <c r="AC142" s="92"/>
      <c r="AD142" s="93"/>
      <c r="AE142" s="93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9"/>
      <c r="BD142" s="78">
        <f t="shared" si="14"/>
        <v>0</v>
      </c>
    </row>
    <row r="143" spans="1:56" ht="13.15" customHeight="1">
      <c r="A143" s="384" t="s">
        <v>124</v>
      </c>
      <c r="B143" s="420"/>
      <c r="C143" s="115" t="s">
        <v>137</v>
      </c>
      <c r="D143" s="116">
        <f>D9+D21+D27</f>
        <v>0</v>
      </c>
      <c r="E143" s="116">
        <f t="shared" ref="E143:BC144" si="15">E9+E21+E27</f>
        <v>0</v>
      </c>
      <c r="F143" s="116">
        <f t="shared" si="15"/>
        <v>36</v>
      </c>
      <c r="G143" s="116">
        <f t="shared" si="15"/>
        <v>36</v>
      </c>
      <c r="H143" s="116">
        <f t="shared" si="15"/>
        <v>36</v>
      </c>
      <c r="I143" s="116">
        <f t="shared" si="15"/>
        <v>36</v>
      </c>
      <c r="J143" s="116">
        <f t="shared" si="15"/>
        <v>36</v>
      </c>
      <c r="K143" s="116">
        <f t="shared" si="15"/>
        <v>36</v>
      </c>
      <c r="L143" s="116">
        <f t="shared" si="15"/>
        <v>36</v>
      </c>
      <c r="M143" s="116">
        <f t="shared" si="15"/>
        <v>36</v>
      </c>
      <c r="N143" s="116">
        <f t="shared" si="15"/>
        <v>18</v>
      </c>
      <c r="O143" s="116">
        <f t="shared" si="15"/>
        <v>0</v>
      </c>
      <c r="P143" s="116">
        <f t="shared" si="15"/>
        <v>0</v>
      </c>
      <c r="Q143" s="116">
        <f t="shared" si="15"/>
        <v>0</v>
      </c>
      <c r="R143" s="116">
        <f t="shared" si="15"/>
        <v>0</v>
      </c>
      <c r="S143" s="116">
        <f t="shared" si="15"/>
        <v>0</v>
      </c>
      <c r="T143" s="116">
        <f t="shared" si="15"/>
        <v>0</v>
      </c>
      <c r="U143" s="116">
        <f t="shared" si="15"/>
        <v>0</v>
      </c>
      <c r="V143" s="116">
        <f t="shared" si="15"/>
        <v>0</v>
      </c>
      <c r="W143" s="116">
        <f t="shared" si="15"/>
        <v>0</v>
      </c>
      <c r="X143" s="116">
        <f t="shared" si="15"/>
        <v>0</v>
      </c>
      <c r="Y143" s="116">
        <f t="shared" si="15"/>
        <v>0</v>
      </c>
      <c r="Z143" s="116">
        <f t="shared" si="15"/>
        <v>0</v>
      </c>
      <c r="AA143" s="116">
        <f t="shared" si="15"/>
        <v>0</v>
      </c>
      <c r="AB143" s="116">
        <f t="shared" si="15"/>
        <v>0</v>
      </c>
      <c r="AC143" s="116">
        <f t="shared" si="15"/>
        <v>0</v>
      </c>
      <c r="AD143" s="116">
        <f t="shared" si="15"/>
        <v>0</v>
      </c>
      <c r="AE143" s="116">
        <f t="shared" si="15"/>
        <v>0</v>
      </c>
      <c r="AF143" s="116">
        <f t="shared" si="15"/>
        <v>0</v>
      </c>
      <c r="AG143" s="116">
        <f t="shared" si="15"/>
        <v>0</v>
      </c>
      <c r="AH143" s="116">
        <f t="shared" si="15"/>
        <v>0</v>
      </c>
      <c r="AI143" s="116">
        <f t="shared" si="15"/>
        <v>0</v>
      </c>
      <c r="AJ143" s="116">
        <f t="shared" si="15"/>
        <v>0</v>
      </c>
      <c r="AK143" s="116">
        <f t="shared" si="15"/>
        <v>0</v>
      </c>
      <c r="AL143" s="116">
        <f t="shared" si="15"/>
        <v>0</v>
      </c>
      <c r="AM143" s="116">
        <f t="shared" si="15"/>
        <v>0</v>
      </c>
      <c r="AN143" s="116">
        <f t="shared" si="15"/>
        <v>0</v>
      </c>
      <c r="AO143" s="116">
        <f t="shared" si="15"/>
        <v>0</v>
      </c>
      <c r="AP143" s="116">
        <f t="shared" si="15"/>
        <v>0</v>
      </c>
      <c r="AQ143" s="116">
        <f t="shared" si="15"/>
        <v>0</v>
      </c>
      <c r="AR143" s="116">
        <f t="shared" si="15"/>
        <v>0</v>
      </c>
      <c r="AS143" s="116">
        <f t="shared" si="15"/>
        <v>0</v>
      </c>
      <c r="AT143" s="116">
        <f t="shared" si="15"/>
        <v>0</v>
      </c>
      <c r="AU143" s="116">
        <f t="shared" si="15"/>
        <v>0</v>
      </c>
      <c r="AV143" s="116">
        <f t="shared" si="15"/>
        <v>0</v>
      </c>
      <c r="AW143" s="116">
        <f t="shared" si="15"/>
        <v>0</v>
      </c>
      <c r="AX143" s="116">
        <f t="shared" si="15"/>
        <v>0</v>
      </c>
      <c r="AY143" s="116">
        <f t="shared" si="15"/>
        <v>0</v>
      </c>
      <c r="AZ143" s="116">
        <f t="shared" si="15"/>
        <v>0</v>
      </c>
      <c r="BA143" s="116">
        <f t="shared" si="15"/>
        <v>0</v>
      </c>
      <c r="BB143" s="116">
        <f t="shared" si="15"/>
        <v>0</v>
      </c>
      <c r="BC143" s="117">
        <f t="shared" si="15"/>
        <v>0</v>
      </c>
      <c r="BD143" s="78">
        <f t="shared" si="14"/>
        <v>306</v>
      </c>
    </row>
    <row r="144" spans="1:56" ht="15.75">
      <c r="A144" s="421"/>
      <c r="B144" s="422"/>
      <c r="C144" s="115" t="s">
        <v>138</v>
      </c>
      <c r="D144" s="116">
        <f>D10+D22+D28</f>
        <v>0</v>
      </c>
      <c r="E144" s="116">
        <f t="shared" si="15"/>
        <v>0</v>
      </c>
      <c r="F144" s="116">
        <f t="shared" si="15"/>
        <v>18</v>
      </c>
      <c r="G144" s="116">
        <f t="shared" si="15"/>
        <v>18</v>
      </c>
      <c r="H144" s="116">
        <f t="shared" si="15"/>
        <v>18</v>
      </c>
      <c r="I144" s="116">
        <f t="shared" si="15"/>
        <v>18</v>
      </c>
      <c r="J144" s="116">
        <f t="shared" si="15"/>
        <v>18</v>
      </c>
      <c r="K144" s="116">
        <f t="shared" si="15"/>
        <v>18</v>
      </c>
      <c r="L144" s="116">
        <f t="shared" si="15"/>
        <v>18</v>
      </c>
      <c r="M144" s="116">
        <f t="shared" si="15"/>
        <v>18</v>
      </c>
      <c r="N144" s="116">
        <f t="shared" si="15"/>
        <v>9</v>
      </c>
      <c r="O144" s="116">
        <f t="shared" si="15"/>
        <v>0</v>
      </c>
      <c r="P144" s="116">
        <f t="shared" si="15"/>
        <v>0</v>
      </c>
      <c r="Q144" s="116">
        <f t="shared" si="15"/>
        <v>0</v>
      </c>
      <c r="R144" s="116">
        <f t="shared" si="15"/>
        <v>0</v>
      </c>
      <c r="S144" s="116">
        <f t="shared" si="15"/>
        <v>0</v>
      </c>
      <c r="T144" s="116">
        <f t="shared" si="15"/>
        <v>0</v>
      </c>
      <c r="U144" s="116">
        <f t="shared" si="15"/>
        <v>0</v>
      </c>
      <c r="V144" s="116">
        <f t="shared" si="15"/>
        <v>0</v>
      </c>
      <c r="W144" s="116">
        <f t="shared" si="15"/>
        <v>0</v>
      </c>
      <c r="X144" s="116">
        <f t="shared" si="15"/>
        <v>0</v>
      </c>
      <c r="Y144" s="116">
        <f t="shared" si="15"/>
        <v>0</v>
      </c>
      <c r="Z144" s="116">
        <f t="shared" si="15"/>
        <v>0</v>
      </c>
      <c r="AA144" s="116">
        <f t="shared" si="15"/>
        <v>0</v>
      </c>
      <c r="AB144" s="116">
        <f t="shared" si="15"/>
        <v>0</v>
      </c>
      <c r="AC144" s="116">
        <f t="shared" si="15"/>
        <v>0</v>
      </c>
      <c r="AD144" s="116">
        <f t="shared" si="15"/>
        <v>0</v>
      </c>
      <c r="AE144" s="116">
        <f t="shared" si="15"/>
        <v>0</v>
      </c>
      <c r="AF144" s="116">
        <f t="shared" si="15"/>
        <v>0</v>
      </c>
      <c r="AG144" s="116">
        <f t="shared" si="15"/>
        <v>0</v>
      </c>
      <c r="AH144" s="116">
        <f t="shared" si="15"/>
        <v>0</v>
      </c>
      <c r="AI144" s="116">
        <f t="shared" si="15"/>
        <v>0</v>
      </c>
      <c r="AJ144" s="116">
        <f t="shared" si="15"/>
        <v>0</v>
      </c>
      <c r="AK144" s="116">
        <f t="shared" si="15"/>
        <v>0</v>
      </c>
      <c r="AL144" s="116">
        <f t="shared" si="15"/>
        <v>0</v>
      </c>
      <c r="AM144" s="116">
        <f t="shared" si="15"/>
        <v>0</v>
      </c>
      <c r="AN144" s="116">
        <f t="shared" si="15"/>
        <v>0</v>
      </c>
      <c r="AO144" s="116">
        <f t="shared" si="15"/>
        <v>0</v>
      </c>
      <c r="AP144" s="116">
        <f t="shared" si="15"/>
        <v>0</v>
      </c>
      <c r="AQ144" s="116">
        <f t="shared" si="15"/>
        <v>0</v>
      </c>
      <c r="AR144" s="116">
        <f t="shared" si="15"/>
        <v>0</v>
      </c>
      <c r="AS144" s="116">
        <f t="shared" si="15"/>
        <v>0</v>
      </c>
      <c r="AT144" s="116">
        <f t="shared" si="15"/>
        <v>0</v>
      </c>
      <c r="AU144" s="116">
        <f t="shared" si="15"/>
        <v>0</v>
      </c>
      <c r="AV144" s="116">
        <f t="shared" si="15"/>
        <v>0</v>
      </c>
      <c r="AW144" s="116">
        <f t="shared" si="15"/>
        <v>0</v>
      </c>
      <c r="AX144" s="116">
        <f t="shared" si="15"/>
        <v>0</v>
      </c>
      <c r="AY144" s="116">
        <f t="shared" si="15"/>
        <v>0</v>
      </c>
      <c r="AZ144" s="116">
        <f t="shared" si="15"/>
        <v>0</v>
      </c>
      <c r="BA144" s="116">
        <f t="shared" si="15"/>
        <v>0</v>
      </c>
      <c r="BB144" s="116">
        <f t="shared" si="15"/>
        <v>0</v>
      </c>
      <c r="BC144" s="117">
        <f t="shared" si="15"/>
        <v>0</v>
      </c>
      <c r="BD144" s="78">
        <f t="shared" si="14"/>
        <v>153</v>
      </c>
    </row>
    <row r="145" spans="1:56" ht="15.75">
      <c r="A145" s="317" t="s">
        <v>125</v>
      </c>
      <c r="B145" s="319" t="s">
        <v>126</v>
      </c>
      <c r="C145" s="86" t="s">
        <v>137</v>
      </c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106"/>
      <c r="O145" s="106"/>
      <c r="P145" s="106"/>
      <c r="Q145" s="106"/>
      <c r="R145" s="106"/>
      <c r="S145" s="90"/>
      <c r="T145" s="91"/>
      <c r="U145" s="91"/>
      <c r="V145" s="91"/>
      <c r="W145" s="91"/>
      <c r="X145" s="92"/>
      <c r="Y145" s="92"/>
      <c r="Z145" s="92"/>
      <c r="AA145" s="92"/>
      <c r="AB145" s="92"/>
      <c r="AC145" s="92"/>
      <c r="AD145" s="93"/>
      <c r="AE145" s="93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5"/>
      <c r="BD145" s="78">
        <f t="shared" si="14"/>
        <v>0</v>
      </c>
    </row>
    <row r="146" spans="1:56" ht="15.75">
      <c r="A146" s="423"/>
      <c r="B146" s="424"/>
      <c r="C146" s="86" t="s">
        <v>138</v>
      </c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106"/>
      <c r="O146" s="106"/>
      <c r="P146" s="106"/>
      <c r="Q146" s="106"/>
      <c r="R146" s="106"/>
      <c r="S146" s="90"/>
      <c r="T146" s="91"/>
      <c r="U146" s="91"/>
      <c r="V146" s="91"/>
      <c r="W146" s="91"/>
      <c r="X146" s="92"/>
      <c r="Y146" s="92"/>
      <c r="Z146" s="92"/>
      <c r="AA146" s="92"/>
      <c r="AB146" s="92"/>
      <c r="AC146" s="92"/>
      <c r="AD146" s="93"/>
      <c r="AE146" s="93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5"/>
      <c r="BD146" s="78">
        <f t="shared" si="14"/>
        <v>0</v>
      </c>
    </row>
    <row r="147" spans="1:56" ht="20.25" customHeight="1">
      <c r="A147" s="359" t="s">
        <v>127</v>
      </c>
      <c r="B147" s="359" t="s">
        <v>128</v>
      </c>
      <c r="C147" s="115" t="s">
        <v>137</v>
      </c>
      <c r="D147" s="116">
        <f>D149+D151</f>
        <v>0</v>
      </c>
      <c r="E147" s="116">
        <f t="shared" ref="E147:BC148" si="16">E149+E151</f>
        <v>0</v>
      </c>
      <c r="F147" s="116">
        <f t="shared" si="16"/>
        <v>0</v>
      </c>
      <c r="G147" s="116">
        <f t="shared" si="16"/>
        <v>0</v>
      </c>
      <c r="H147" s="116">
        <f t="shared" si="16"/>
        <v>0</v>
      </c>
      <c r="I147" s="116">
        <f t="shared" si="16"/>
        <v>0</v>
      </c>
      <c r="J147" s="116">
        <f t="shared" si="16"/>
        <v>0</v>
      </c>
      <c r="K147" s="116">
        <f t="shared" si="16"/>
        <v>0</v>
      </c>
      <c r="L147" s="116">
        <f t="shared" si="16"/>
        <v>0</v>
      </c>
      <c r="M147" s="116">
        <f t="shared" si="16"/>
        <v>0</v>
      </c>
      <c r="N147" s="116">
        <f t="shared" si="16"/>
        <v>0</v>
      </c>
      <c r="O147" s="116">
        <f t="shared" si="16"/>
        <v>0</v>
      </c>
      <c r="P147" s="116">
        <f t="shared" si="16"/>
        <v>0</v>
      </c>
      <c r="Q147" s="116">
        <f t="shared" si="16"/>
        <v>0</v>
      </c>
      <c r="R147" s="116">
        <f t="shared" si="16"/>
        <v>0</v>
      </c>
      <c r="S147" s="116">
        <f t="shared" si="16"/>
        <v>0</v>
      </c>
      <c r="T147" s="116">
        <f t="shared" si="16"/>
        <v>0</v>
      </c>
      <c r="U147" s="116">
        <f t="shared" si="16"/>
        <v>0</v>
      </c>
      <c r="V147" s="116">
        <f t="shared" si="16"/>
        <v>0</v>
      </c>
      <c r="W147" s="116">
        <f t="shared" si="16"/>
        <v>0</v>
      </c>
      <c r="X147" s="116">
        <f t="shared" si="16"/>
        <v>0</v>
      </c>
      <c r="Y147" s="116">
        <f t="shared" si="16"/>
        <v>0</v>
      </c>
      <c r="Z147" s="116">
        <f t="shared" si="16"/>
        <v>0</v>
      </c>
      <c r="AA147" s="116">
        <f t="shared" si="16"/>
        <v>0</v>
      </c>
      <c r="AB147" s="116">
        <f t="shared" si="16"/>
        <v>0</v>
      </c>
      <c r="AC147" s="116">
        <f t="shared" si="16"/>
        <v>0</v>
      </c>
      <c r="AD147" s="116">
        <f t="shared" si="16"/>
        <v>0</v>
      </c>
      <c r="AE147" s="116">
        <f t="shared" si="16"/>
        <v>0</v>
      </c>
      <c r="AF147" s="116">
        <f t="shared" si="16"/>
        <v>0</v>
      </c>
      <c r="AG147" s="116">
        <f t="shared" si="16"/>
        <v>0</v>
      </c>
      <c r="AH147" s="116">
        <f t="shared" si="16"/>
        <v>0</v>
      </c>
      <c r="AI147" s="116">
        <f t="shared" si="16"/>
        <v>0</v>
      </c>
      <c r="AJ147" s="116">
        <f t="shared" si="16"/>
        <v>0</v>
      </c>
      <c r="AK147" s="116">
        <f t="shared" si="16"/>
        <v>0</v>
      </c>
      <c r="AL147" s="116">
        <f t="shared" si="16"/>
        <v>0</v>
      </c>
      <c r="AM147" s="116">
        <f t="shared" si="16"/>
        <v>0</v>
      </c>
      <c r="AN147" s="116">
        <f t="shared" si="16"/>
        <v>0</v>
      </c>
      <c r="AO147" s="116">
        <f t="shared" si="16"/>
        <v>0</v>
      </c>
      <c r="AP147" s="116">
        <f t="shared" si="16"/>
        <v>0</v>
      </c>
      <c r="AQ147" s="116">
        <f t="shared" si="16"/>
        <v>0</v>
      </c>
      <c r="AR147" s="116">
        <f t="shared" si="16"/>
        <v>0</v>
      </c>
      <c r="AS147" s="116">
        <f t="shared" si="16"/>
        <v>0</v>
      </c>
      <c r="AT147" s="116">
        <f t="shared" si="16"/>
        <v>0</v>
      </c>
      <c r="AU147" s="116">
        <f t="shared" si="16"/>
        <v>0</v>
      </c>
      <c r="AV147" s="116">
        <f t="shared" si="16"/>
        <v>0</v>
      </c>
      <c r="AW147" s="116">
        <f t="shared" si="16"/>
        <v>0</v>
      </c>
      <c r="AX147" s="116">
        <f t="shared" si="16"/>
        <v>0</v>
      </c>
      <c r="AY147" s="116">
        <f t="shared" si="16"/>
        <v>0</v>
      </c>
      <c r="AZ147" s="116">
        <f t="shared" si="16"/>
        <v>0</v>
      </c>
      <c r="BA147" s="116">
        <f t="shared" si="16"/>
        <v>0</v>
      </c>
      <c r="BB147" s="116">
        <f t="shared" si="16"/>
        <v>0</v>
      </c>
      <c r="BC147" s="117">
        <f t="shared" si="16"/>
        <v>0</v>
      </c>
      <c r="BD147" s="78">
        <f t="shared" si="14"/>
        <v>0</v>
      </c>
    </row>
    <row r="148" spans="1:56" ht="15.75">
      <c r="A148" s="373"/>
      <c r="B148" s="408"/>
      <c r="C148" s="115" t="s">
        <v>138</v>
      </c>
      <c r="D148" s="116">
        <f>D150+D152</f>
        <v>0</v>
      </c>
      <c r="E148" s="116">
        <f t="shared" si="16"/>
        <v>0</v>
      </c>
      <c r="F148" s="116">
        <f t="shared" si="16"/>
        <v>0</v>
      </c>
      <c r="G148" s="116">
        <f t="shared" si="16"/>
        <v>0</v>
      </c>
      <c r="H148" s="116">
        <f t="shared" si="16"/>
        <v>0</v>
      </c>
      <c r="I148" s="116">
        <f t="shared" si="16"/>
        <v>0</v>
      </c>
      <c r="J148" s="116">
        <f t="shared" si="16"/>
        <v>0</v>
      </c>
      <c r="K148" s="116">
        <f t="shared" si="16"/>
        <v>0</v>
      </c>
      <c r="L148" s="116">
        <f t="shared" si="16"/>
        <v>0</v>
      </c>
      <c r="M148" s="116">
        <f t="shared" si="16"/>
        <v>0</v>
      </c>
      <c r="N148" s="116">
        <f t="shared" si="16"/>
        <v>0</v>
      </c>
      <c r="O148" s="116">
        <f t="shared" si="16"/>
        <v>0</v>
      </c>
      <c r="P148" s="116">
        <f t="shared" si="16"/>
        <v>0</v>
      </c>
      <c r="Q148" s="116">
        <f t="shared" si="16"/>
        <v>0</v>
      </c>
      <c r="R148" s="116">
        <f t="shared" si="16"/>
        <v>0</v>
      </c>
      <c r="S148" s="116">
        <f t="shared" si="16"/>
        <v>0</v>
      </c>
      <c r="T148" s="116">
        <f t="shared" si="16"/>
        <v>0</v>
      </c>
      <c r="U148" s="116">
        <f t="shared" si="16"/>
        <v>0</v>
      </c>
      <c r="V148" s="116">
        <f t="shared" si="16"/>
        <v>0</v>
      </c>
      <c r="W148" s="116">
        <f t="shared" si="16"/>
        <v>0</v>
      </c>
      <c r="X148" s="116">
        <f t="shared" si="16"/>
        <v>0</v>
      </c>
      <c r="Y148" s="116">
        <f t="shared" si="16"/>
        <v>0</v>
      </c>
      <c r="Z148" s="116">
        <f t="shared" si="16"/>
        <v>0</v>
      </c>
      <c r="AA148" s="116">
        <f t="shared" si="16"/>
        <v>0</v>
      </c>
      <c r="AB148" s="116">
        <f t="shared" si="16"/>
        <v>0</v>
      </c>
      <c r="AC148" s="116">
        <f t="shared" si="16"/>
        <v>0</v>
      </c>
      <c r="AD148" s="116">
        <f t="shared" si="16"/>
        <v>0</v>
      </c>
      <c r="AE148" s="116">
        <f t="shared" si="16"/>
        <v>0</v>
      </c>
      <c r="AF148" s="116">
        <f t="shared" si="16"/>
        <v>0</v>
      </c>
      <c r="AG148" s="116">
        <f t="shared" si="16"/>
        <v>0</v>
      </c>
      <c r="AH148" s="116">
        <f t="shared" si="16"/>
        <v>0</v>
      </c>
      <c r="AI148" s="116">
        <f t="shared" si="16"/>
        <v>0</v>
      </c>
      <c r="AJ148" s="116">
        <f t="shared" si="16"/>
        <v>0</v>
      </c>
      <c r="AK148" s="116">
        <f t="shared" si="16"/>
        <v>0</v>
      </c>
      <c r="AL148" s="116">
        <f t="shared" si="16"/>
        <v>0</v>
      </c>
      <c r="AM148" s="116">
        <f t="shared" si="16"/>
        <v>0</v>
      </c>
      <c r="AN148" s="116">
        <f t="shared" si="16"/>
        <v>0</v>
      </c>
      <c r="AO148" s="116">
        <f t="shared" si="16"/>
        <v>0</v>
      </c>
      <c r="AP148" s="116">
        <f t="shared" si="16"/>
        <v>0</v>
      </c>
      <c r="AQ148" s="116">
        <f t="shared" si="16"/>
        <v>0</v>
      </c>
      <c r="AR148" s="116">
        <f t="shared" si="16"/>
        <v>0</v>
      </c>
      <c r="AS148" s="116">
        <f t="shared" si="16"/>
        <v>0</v>
      </c>
      <c r="AT148" s="116">
        <f t="shared" si="16"/>
        <v>0</v>
      </c>
      <c r="AU148" s="116">
        <f t="shared" si="16"/>
        <v>0</v>
      </c>
      <c r="AV148" s="116">
        <f t="shared" si="16"/>
        <v>0</v>
      </c>
      <c r="AW148" s="116">
        <f t="shared" si="16"/>
        <v>0</v>
      </c>
      <c r="AX148" s="116">
        <f t="shared" si="16"/>
        <v>0</v>
      </c>
      <c r="AY148" s="116">
        <f t="shared" si="16"/>
        <v>0</v>
      </c>
      <c r="AZ148" s="116">
        <f t="shared" si="16"/>
        <v>0</v>
      </c>
      <c r="BA148" s="116">
        <f t="shared" si="16"/>
        <v>0</v>
      </c>
      <c r="BB148" s="116">
        <f t="shared" si="16"/>
        <v>0</v>
      </c>
      <c r="BC148" s="117">
        <f t="shared" si="16"/>
        <v>0</v>
      </c>
      <c r="BD148" s="78">
        <f t="shared" si="14"/>
        <v>0</v>
      </c>
    </row>
    <row r="149" spans="1:56" ht="15.75">
      <c r="A149" s="378" t="s">
        <v>129</v>
      </c>
      <c r="B149" s="351" t="s">
        <v>130</v>
      </c>
      <c r="C149" s="86" t="s">
        <v>137</v>
      </c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106"/>
      <c r="O149" s="106"/>
      <c r="P149" s="106"/>
      <c r="Q149" s="106"/>
      <c r="R149" s="106"/>
      <c r="S149" s="90"/>
      <c r="T149" s="91"/>
      <c r="U149" s="91"/>
      <c r="V149" s="91"/>
      <c r="W149" s="91"/>
      <c r="X149" s="92"/>
      <c r="Y149" s="92"/>
      <c r="Z149" s="92"/>
      <c r="AA149" s="92"/>
      <c r="AB149" s="92"/>
      <c r="AC149" s="92"/>
      <c r="AD149" s="93"/>
      <c r="AE149" s="93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5"/>
      <c r="BD149" s="78">
        <f t="shared" si="14"/>
        <v>0</v>
      </c>
    </row>
    <row r="150" spans="1:56" ht="15.75">
      <c r="A150" s="373"/>
      <c r="B150" s="398"/>
      <c r="C150" s="86" t="s">
        <v>138</v>
      </c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106"/>
      <c r="O150" s="106"/>
      <c r="P150" s="106"/>
      <c r="Q150" s="106"/>
      <c r="R150" s="106"/>
      <c r="S150" s="90"/>
      <c r="T150" s="91"/>
      <c r="U150" s="91"/>
      <c r="V150" s="91"/>
      <c r="W150" s="91"/>
      <c r="X150" s="92"/>
      <c r="Y150" s="92"/>
      <c r="Z150" s="92"/>
      <c r="AA150" s="92"/>
      <c r="AB150" s="92"/>
      <c r="AC150" s="92"/>
      <c r="AD150" s="93"/>
      <c r="AE150" s="93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5"/>
      <c r="BD150" s="78">
        <f t="shared" si="14"/>
        <v>0</v>
      </c>
    </row>
    <row r="151" spans="1:56" ht="15.75">
      <c r="A151" s="378" t="s">
        <v>131</v>
      </c>
      <c r="B151" s="351" t="s">
        <v>132</v>
      </c>
      <c r="C151" s="86" t="s">
        <v>137</v>
      </c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106"/>
      <c r="O151" s="106"/>
      <c r="P151" s="106"/>
      <c r="Q151" s="106"/>
      <c r="R151" s="106"/>
      <c r="S151" s="90"/>
      <c r="T151" s="91"/>
      <c r="U151" s="91"/>
      <c r="V151" s="91"/>
      <c r="W151" s="91"/>
      <c r="X151" s="92"/>
      <c r="Y151" s="92"/>
      <c r="Z151" s="92"/>
      <c r="AA151" s="92"/>
      <c r="AB151" s="92"/>
      <c r="AC151" s="92"/>
      <c r="AD151" s="93"/>
      <c r="AE151" s="93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5"/>
      <c r="BD151" s="78">
        <f t="shared" si="14"/>
        <v>0</v>
      </c>
    </row>
    <row r="152" spans="1:56" ht="15.75">
      <c r="A152" s="373"/>
      <c r="B152" s="398"/>
      <c r="C152" s="86" t="s">
        <v>138</v>
      </c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106"/>
      <c r="O152" s="106"/>
      <c r="P152" s="106"/>
      <c r="Q152" s="106"/>
      <c r="R152" s="106"/>
      <c r="S152" s="90"/>
      <c r="T152" s="91"/>
      <c r="U152" s="91"/>
      <c r="V152" s="91"/>
      <c r="W152" s="91"/>
      <c r="X152" s="92"/>
      <c r="Y152" s="92"/>
      <c r="Z152" s="92"/>
      <c r="AA152" s="92"/>
      <c r="AB152" s="92"/>
      <c r="AC152" s="92"/>
      <c r="AD152" s="93"/>
      <c r="AE152" s="93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5"/>
      <c r="BD152" s="78">
        <f t="shared" si="14"/>
        <v>0</v>
      </c>
    </row>
    <row r="153" spans="1:56" ht="15.75">
      <c r="A153" s="413" t="s">
        <v>134</v>
      </c>
      <c r="B153" s="413"/>
      <c r="C153" s="430"/>
      <c r="D153" s="180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80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180">
        <f t="shared" si="17"/>
        <v>36</v>
      </c>
      <c r="G153" s="180">
        <f t="shared" si="17"/>
        <v>36</v>
      </c>
      <c r="H153" s="180">
        <f t="shared" si="17"/>
        <v>36</v>
      </c>
      <c r="I153" s="180">
        <f t="shared" si="17"/>
        <v>36</v>
      </c>
      <c r="J153" s="180">
        <f t="shared" si="17"/>
        <v>36</v>
      </c>
      <c r="K153" s="180">
        <f t="shared" si="17"/>
        <v>36</v>
      </c>
      <c r="L153" s="180">
        <f t="shared" si="17"/>
        <v>36</v>
      </c>
      <c r="M153" s="180">
        <f t="shared" si="17"/>
        <v>36</v>
      </c>
      <c r="N153" s="180">
        <f t="shared" si="17"/>
        <v>18</v>
      </c>
      <c r="O153" s="180">
        <f t="shared" si="17"/>
        <v>0</v>
      </c>
      <c r="P153" s="180">
        <f t="shared" si="17"/>
        <v>0</v>
      </c>
      <c r="Q153" s="123">
        <f t="shared" si="17"/>
        <v>0</v>
      </c>
      <c r="R153" s="123">
        <f t="shared" si="17"/>
        <v>0</v>
      </c>
      <c r="S153" s="123">
        <f t="shared" si="17"/>
        <v>0</v>
      </c>
      <c r="T153" s="123">
        <f t="shared" si="17"/>
        <v>0</v>
      </c>
      <c r="U153" s="123">
        <f t="shared" si="17"/>
        <v>0</v>
      </c>
      <c r="V153" s="123">
        <f t="shared" si="17"/>
        <v>0</v>
      </c>
      <c r="W153" s="123">
        <f t="shared" si="17"/>
        <v>0</v>
      </c>
      <c r="X153" s="123">
        <f t="shared" si="17"/>
        <v>0</v>
      </c>
      <c r="Y153" s="123">
        <f t="shared" si="17"/>
        <v>0</v>
      </c>
      <c r="Z153" s="123">
        <f t="shared" si="17"/>
        <v>0</v>
      </c>
      <c r="AA153" s="123">
        <f t="shared" si="17"/>
        <v>0</v>
      </c>
      <c r="AB153" s="123">
        <f t="shared" si="17"/>
        <v>0</v>
      </c>
      <c r="AC153" s="123">
        <f t="shared" si="17"/>
        <v>0</v>
      </c>
      <c r="AD153" s="123">
        <f t="shared" si="17"/>
        <v>0</v>
      </c>
      <c r="AE153" s="123">
        <f t="shared" si="17"/>
        <v>0</v>
      </c>
      <c r="AF153" s="123">
        <f t="shared" si="17"/>
        <v>0</v>
      </c>
      <c r="AG153" s="123">
        <f t="shared" si="17"/>
        <v>0</v>
      </c>
      <c r="AH153" s="123">
        <f t="shared" si="17"/>
        <v>0</v>
      </c>
      <c r="AI153" s="123">
        <f t="shared" si="17"/>
        <v>0</v>
      </c>
      <c r="AJ153" s="123">
        <f t="shared" si="17"/>
        <v>0</v>
      </c>
      <c r="AK153" s="123">
        <f t="shared" si="17"/>
        <v>0</v>
      </c>
      <c r="AL153" s="123">
        <f t="shared" si="17"/>
        <v>0</v>
      </c>
      <c r="AM153" s="123">
        <f t="shared" si="17"/>
        <v>0</v>
      </c>
      <c r="AN153" s="123">
        <f t="shared" si="17"/>
        <v>0</v>
      </c>
      <c r="AO153" s="123">
        <f t="shared" si="17"/>
        <v>0</v>
      </c>
      <c r="AP153" s="123">
        <f t="shared" si="17"/>
        <v>0</v>
      </c>
      <c r="AQ153" s="123">
        <f t="shared" si="17"/>
        <v>0</v>
      </c>
      <c r="AR153" s="123">
        <f t="shared" si="17"/>
        <v>0</v>
      </c>
      <c r="AS153" s="123">
        <f t="shared" si="17"/>
        <v>0</v>
      </c>
      <c r="AT153" s="123">
        <f t="shared" si="17"/>
        <v>0</v>
      </c>
      <c r="AU153" s="123">
        <f t="shared" si="17"/>
        <v>0</v>
      </c>
      <c r="AV153" s="123">
        <f t="shared" si="17"/>
        <v>0</v>
      </c>
      <c r="AW153" s="123">
        <f t="shared" si="17"/>
        <v>0</v>
      </c>
      <c r="AX153" s="123">
        <f t="shared" si="17"/>
        <v>0</v>
      </c>
      <c r="AY153" s="123">
        <f t="shared" si="17"/>
        <v>0</v>
      </c>
      <c r="AZ153" s="123">
        <f t="shared" si="17"/>
        <v>0</v>
      </c>
      <c r="BA153" s="123">
        <f t="shared" si="17"/>
        <v>0</v>
      </c>
      <c r="BB153" s="123">
        <f t="shared" si="17"/>
        <v>0</v>
      </c>
      <c r="BC153" s="123">
        <f t="shared" si="17"/>
        <v>0</v>
      </c>
      <c r="BD153" s="79"/>
    </row>
    <row r="154" spans="1:56" ht="15.75">
      <c r="A154" s="415" t="s">
        <v>135</v>
      </c>
      <c r="B154" s="415"/>
      <c r="C154" s="431"/>
      <c r="D154" s="124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24">
        <f t="shared" si="17"/>
        <v>0</v>
      </c>
      <c r="F154" s="124">
        <f t="shared" si="17"/>
        <v>18</v>
      </c>
      <c r="G154" s="124">
        <f t="shared" si="17"/>
        <v>18</v>
      </c>
      <c r="H154" s="124">
        <f t="shared" si="17"/>
        <v>18</v>
      </c>
      <c r="I154" s="124">
        <f t="shared" si="17"/>
        <v>18</v>
      </c>
      <c r="J154" s="124">
        <f t="shared" si="17"/>
        <v>18</v>
      </c>
      <c r="K154" s="124">
        <f t="shared" si="17"/>
        <v>18</v>
      </c>
      <c r="L154" s="124">
        <f t="shared" si="17"/>
        <v>18</v>
      </c>
      <c r="M154" s="124">
        <f t="shared" si="17"/>
        <v>18</v>
      </c>
      <c r="N154" s="124">
        <f t="shared" si="17"/>
        <v>9</v>
      </c>
      <c r="O154" s="124">
        <f t="shared" si="17"/>
        <v>0</v>
      </c>
      <c r="P154" s="124">
        <f t="shared" si="17"/>
        <v>0</v>
      </c>
      <c r="Q154" s="124">
        <f t="shared" si="17"/>
        <v>0</v>
      </c>
      <c r="R154" s="124">
        <f t="shared" si="17"/>
        <v>0</v>
      </c>
      <c r="S154" s="124">
        <f t="shared" si="17"/>
        <v>0</v>
      </c>
      <c r="T154" s="124">
        <f t="shared" si="17"/>
        <v>0</v>
      </c>
      <c r="U154" s="124">
        <f t="shared" si="17"/>
        <v>0</v>
      </c>
      <c r="V154" s="124">
        <f t="shared" si="17"/>
        <v>0</v>
      </c>
      <c r="W154" s="124">
        <f t="shared" si="17"/>
        <v>0</v>
      </c>
      <c r="X154" s="124">
        <f t="shared" si="17"/>
        <v>0</v>
      </c>
      <c r="Y154" s="124">
        <f t="shared" si="17"/>
        <v>0</v>
      </c>
      <c r="Z154" s="124">
        <f t="shared" si="17"/>
        <v>0</v>
      </c>
      <c r="AA154" s="124">
        <f t="shared" si="17"/>
        <v>0</v>
      </c>
      <c r="AB154" s="124">
        <f t="shared" si="17"/>
        <v>0</v>
      </c>
      <c r="AC154" s="124">
        <f t="shared" si="17"/>
        <v>0</v>
      </c>
      <c r="AD154" s="124">
        <f t="shared" si="17"/>
        <v>0</v>
      </c>
      <c r="AE154" s="124">
        <f t="shared" si="17"/>
        <v>0</v>
      </c>
      <c r="AF154" s="124">
        <f t="shared" si="17"/>
        <v>0</v>
      </c>
      <c r="AG154" s="124">
        <f t="shared" si="17"/>
        <v>0</v>
      </c>
      <c r="AH154" s="124">
        <f t="shared" si="17"/>
        <v>0</v>
      </c>
      <c r="AI154" s="124">
        <f t="shared" si="17"/>
        <v>0</v>
      </c>
      <c r="AJ154" s="124">
        <f t="shared" si="17"/>
        <v>0</v>
      </c>
      <c r="AK154" s="124">
        <f t="shared" si="17"/>
        <v>0</v>
      </c>
      <c r="AL154" s="124">
        <f t="shared" si="17"/>
        <v>0</v>
      </c>
      <c r="AM154" s="124">
        <f t="shared" si="17"/>
        <v>0</v>
      </c>
      <c r="AN154" s="124">
        <f t="shared" si="17"/>
        <v>0</v>
      </c>
      <c r="AO154" s="124">
        <f t="shared" si="17"/>
        <v>0</v>
      </c>
      <c r="AP154" s="124">
        <f t="shared" si="17"/>
        <v>0</v>
      </c>
      <c r="AQ154" s="124">
        <f t="shared" si="17"/>
        <v>0</v>
      </c>
      <c r="AR154" s="124">
        <f t="shared" si="17"/>
        <v>0</v>
      </c>
      <c r="AS154" s="124">
        <f t="shared" si="17"/>
        <v>0</v>
      </c>
      <c r="AT154" s="124">
        <f t="shared" si="17"/>
        <v>0</v>
      </c>
      <c r="AU154" s="124">
        <f t="shared" si="17"/>
        <v>0</v>
      </c>
      <c r="AV154" s="124">
        <f t="shared" si="17"/>
        <v>0</v>
      </c>
      <c r="AW154" s="124">
        <f t="shared" si="17"/>
        <v>0</v>
      </c>
      <c r="AX154" s="124">
        <f t="shared" si="17"/>
        <v>0</v>
      </c>
      <c r="AY154" s="124">
        <f t="shared" si="17"/>
        <v>0</v>
      </c>
      <c r="AZ154" s="124">
        <f t="shared" si="17"/>
        <v>0</v>
      </c>
      <c r="BA154" s="124">
        <f t="shared" si="17"/>
        <v>0</v>
      </c>
      <c r="BB154" s="124">
        <f t="shared" si="17"/>
        <v>0</v>
      </c>
      <c r="BC154" s="124">
        <f t="shared" si="17"/>
        <v>0</v>
      </c>
      <c r="BD154" s="79"/>
    </row>
    <row r="155" spans="1:56" ht="15.75">
      <c r="A155" s="417" t="s">
        <v>136</v>
      </c>
      <c r="B155" s="417"/>
      <c r="C155" s="425"/>
      <c r="D155" s="91">
        <f>D153+D154</f>
        <v>0</v>
      </c>
      <c r="E155" s="91">
        <f t="shared" ref="E155:BC155" si="18">E153+E154</f>
        <v>0</v>
      </c>
      <c r="F155" s="91">
        <f t="shared" si="18"/>
        <v>54</v>
      </c>
      <c r="G155" s="91">
        <f t="shared" si="18"/>
        <v>54</v>
      </c>
      <c r="H155" s="91">
        <f t="shared" si="18"/>
        <v>54</v>
      </c>
      <c r="I155" s="91">
        <f t="shared" si="18"/>
        <v>54</v>
      </c>
      <c r="J155" s="91">
        <f t="shared" si="18"/>
        <v>54</v>
      </c>
      <c r="K155" s="91">
        <f t="shared" si="18"/>
        <v>54</v>
      </c>
      <c r="L155" s="91">
        <f t="shared" si="18"/>
        <v>54</v>
      </c>
      <c r="M155" s="91">
        <f t="shared" si="18"/>
        <v>54</v>
      </c>
      <c r="N155" s="91">
        <f t="shared" si="18"/>
        <v>27</v>
      </c>
      <c r="O155" s="91">
        <f t="shared" si="18"/>
        <v>0</v>
      </c>
      <c r="P155" s="91">
        <f t="shared" si="18"/>
        <v>0</v>
      </c>
      <c r="Q155" s="91">
        <f t="shared" si="18"/>
        <v>0</v>
      </c>
      <c r="R155" s="91">
        <f t="shared" si="18"/>
        <v>0</v>
      </c>
      <c r="S155" s="91">
        <f t="shared" si="18"/>
        <v>0</v>
      </c>
      <c r="T155" s="91">
        <f t="shared" si="18"/>
        <v>0</v>
      </c>
      <c r="U155" s="91">
        <f t="shared" si="18"/>
        <v>0</v>
      </c>
      <c r="V155" s="91">
        <f t="shared" si="18"/>
        <v>0</v>
      </c>
      <c r="W155" s="91">
        <f t="shared" si="18"/>
        <v>0</v>
      </c>
      <c r="X155" s="91">
        <f t="shared" si="18"/>
        <v>0</v>
      </c>
      <c r="Y155" s="91">
        <f t="shared" si="18"/>
        <v>0</v>
      </c>
      <c r="Z155" s="91">
        <f t="shared" si="18"/>
        <v>0</v>
      </c>
      <c r="AA155" s="91">
        <f t="shared" si="18"/>
        <v>0</v>
      </c>
      <c r="AB155" s="91">
        <f t="shared" si="18"/>
        <v>0</v>
      </c>
      <c r="AC155" s="91">
        <f t="shared" si="18"/>
        <v>0</v>
      </c>
      <c r="AD155" s="91">
        <f t="shared" si="18"/>
        <v>0</v>
      </c>
      <c r="AE155" s="91">
        <f t="shared" si="18"/>
        <v>0</v>
      </c>
      <c r="AF155" s="91">
        <f t="shared" si="18"/>
        <v>0</v>
      </c>
      <c r="AG155" s="91">
        <f t="shared" si="18"/>
        <v>0</v>
      </c>
      <c r="AH155" s="91">
        <f t="shared" si="18"/>
        <v>0</v>
      </c>
      <c r="AI155" s="91">
        <f t="shared" si="18"/>
        <v>0</v>
      </c>
      <c r="AJ155" s="91">
        <f t="shared" si="18"/>
        <v>0</v>
      </c>
      <c r="AK155" s="91">
        <f t="shared" si="18"/>
        <v>0</v>
      </c>
      <c r="AL155" s="91">
        <f t="shared" si="18"/>
        <v>0</v>
      </c>
      <c r="AM155" s="91">
        <f t="shared" si="18"/>
        <v>0</v>
      </c>
      <c r="AN155" s="91">
        <f t="shared" si="18"/>
        <v>0</v>
      </c>
      <c r="AO155" s="91">
        <f t="shared" si="18"/>
        <v>0</v>
      </c>
      <c r="AP155" s="91">
        <f t="shared" si="18"/>
        <v>0</v>
      </c>
      <c r="AQ155" s="91">
        <f t="shared" si="18"/>
        <v>0</v>
      </c>
      <c r="AR155" s="91">
        <f t="shared" si="18"/>
        <v>0</v>
      </c>
      <c r="AS155" s="91">
        <f t="shared" si="18"/>
        <v>0</v>
      </c>
      <c r="AT155" s="91">
        <f t="shared" si="18"/>
        <v>0</v>
      </c>
      <c r="AU155" s="91">
        <f t="shared" si="18"/>
        <v>0</v>
      </c>
      <c r="AV155" s="91">
        <f t="shared" si="18"/>
        <v>0</v>
      </c>
      <c r="AW155" s="91">
        <f t="shared" si="18"/>
        <v>0</v>
      </c>
      <c r="AX155" s="91">
        <f t="shared" si="18"/>
        <v>0</v>
      </c>
      <c r="AY155" s="91">
        <f t="shared" si="18"/>
        <v>0</v>
      </c>
      <c r="AZ155" s="91">
        <f t="shared" si="18"/>
        <v>0</v>
      </c>
      <c r="BA155" s="91">
        <f t="shared" si="18"/>
        <v>0</v>
      </c>
      <c r="BB155" s="91">
        <f t="shared" si="18"/>
        <v>0</v>
      </c>
      <c r="BC155" s="91">
        <f t="shared" si="18"/>
        <v>0</v>
      </c>
      <c r="BD155" s="79"/>
    </row>
    <row r="158" spans="1:56" ht="18.75">
      <c r="B158" s="70"/>
      <c r="C158" s="71" t="s">
        <v>145</v>
      </c>
      <c r="D158" s="71"/>
      <c r="E158" s="71"/>
      <c r="F158" s="71"/>
      <c r="G158" s="71"/>
      <c r="H158" s="71"/>
    </row>
    <row r="159" spans="1:56" ht="18.75">
      <c r="B159" s="71"/>
      <c r="C159" s="71"/>
      <c r="D159" s="71"/>
      <c r="E159" s="71"/>
      <c r="F159" s="71"/>
      <c r="G159" s="71"/>
      <c r="H159" s="71"/>
    </row>
    <row r="160" spans="1:56" ht="18.75">
      <c r="B160" s="72"/>
      <c r="C160" s="453" t="s">
        <v>146</v>
      </c>
      <c r="D160" s="453"/>
      <c r="E160" s="453"/>
      <c r="F160" s="453"/>
      <c r="G160" s="453"/>
      <c r="H160" s="453"/>
    </row>
    <row r="161" spans="2:8" ht="18.75">
      <c r="B161" s="71"/>
      <c r="C161" s="71"/>
      <c r="D161" s="71"/>
      <c r="E161" s="71"/>
      <c r="F161" s="71"/>
      <c r="G161" s="71"/>
      <c r="H161" s="71"/>
    </row>
    <row r="162" spans="2:8" ht="18.75">
      <c r="B162" s="73"/>
      <c r="C162" s="453" t="s">
        <v>147</v>
      </c>
      <c r="D162" s="453"/>
      <c r="E162" s="453"/>
      <c r="F162" s="453"/>
      <c r="G162" s="453"/>
      <c r="H162" s="71"/>
    </row>
    <row r="163" spans="2:8" ht="18.75">
      <c r="B163" s="71"/>
      <c r="C163" s="71"/>
      <c r="D163" s="71"/>
      <c r="E163" s="71"/>
      <c r="F163" s="71"/>
      <c r="G163" s="71"/>
      <c r="H163" s="71"/>
    </row>
    <row r="164" spans="2:8" ht="18.75">
      <c r="B164" s="74"/>
      <c r="C164" s="71" t="s">
        <v>182</v>
      </c>
      <c r="D164" s="71"/>
      <c r="E164" s="71"/>
      <c r="F164" s="71"/>
      <c r="G164" s="71"/>
      <c r="H164" s="71"/>
    </row>
    <row r="165" spans="2:8" ht="18.75">
      <c r="B165" s="71"/>
      <c r="C165" s="71"/>
      <c r="D165" s="71"/>
      <c r="E165" s="71"/>
      <c r="F165" s="71"/>
      <c r="G165" s="71"/>
      <c r="H165" s="71"/>
    </row>
    <row r="166" spans="2:8" ht="18.75">
      <c r="B166" s="75"/>
      <c r="C166" s="71" t="s">
        <v>183</v>
      </c>
      <c r="D166" s="71"/>
      <c r="E166" s="71"/>
      <c r="F166" s="71"/>
      <c r="G166" s="71"/>
      <c r="H166" s="71"/>
    </row>
  </sheetData>
  <mergeCells count="155">
    <mergeCell ref="A2:Z2"/>
    <mergeCell ref="C160:H160"/>
    <mergeCell ref="C162:G162"/>
    <mergeCell ref="W3:AB3"/>
    <mergeCell ref="A4:A7"/>
    <mergeCell ref="B4:B7"/>
    <mergeCell ref="C4:C8"/>
    <mergeCell ref="D5:BC5"/>
    <mergeCell ref="D7:BC7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166"/>
  <sheetViews>
    <sheetView zoomScale="70" zoomScaleNormal="70" workbookViewId="0">
      <selection activeCell="W3" sqref="W3:AB3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5.7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</row>
    <row r="2" spans="1:56" ht="18.75">
      <c r="A2" s="451" t="s">
        <v>188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</row>
    <row r="3" spans="1:56" ht="15.7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452" t="s">
        <v>187</v>
      </c>
      <c r="X3" s="452"/>
      <c r="Y3" s="452"/>
      <c r="Z3" s="452"/>
      <c r="AA3" s="452"/>
      <c r="AB3" s="452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</row>
    <row r="4" spans="1:56" ht="118.5" customHeight="1">
      <c r="A4" s="406" t="s">
        <v>139</v>
      </c>
      <c r="B4" s="406" t="s">
        <v>140</v>
      </c>
      <c r="C4" s="407" t="s">
        <v>141</v>
      </c>
      <c r="D4" s="67" t="s">
        <v>154</v>
      </c>
      <c r="E4" s="67" t="s">
        <v>155</v>
      </c>
      <c r="F4" s="67" t="s">
        <v>156</v>
      </c>
      <c r="G4" s="67" t="s">
        <v>157</v>
      </c>
      <c r="H4" s="67" t="s">
        <v>158</v>
      </c>
      <c r="I4" s="67" t="s">
        <v>159</v>
      </c>
      <c r="J4" s="67" t="s">
        <v>160</v>
      </c>
      <c r="K4" s="67" t="s">
        <v>161</v>
      </c>
      <c r="L4" s="67" t="s">
        <v>162</v>
      </c>
      <c r="M4" s="67" t="s">
        <v>163</v>
      </c>
      <c r="N4" s="67" t="s">
        <v>164</v>
      </c>
      <c r="O4" s="67" t="s">
        <v>165</v>
      </c>
      <c r="P4" s="67" t="s">
        <v>166</v>
      </c>
      <c r="Q4" s="67" t="s">
        <v>167</v>
      </c>
      <c r="R4" s="67" t="s">
        <v>168</v>
      </c>
      <c r="S4" s="67" t="s">
        <v>169</v>
      </c>
      <c r="T4" s="67" t="s">
        <v>170</v>
      </c>
      <c r="U4" s="67" t="s">
        <v>171</v>
      </c>
      <c r="V4" s="68" t="s">
        <v>172</v>
      </c>
      <c r="W4" s="68" t="s">
        <v>173</v>
      </c>
      <c r="X4" s="68" t="s">
        <v>174</v>
      </c>
      <c r="Y4" s="68" t="s">
        <v>175</v>
      </c>
      <c r="Z4" s="68" t="s">
        <v>176</v>
      </c>
      <c r="AA4" s="68" t="s">
        <v>177</v>
      </c>
      <c r="AB4" s="68" t="s">
        <v>178</v>
      </c>
      <c r="AC4" s="68" t="s">
        <v>179</v>
      </c>
      <c r="AD4" s="68" t="s">
        <v>180</v>
      </c>
      <c r="AE4" s="68" t="s">
        <v>181</v>
      </c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79"/>
    </row>
    <row r="5" spans="1:56" ht="15.75">
      <c r="A5" s="406"/>
      <c r="B5" s="406"/>
      <c r="C5" s="407"/>
      <c r="D5" s="402" t="s">
        <v>143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79"/>
    </row>
    <row r="6" spans="1:56" ht="15.75">
      <c r="A6" s="406"/>
      <c r="B6" s="406"/>
      <c r="C6" s="407"/>
      <c r="D6" s="80">
        <v>36</v>
      </c>
      <c r="E6" s="80">
        <v>37</v>
      </c>
      <c r="F6" s="80">
        <v>38</v>
      </c>
      <c r="G6" s="80">
        <v>39</v>
      </c>
      <c r="H6" s="80">
        <v>40</v>
      </c>
      <c r="I6" s="80">
        <v>41</v>
      </c>
      <c r="J6" s="80">
        <v>42</v>
      </c>
      <c r="K6" s="80">
        <v>43</v>
      </c>
      <c r="L6" s="80">
        <v>44</v>
      </c>
      <c r="M6" s="80">
        <v>45</v>
      </c>
      <c r="N6" s="80">
        <v>46</v>
      </c>
      <c r="O6" s="80">
        <v>47</v>
      </c>
      <c r="P6" s="80">
        <v>48</v>
      </c>
      <c r="Q6" s="80">
        <v>49</v>
      </c>
      <c r="R6" s="80">
        <v>50</v>
      </c>
      <c r="S6" s="80">
        <v>51</v>
      </c>
      <c r="T6" s="80">
        <v>52</v>
      </c>
      <c r="U6" s="80">
        <v>1</v>
      </c>
      <c r="V6" s="80">
        <v>2</v>
      </c>
      <c r="W6" s="80">
        <v>3</v>
      </c>
      <c r="X6" s="80">
        <v>4</v>
      </c>
      <c r="Y6" s="80">
        <v>5</v>
      </c>
      <c r="Z6" s="80">
        <v>6</v>
      </c>
      <c r="AA6" s="80">
        <v>7</v>
      </c>
      <c r="AB6" s="80">
        <v>8</v>
      </c>
      <c r="AC6" s="80">
        <v>9</v>
      </c>
      <c r="AD6" s="80">
        <v>10</v>
      </c>
      <c r="AE6" s="80">
        <v>11</v>
      </c>
      <c r="AF6" s="80">
        <v>12</v>
      </c>
      <c r="AG6" s="80">
        <v>13</v>
      </c>
      <c r="AH6" s="80">
        <v>14</v>
      </c>
      <c r="AI6" s="80">
        <v>15</v>
      </c>
      <c r="AJ6" s="80">
        <v>16</v>
      </c>
      <c r="AK6" s="80">
        <v>17</v>
      </c>
      <c r="AL6" s="80">
        <v>18</v>
      </c>
      <c r="AM6" s="80">
        <v>19</v>
      </c>
      <c r="AN6" s="80">
        <v>20</v>
      </c>
      <c r="AO6" s="80">
        <v>21</v>
      </c>
      <c r="AP6" s="80">
        <v>22</v>
      </c>
      <c r="AQ6" s="80">
        <v>23</v>
      </c>
      <c r="AR6" s="80">
        <v>24</v>
      </c>
      <c r="AS6" s="80">
        <v>25</v>
      </c>
      <c r="AT6" s="80">
        <v>26</v>
      </c>
      <c r="AU6" s="80">
        <v>27</v>
      </c>
      <c r="AV6" s="80">
        <v>28</v>
      </c>
      <c r="AW6" s="80">
        <v>29</v>
      </c>
      <c r="AX6" s="80">
        <v>30</v>
      </c>
      <c r="AY6" s="80">
        <v>31</v>
      </c>
      <c r="AZ6" s="80">
        <v>32</v>
      </c>
      <c r="BA6" s="80">
        <v>33</v>
      </c>
      <c r="BB6" s="80">
        <v>34</v>
      </c>
      <c r="BC6" s="80">
        <v>35</v>
      </c>
      <c r="BD6" s="79"/>
    </row>
    <row r="7" spans="1:56" ht="15.75">
      <c r="A7" s="406"/>
      <c r="B7" s="406"/>
      <c r="C7" s="407"/>
      <c r="D7" s="403" t="s">
        <v>142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5"/>
      <c r="BD7" s="76" t="s">
        <v>133</v>
      </c>
    </row>
    <row r="8" spans="1:56" ht="15" customHeight="1">
      <c r="A8" s="76">
        <v>1</v>
      </c>
      <c r="B8" s="76">
        <v>2</v>
      </c>
      <c r="C8" s="407"/>
      <c r="D8" s="77">
        <v>1</v>
      </c>
      <c r="E8" s="77">
        <v>2</v>
      </c>
      <c r="F8" s="77">
        <v>3</v>
      </c>
      <c r="G8" s="77">
        <v>4</v>
      </c>
      <c r="H8" s="77">
        <v>5</v>
      </c>
      <c r="I8" s="77">
        <v>6</v>
      </c>
      <c r="J8" s="77">
        <v>7</v>
      </c>
      <c r="K8" s="77">
        <v>8</v>
      </c>
      <c r="L8" s="77">
        <v>9</v>
      </c>
      <c r="M8" s="77">
        <v>10</v>
      </c>
      <c r="N8" s="77">
        <v>11</v>
      </c>
      <c r="O8" s="77">
        <v>12</v>
      </c>
      <c r="P8" s="77">
        <v>13</v>
      </c>
      <c r="Q8" s="77">
        <v>14</v>
      </c>
      <c r="R8" s="77">
        <v>15</v>
      </c>
      <c r="S8" s="77">
        <v>16</v>
      </c>
      <c r="T8" s="77">
        <v>17</v>
      </c>
      <c r="U8" s="77">
        <v>18</v>
      </c>
      <c r="V8" s="77">
        <v>19</v>
      </c>
      <c r="W8" s="77">
        <v>20</v>
      </c>
      <c r="X8" s="77">
        <v>21</v>
      </c>
      <c r="Y8" s="77">
        <v>22</v>
      </c>
      <c r="Z8" s="77">
        <v>23</v>
      </c>
      <c r="AA8" s="77">
        <v>24</v>
      </c>
      <c r="AB8" s="77">
        <v>25</v>
      </c>
      <c r="AC8" s="77">
        <v>26</v>
      </c>
      <c r="AD8" s="77">
        <v>27</v>
      </c>
      <c r="AE8" s="77">
        <v>28</v>
      </c>
      <c r="AF8" s="77">
        <v>29</v>
      </c>
      <c r="AG8" s="77">
        <v>30</v>
      </c>
      <c r="AH8" s="77">
        <v>31</v>
      </c>
      <c r="AI8" s="77">
        <v>32</v>
      </c>
      <c r="AJ8" s="77">
        <v>33</v>
      </c>
      <c r="AK8" s="77">
        <v>34</v>
      </c>
      <c r="AL8" s="77">
        <v>35</v>
      </c>
      <c r="AM8" s="77">
        <v>36</v>
      </c>
      <c r="AN8" s="77">
        <v>37</v>
      </c>
      <c r="AO8" s="77">
        <v>38</v>
      </c>
      <c r="AP8" s="77">
        <v>39</v>
      </c>
      <c r="AQ8" s="77">
        <v>40</v>
      </c>
      <c r="AR8" s="77">
        <v>41</v>
      </c>
      <c r="AS8" s="77">
        <v>42</v>
      </c>
      <c r="AT8" s="77">
        <v>43</v>
      </c>
      <c r="AU8" s="77">
        <v>44</v>
      </c>
      <c r="AV8" s="77">
        <v>45</v>
      </c>
      <c r="AW8" s="77">
        <v>46</v>
      </c>
      <c r="AX8" s="77">
        <v>47</v>
      </c>
      <c r="AY8" s="77">
        <v>48</v>
      </c>
      <c r="AZ8" s="77">
        <v>49</v>
      </c>
      <c r="BA8" s="77">
        <v>50</v>
      </c>
      <c r="BB8" s="77">
        <v>51</v>
      </c>
      <c r="BC8" s="77">
        <v>52</v>
      </c>
      <c r="BD8" s="76"/>
    </row>
    <row r="9" spans="1:56" ht="12.75" customHeight="1">
      <c r="A9" s="454" t="s">
        <v>0</v>
      </c>
      <c r="B9" s="454" t="s">
        <v>1</v>
      </c>
      <c r="C9" s="81" t="s">
        <v>137</v>
      </c>
      <c r="D9" s="82">
        <f>D11+D13+D15+D17+D19</f>
        <v>0</v>
      </c>
      <c r="E9" s="82">
        <f t="shared" ref="E9:BC10" si="0">E11+E13+E15+E17+E19</f>
        <v>0</v>
      </c>
      <c r="F9" s="82">
        <f t="shared" si="0"/>
        <v>0</v>
      </c>
      <c r="G9" s="82">
        <f t="shared" si="0"/>
        <v>10</v>
      </c>
      <c r="H9" s="82">
        <f t="shared" si="0"/>
        <v>8</v>
      </c>
      <c r="I9" s="82">
        <f t="shared" si="0"/>
        <v>12</v>
      </c>
      <c r="J9" s="82">
        <f t="shared" si="0"/>
        <v>12</v>
      </c>
      <c r="K9" s="82">
        <f t="shared" si="0"/>
        <v>10</v>
      </c>
      <c r="L9" s="82">
        <f t="shared" si="0"/>
        <v>10</v>
      </c>
      <c r="M9" s="82">
        <f t="shared" si="0"/>
        <v>12</v>
      </c>
      <c r="N9" s="82">
        <f t="shared" si="0"/>
        <v>8</v>
      </c>
      <c r="O9" s="82">
        <f t="shared" si="0"/>
        <v>0</v>
      </c>
      <c r="P9" s="82">
        <f t="shared" si="0"/>
        <v>0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0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82">
        <f t="shared" si="0"/>
        <v>0</v>
      </c>
      <c r="AA9" s="82">
        <f t="shared" si="0"/>
        <v>0</v>
      </c>
      <c r="AB9" s="82">
        <f t="shared" si="0"/>
        <v>0</v>
      </c>
      <c r="AC9" s="82">
        <f t="shared" si="0"/>
        <v>0</v>
      </c>
      <c r="AD9" s="82">
        <f t="shared" si="0"/>
        <v>0</v>
      </c>
      <c r="AE9" s="82">
        <f t="shared" si="0"/>
        <v>0</v>
      </c>
      <c r="AF9" s="82">
        <f t="shared" si="0"/>
        <v>0</v>
      </c>
      <c r="AG9" s="82">
        <f t="shared" si="0"/>
        <v>0</v>
      </c>
      <c r="AH9" s="82">
        <f t="shared" si="0"/>
        <v>0</v>
      </c>
      <c r="AI9" s="82">
        <f t="shared" si="0"/>
        <v>0</v>
      </c>
      <c r="AJ9" s="82">
        <f t="shared" si="0"/>
        <v>0</v>
      </c>
      <c r="AK9" s="82">
        <f t="shared" si="0"/>
        <v>0</v>
      </c>
      <c r="AL9" s="82">
        <f t="shared" si="0"/>
        <v>0</v>
      </c>
      <c r="AM9" s="82">
        <f t="shared" si="0"/>
        <v>0</v>
      </c>
      <c r="AN9" s="82">
        <f t="shared" si="0"/>
        <v>0</v>
      </c>
      <c r="AO9" s="82">
        <f t="shared" si="0"/>
        <v>0</v>
      </c>
      <c r="AP9" s="82">
        <f t="shared" si="0"/>
        <v>0</v>
      </c>
      <c r="AQ9" s="82">
        <f t="shared" si="0"/>
        <v>0</v>
      </c>
      <c r="AR9" s="82">
        <f t="shared" si="0"/>
        <v>0</v>
      </c>
      <c r="AS9" s="82">
        <f t="shared" si="0"/>
        <v>0</v>
      </c>
      <c r="AT9" s="82">
        <f t="shared" si="0"/>
        <v>0</v>
      </c>
      <c r="AU9" s="82">
        <f t="shared" si="0"/>
        <v>0</v>
      </c>
      <c r="AV9" s="82">
        <f t="shared" si="0"/>
        <v>0</v>
      </c>
      <c r="AW9" s="82">
        <f t="shared" si="0"/>
        <v>0</v>
      </c>
      <c r="AX9" s="82">
        <f t="shared" si="0"/>
        <v>0</v>
      </c>
      <c r="AY9" s="82">
        <f t="shared" si="0"/>
        <v>0</v>
      </c>
      <c r="AZ9" s="82">
        <f t="shared" si="0"/>
        <v>0</v>
      </c>
      <c r="BA9" s="82">
        <f t="shared" si="0"/>
        <v>0</v>
      </c>
      <c r="BB9" s="82">
        <f t="shared" si="0"/>
        <v>0</v>
      </c>
      <c r="BC9" s="83">
        <f t="shared" si="0"/>
        <v>0</v>
      </c>
      <c r="BD9" s="78">
        <f>SUM(D9:BC9)</f>
        <v>82</v>
      </c>
    </row>
    <row r="10" spans="1:56" ht="13.15" customHeight="1">
      <c r="A10" s="455"/>
      <c r="B10" s="455"/>
      <c r="C10" s="81" t="s">
        <v>138</v>
      </c>
      <c r="D10" s="84">
        <f>D12+D14+D16+D18+D20</f>
        <v>0</v>
      </c>
      <c r="E10" s="84">
        <f t="shared" si="0"/>
        <v>0</v>
      </c>
      <c r="F10" s="84">
        <f t="shared" si="0"/>
        <v>0</v>
      </c>
      <c r="G10" s="84">
        <f t="shared" si="0"/>
        <v>5</v>
      </c>
      <c r="H10" s="84">
        <f t="shared" si="0"/>
        <v>4</v>
      </c>
      <c r="I10" s="84">
        <f t="shared" si="0"/>
        <v>6</v>
      </c>
      <c r="J10" s="84">
        <f t="shared" si="0"/>
        <v>6</v>
      </c>
      <c r="K10" s="84">
        <f t="shared" si="0"/>
        <v>5</v>
      </c>
      <c r="L10" s="84">
        <f t="shared" si="0"/>
        <v>5</v>
      </c>
      <c r="M10" s="84">
        <f t="shared" si="0"/>
        <v>6</v>
      </c>
      <c r="N10" s="84">
        <f t="shared" si="0"/>
        <v>4</v>
      </c>
      <c r="O10" s="84">
        <f t="shared" si="0"/>
        <v>0</v>
      </c>
      <c r="P10" s="84">
        <f t="shared" si="0"/>
        <v>0</v>
      </c>
      <c r="Q10" s="84">
        <f t="shared" si="0"/>
        <v>0</v>
      </c>
      <c r="R10" s="84">
        <f t="shared" si="0"/>
        <v>0</v>
      </c>
      <c r="S10" s="84">
        <f t="shared" si="0"/>
        <v>0</v>
      </c>
      <c r="T10" s="84">
        <f t="shared" si="0"/>
        <v>0</v>
      </c>
      <c r="U10" s="84">
        <f t="shared" si="0"/>
        <v>0</v>
      </c>
      <c r="V10" s="84">
        <f t="shared" si="0"/>
        <v>0</v>
      </c>
      <c r="W10" s="84">
        <f t="shared" si="0"/>
        <v>0</v>
      </c>
      <c r="X10" s="84">
        <f t="shared" si="0"/>
        <v>0</v>
      </c>
      <c r="Y10" s="84">
        <f t="shared" si="0"/>
        <v>0</v>
      </c>
      <c r="Z10" s="84">
        <f t="shared" si="0"/>
        <v>0</v>
      </c>
      <c r="AA10" s="84">
        <f t="shared" si="0"/>
        <v>0</v>
      </c>
      <c r="AB10" s="84">
        <f t="shared" si="0"/>
        <v>0</v>
      </c>
      <c r="AC10" s="84">
        <f t="shared" si="0"/>
        <v>0</v>
      </c>
      <c r="AD10" s="84">
        <f t="shared" si="0"/>
        <v>0</v>
      </c>
      <c r="AE10" s="84">
        <f t="shared" si="0"/>
        <v>0</v>
      </c>
      <c r="AF10" s="84">
        <f t="shared" si="0"/>
        <v>0</v>
      </c>
      <c r="AG10" s="84">
        <f t="shared" si="0"/>
        <v>0</v>
      </c>
      <c r="AH10" s="84">
        <f t="shared" si="0"/>
        <v>0</v>
      </c>
      <c r="AI10" s="84">
        <f t="shared" si="0"/>
        <v>0</v>
      </c>
      <c r="AJ10" s="84">
        <f t="shared" si="0"/>
        <v>0</v>
      </c>
      <c r="AK10" s="84">
        <f t="shared" si="0"/>
        <v>0</v>
      </c>
      <c r="AL10" s="84">
        <f t="shared" si="0"/>
        <v>0</v>
      </c>
      <c r="AM10" s="84">
        <f t="shared" si="0"/>
        <v>0</v>
      </c>
      <c r="AN10" s="84">
        <f t="shared" si="0"/>
        <v>0</v>
      </c>
      <c r="AO10" s="84">
        <f t="shared" si="0"/>
        <v>0</v>
      </c>
      <c r="AP10" s="84">
        <f t="shared" si="0"/>
        <v>0</v>
      </c>
      <c r="AQ10" s="84">
        <f t="shared" si="0"/>
        <v>0</v>
      </c>
      <c r="AR10" s="84">
        <f t="shared" si="0"/>
        <v>0</v>
      </c>
      <c r="AS10" s="84">
        <f t="shared" si="0"/>
        <v>0</v>
      </c>
      <c r="AT10" s="84">
        <f t="shared" si="0"/>
        <v>0</v>
      </c>
      <c r="AU10" s="84">
        <f t="shared" si="0"/>
        <v>0</v>
      </c>
      <c r="AV10" s="84">
        <f t="shared" si="0"/>
        <v>0</v>
      </c>
      <c r="AW10" s="84">
        <f t="shared" si="0"/>
        <v>0</v>
      </c>
      <c r="AX10" s="84">
        <f t="shared" si="0"/>
        <v>0</v>
      </c>
      <c r="AY10" s="84">
        <f t="shared" si="0"/>
        <v>0</v>
      </c>
      <c r="AZ10" s="84">
        <f t="shared" si="0"/>
        <v>0</v>
      </c>
      <c r="BA10" s="84">
        <f t="shared" si="0"/>
        <v>0</v>
      </c>
      <c r="BB10" s="84">
        <f t="shared" si="0"/>
        <v>0</v>
      </c>
      <c r="BC10" s="85">
        <f t="shared" si="0"/>
        <v>0</v>
      </c>
      <c r="BD10" s="78">
        <f t="shared" ref="BD10:BD73" si="1">SUM(D10:BC10)</f>
        <v>41</v>
      </c>
    </row>
    <row r="11" spans="1:56" ht="13.15" customHeight="1">
      <c r="A11" s="428" t="s">
        <v>2</v>
      </c>
      <c r="B11" s="428" t="s">
        <v>3</v>
      </c>
      <c r="C11" s="86" t="s">
        <v>137</v>
      </c>
      <c r="D11" s="87"/>
      <c r="E11" s="87"/>
      <c r="F11" s="88"/>
      <c r="G11" s="88"/>
      <c r="H11" s="88"/>
      <c r="I11" s="88"/>
      <c r="J11" s="88"/>
      <c r="K11" s="88"/>
      <c r="L11" s="88"/>
      <c r="M11" s="88"/>
      <c r="N11" s="89"/>
      <c r="O11" s="89"/>
      <c r="P11" s="89"/>
      <c r="Q11" s="89"/>
      <c r="R11" s="89"/>
      <c r="S11" s="90"/>
      <c r="T11" s="91"/>
      <c r="U11" s="91"/>
      <c r="V11" s="91"/>
      <c r="W11" s="91"/>
      <c r="X11" s="92"/>
      <c r="Y11" s="92"/>
      <c r="Z11" s="92"/>
      <c r="AA11" s="92"/>
      <c r="AB11" s="92"/>
      <c r="AC11" s="92"/>
      <c r="AD11" s="93"/>
      <c r="AE11" s="93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78">
        <f t="shared" si="1"/>
        <v>0</v>
      </c>
    </row>
    <row r="12" spans="1:56" ht="13.15" customHeight="1">
      <c r="A12" s="429"/>
      <c r="B12" s="429"/>
      <c r="C12" s="86" t="s">
        <v>138</v>
      </c>
      <c r="D12" s="87"/>
      <c r="E12" s="87"/>
      <c r="F12" s="88"/>
      <c r="G12" s="88"/>
      <c r="H12" s="88"/>
      <c r="I12" s="88"/>
      <c r="J12" s="88"/>
      <c r="K12" s="88"/>
      <c r="L12" s="88"/>
      <c r="M12" s="88"/>
      <c r="N12" s="89"/>
      <c r="O12" s="89"/>
      <c r="P12" s="89"/>
      <c r="Q12" s="89"/>
      <c r="R12" s="89"/>
      <c r="S12" s="90"/>
      <c r="T12" s="91"/>
      <c r="U12" s="91"/>
      <c r="V12" s="91"/>
      <c r="W12" s="91"/>
      <c r="X12" s="92"/>
      <c r="Y12" s="92"/>
      <c r="Z12" s="92"/>
      <c r="AA12" s="92"/>
      <c r="AB12" s="92"/>
      <c r="AC12" s="92"/>
      <c r="AD12" s="93"/>
      <c r="AE12" s="93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5"/>
      <c r="BD12" s="78">
        <f t="shared" si="1"/>
        <v>0</v>
      </c>
    </row>
    <row r="13" spans="1:56" ht="13.15" customHeight="1">
      <c r="A13" s="447" t="s">
        <v>4</v>
      </c>
      <c r="B13" s="447" t="s">
        <v>5</v>
      </c>
      <c r="C13" s="86" t="s">
        <v>137</v>
      </c>
      <c r="D13" s="87"/>
      <c r="E13" s="87"/>
      <c r="F13" s="88"/>
      <c r="G13" s="88"/>
      <c r="H13" s="88"/>
      <c r="I13" s="88"/>
      <c r="J13" s="88"/>
      <c r="K13" s="88"/>
      <c r="L13" s="88"/>
      <c r="M13" s="88"/>
      <c r="N13" s="89"/>
      <c r="O13" s="89"/>
      <c r="P13" s="89"/>
      <c r="Q13" s="89"/>
      <c r="R13" s="89"/>
      <c r="S13" s="90"/>
      <c r="T13" s="91"/>
      <c r="U13" s="91"/>
      <c r="V13" s="91"/>
      <c r="W13" s="91"/>
      <c r="X13" s="92"/>
      <c r="Y13" s="92"/>
      <c r="Z13" s="92"/>
      <c r="AA13" s="92"/>
      <c r="AB13" s="92"/>
      <c r="AC13" s="92"/>
      <c r="AD13" s="93"/>
      <c r="AE13" s="93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5"/>
      <c r="BD13" s="78">
        <f t="shared" si="1"/>
        <v>0</v>
      </c>
    </row>
    <row r="14" spans="1:56" ht="13.15" customHeight="1">
      <c r="A14" s="447"/>
      <c r="B14" s="447"/>
      <c r="C14" s="86" t="s">
        <v>138</v>
      </c>
      <c r="D14" s="87"/>
      <c r="E14" s="87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89"/>
      <c r="S14" s="90"/>
      <c r="T14" s="91"/>
      <c r="U14" s="91"/>
      <c r="V14" s="91"/>
      <c r="W14" s="91"/>
      <c r="X14" s="92"/>
      <c r="Y14" s="92"/>
      <c r="Z14" s="92"/>
      <c r="AA14" s="92"/>
      <c r="AB14" s="92"/>
      <c r="AC14" s="92"/>
      <c r="AD14" s="93"/>
      <c r="AE14" s="93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5"/>
      <c r="BD14" s="78">
        <f t="shared" si="1"/>
        <v>0</v>
      </c>
    </row>
    <row r="15" spans="1:56" ht="13.15" customHeight="1">
      <c r="A15" s="450" t="s">
        <v>6</v>
      </c>
      <c r="B15" s="450" t="s">
        <v>7</v>
      </c>
      <c r="C15" s="188" t="s">
        <v>137</v>
      </c>
      <c r="D15" s="196"/>
      <c r="E15" s="196"/>
      <c r="F15" s="190"/>
      <c r="G15" s="190">
        <v>6</v>
      </c>
      <c r="H15" s="190">
        <v>2</v>
      </c>
      <c r="I15" s="190">
        <v>2</v>
      </c>
      <c r="J15" s="190">
        <v>2</v>
      </c>
      <c r="K15" s="190"/>
      <c r="L15" s="190"/>
      <c r="M15" s="190">
        <v>2</v>
      </c>
      <c r="N15" s="89">
        <v>3</v>
      </c>
      <c r="O15" s="89"/>
      <c r="P15" s="89"/>
      <c r="Q15" s="89"/>
      <c r="R15" s="89"/>
      <c r="S15" s="90"/>
      <c r="T15" s="91"/>
      <c r="U15" s="91"/>
      <c r="V15" s="91"/>
      <c r="W15" s="91"/>
      <c r="X15" s="97"/>
      <c r="Y15" s="97"/>
      <c r="Z15" s="97"/>
      <c r="AA15" s="97"/>
      <c r="AB15" s="97"/>
      <c r="AC15" s="97"/>
      <c r="AD15" s="98"/>
      <c r="AE15" s="98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7"/>
      <c r="BD15" s="78">
        <f t="shared" si="1"/>
        <v>17</v>
      </c>
    </row>
    <row r="16" spans="1:56" ht="13.15" customHeight="1">
      <c r="A16" s="450"/>
      <c r="B16" s="450"/>
      <c r="C16" s="188" t="s">
        <v>138</v>
      </c>
      <c r="D16" s="196"/>
      <c r="E16" s="196"/>
      <c r="F16" s="190"/>
      <c r="G16" s="190">
        <v>3</v>
      </c>
      <c r="H16" s="190">
        <v>1</v>
      </c>
      <c r="I16" s="190">
        <v>1</v>
      </c>
      <c r="J16" s="190">
        <v>1</v>
      </c>
      <c r="K16" s="190"/>
      <c r="L16" s="190"/>
      <c r="M16" s="190">
        <v>1</v>
      </c>
      <c r="N16" s="89">
        <v>1.5</v>
      </c>
      <c r="O16" s="89"/>
      <c r="P16" s="89"/>
      <c r="Q16" s="89"/>
      <c r="R16" s="89"/>
      <c r="S16" s="90"/>
      <c r="T16" s="91"/>
      <c r="U16" s="91"/>
      <c r="V16" s="91"/>
      <c r="W16" s="91"/>
      <c r="X16" s="97"/>
      <c r="Y16" s="97"/>
      <c r="Z16" s="97"/>
      <c r="AA16" s="97"/>
      <c r="AB16" s="97"/>
      <c r="AC16" s="97"/>
      <c r="AD16" s="98"/>
      <c r="AE16" s="98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7"/>
      <c r="BD16" s="78">
        <f t="shared" si="1"/>
        <v>8.5</v>
      </c>
    </row>
    <row r="17" spans="1:56" ht="13.15" customHeight="1">
      <c r="A17" s="450" t="s">
        <v>8</v>
      </c>
      <c r="B17" s="450" t="s">
        <v>9</v>
      </c>
      <c r="C17" s="188" t="s">
        <v>137</v>
      </c>
      <c r="D17" s="196"/>
      <c r="E17" s="196"/>
      <c r="F17" s="190"/>
      <c r="G17" s="190">
        <v>2</v>
      </c>
      <c r="H17" s="190">
        <v>2</v>
      </c>
      <c r="I17" s="190">
        <v>2</v>
      </c>
      <c r="J17" s="190">
        <v>2</v>
      </c>
      <c r="K17" s="190">
        <v>2</v>
      </c>
      <c r="L17" s="190">
        <v>2</v>
      </c>
      <c r="M17" s="190">
        <v>2</v>
      </c>
      <c r="N17" s="89">
        <v>3</v>
      </c>
      <c r="O17" s="89"/>
      <c r="P17" s="89"/>
      <c r="Q17" s="89"/>
      <c r="R17" s="89"/>
      <c r="S17" s="90"/>
      <c r="T17" s="91"/>
      <c r="U17" s="91"/>
      <c r="V17" s="91"/>
      <c r="W17" s="91"/>
      <c r="X17" s="97"/>
      <c r="Y17" s="97"/>
      <c r="Z17" s="97"/>
      <c r="AA17" s="97"/>
      <c r="AB17" s="97"/>
      <c r="AC17" s="97"/>
      <c r="AD17" s="98"/>
      <c r="AE17" s="98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7"/>
      <c r="BD17" s="78">
        <f t="shared" si="1"/>
        <v>17</v>
      </c>
    </row>
    <row r="18" spans="1:56" ht="13.15" customHeight="1">
      <c r="A18" s="450"/>
      <c r="B18" s="450"/>
      <c r="C18" s="188" t="s">
        <v>138</v>
      </c>
      <c r="D18" s="196"/>
      <c r="E18" s="196"/>
      <c r="F18" s="190"/>
      <c r="G18" s="190">
        <v>1</v>
      </c>
      <c r="H18" s="190">
        <v>1</v>
      </c>
      <c r="I18" s="190">
        <v>1</v>
      </c>
      <c r="J18" s="190">
        <v>1</v>
      </c>
      <c r="K18" s="190">
        <v>1</v>
      </c>
      <c r="L18" s="190">
        <v>1</v>
      </c>
      <c r="M18" s="190">
        <v>1</v>
      </c>
      <c r="N18" s="89">
        <v>1.5</v>
      </c>
      <c r="O18" s="89"/>
      <c r="P18" s="89"/>
      <c r="Q18" s="89"/>
      <c r="R18" s="89"/>
      <c r="S18" s="90"/>
      <c r="T18" s="91"/>
      <c r="U18" s="91"/>
      <c r="V18" s="91"/>
      <c r="W18" s="91"/>
      <c r="X18" s="97"/>
      <c r="Y18" s="97"/>
      <c r="Z18" s="97"/>
      <c r="AA18" s="97"/>
      <c r="AB18" s="97"/>
      <c r="AC18" s="97"/>
      <c r="AD18" s="98"/>
      <c r="AE18" s="98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7"/>
      <c r="BD18" s="78">
        <f t="shared" si="1"/>
        <v>8.5</v>
      </c>
    </row>
    <row r="19" spans="1:56" ht="13.15" customHeight="1">
      <c r="A19" s="450" t="s">
        <v>10</v>
      </c>
      <c r="B19" s="450" t="s">
        <v>11</v>
      </c>
      <c r="C19" s="188" t="s">
        <v>137</v>
      </c>
      <c r="D19" s="196"/>
      <c r="E19" s="196"/>
      <c r="F19" s="190"/>
      <c r="G19" s="190">
        <v>2</v>
      </c>
      <c r="H19" s="190">
        <v>4</v>
      </c>
      <c r="I19" s="190">
        <v>8</v>
      </c>
      <c r="J19" s="190">
        <v>8</v>
      </c>
      <c r="K19" s="190">
        <v>8</v>
      </c>
      <c r="L19" s="190">
        <v>8</v>
      </c>
      <c r="M19" s="190">
        <v>8</v>
      </c>
      <c r="N19" s="89">
        <v>2</v>
      </c>
      <c r="O19" s="89"/>
      <c r="P19" s="89"/>
      <c r="Q19" s="89"/>
      <c r="R19" s="89"/>
      <c r="S19" s="90"/>
      <c r="T19" s="91"/>
      <c r="U19" s="91"/>
      <c r="V19" s="91"/>
      <c r="W19" s="91"/>
      <c r="X19" s="97"/>
      <c r="Y19" s="97"/>
      <c r="Z19" s="97"/>
      <c r="AA19" s="97"/>
      <c r="AB19" s="97"/>
      <c r="AC19" s="97"/>
      <c r="AD19" s="98"/>
      <c r="AE19" s="98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7"/>
      <c r="BD19" s="78">
        <f t="shared" si="1"/>
        <v>48</v>
      </c>
    </row>
    <row r="20" spans="1:56" ht="13.15" customHeight="1">
      <c r="A20" s="445"/>
      <c r="B20" s="445"/>
      <c r="C20" s="188" t="s">
        <v>138</v>
      </c>
      <c r="D20" s="287"/>
      <c r="E20" s="287"/>
      <c r="F20" s="289"/>
      <c r="G20" s="289">
        <v>1</v>
      </c>
      <c r="H20" s="289">
        <v>2</v>
      </c>
      <c r="I20" s="289">
        <v>4</v>
      </c>
      <c r="J20" s="289">
        <v>4</v>
      </c>
      <c r="K20" s="289">
        <v>4</v>
      </c>
      <c r="L20" s="289">
        <v>4</v>
      </c>
      <c r="M20" s="289">
        <v>4</v>
      </c>
      <c r="N20" s="101">
        <v>1</v>
      </c>
      <c r="O20" s="101"/>
      <c r="P20" s="101"/>
      <c r="Q20" s="101"/>
      <c r="R20" s="101"/>
      <c r="S20" s="102"/>
      <c r="T20" s="103"/>
      <c r="U20" s="103"/>
      <c r="V20" s="103"/>
      <c r="W20" s="103"/>
      <c r="X20" s="104"/>
      <c r="Y20" s="104"/>
      <c r="Z20" s="104"/>
      <c r="AA20" s="104"/>
      <c r="AB20" s="104"/>
      <c r="AC20" s="104"/>
      <c r="AD20" s="105"/>
      <c r="AE20" s="105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9"/>
      <c r="BD20" s="78">
        <f t="shared" si="1"/>
        <v>24</v>
      </c>
    </row>
    <row r="21" spans="1:56" ht="12.75" customHeight="1">
      <c r="A21" s="449" t="s">
        <v>12</v>
      </c>
      <c r="B21" s="449" t="s">
        <v>13</v>
      </c>
      <c r="C21" s="81" t="s">
        <v>137</v>
      </c>
      <c r="D21" s="84">
        <f>D23+D25</f>
        <v>0</v>
      </c>
      <c r="E21" s="84">
        <f t="shared" ref="E21:BC22" si="2">E23+E25</f>
        <v>0</v>
      </c>
      <c r="F21" s="84">
        <f t="shared" si="2"/>
        <v>6</v>
      </c>
      <c r="G21" s="84">
        <f t="shared" si="2"/>
        <v>6</v>
      </c>
      <c r="H21" s="84">
        <f t="shared" si="2"/>
        <v>10</v>
      </c>
      <c r="I21" s="84">
        <f t="shared" si="2"/>
        <v>2</v>
      </c>
      <c r="J21" s="84">
        <f t="shared" si="2"/>
        <v>2</v>
      </c>
      <c r="K21" s="84">
        <f t="shared" si="2"/>
        <v>4</v>
      </c>
      <c r="L21" s="84">
        <f t="shared" si="2"/>
        <v>2</v>
      </c>
      <c r="M21" s="84">
        <f t="shared" si="2"/>
        <v>0</v>
      </c>
      <c r="N21" s="84">
        <f t="shared" si="2"/>
        <v>0</v>
      </c>
      <c r="O21" s="84">
        <f t="shared" si="2"/>
        <v>0</v>
      </c>
      <c r="P21" s="84">
        <f t="shared" si="2"/>
        <v>0</v>
      </c>
      <c r="Q21" s="84">
        <f t="shared" si="2"/>
        <v>0</v>
      </c>
      <c r="R21" s="84">
        <f t="shared" si="2"/>
        <v>0</v>
      </c>
      <c r="S21" s="84">
        <f t="shared" si="2"/>
        <v>0</v>
      </c>
      <c r="T21" s="84">
        <f t="shared" si="2"/>
        <v>0</v>
      </c>
      <c r="U21" s="84">
        <f t="shared" si="2"/>
        <v>0</v>
      </c>
      <c r="V21" s="84">
        <f t="shared" si="2"/>
        <v>0</v>
      </c>
      <c r="W21" s="84">
        <f t="shared" si="2"/>
        <v>0</v>
      </c>
      <c r="X21" s="84">
        <f t="shared" si="2"/>
        <v>0</v>
      </c>
      <c r="Y21" s="84">
        <f t="shared" si="2"/>
        <v>0</v>
      </c>
      <c r="Z21" s="84">
        <f t="shared" si="2"/>
        <v>0</v>
      </c>
      <c r="AA21" s="84">
        <f t="shared" si="2"/>
        <v>0</v>
      </c>
      <c r="AB21" s="84">
        <f t="shared" si="2"/>
        <v>0</v>
      </c>
      <c r="AC21" s="84">
        <f t="shared" si="2"/>
        <v>0</v>
      </c>
      <c r="AD21" s="84">
        <f t="shared" si="2"/>
        <v>0</v>
      </c>
      <c r="AE21" s="84">
        <f t="shared" si="2"/>
        <v>0</v>
      </c>
      <c r="AF21" s="84">
        <f t="shared" si="2"/>
        <v>0</v>
      </c>
      <c r="AG21" s="84">
        <f t="shared" si="2"/>
        <v>0</v>
      </c>
      <c r="AH21" s="84">
        <f t="shared" si="2"/>
        <v>0</v>
      </c>
      <c r="AI21" s="84">
        <f t="shared" si="2"/>
        <v>0</v>
      </c>
      <c r="AJ21" s="84">
        <f t="shared" si="2"/>
        <v>0</v>
      </c>
      <c r="AK21" s="84">
        <f t="shared" si="2"/>
        <v>0</v>
      </c>
      <c r="AL21" s="84">
        <f t="shared" si="2"/>
        <v>0</v>
      </c>
      <c r="AM21" s="84">
        <f t="shared" si="2"/>
        <v>0</v>
      </c>
      <c r="AN21" s="84">
        <f t="shared" si="2"/>
        <v>0</v>
      </c>
      <c r="AO21" s="84">
        <f t="shared" si="2"/>
        <v>0</v>
      </c>
      <c r="AP21" s="84">
        <f t="shared" si="2"/>
        <v>0</v>
      </c>
      <c r="AQ21" s="84">
        <f t="shared" si="2"/>
        <v>0</v>
      </c>
      <c r="AR21" s="84">
        <f t="shared" si="2"/>
        <v>0</v>
      </c>
      <c r="AS21" s="84">
        <f t="shared" si="2"/>
        <v>0</v>
      </c>
      <c r="AT21" s="84">
        <f t="shared" si="2"/>
        <v>0</v>
      </c>
      <c r="AU21" s="84">
        <f t="shared" si="2"/>
        <v>0</v>
      </c>
      <c r="AV21" s="84">
        <f t="shared" si="2"/>
        <v>0</v>
      </c>
      <c r="AW21" s="84">
        <f t="shared" si="2"/>
        <v>0</v>
      </c>
      <c r="AX21" s="84">
        <f t="shared" si="2"/>
        <v>0</v>
      </c>
      <c r="AY21" s="84">
        <f t="shared" si="2"/>
        <v>0</v>
      </c>
      <c r="AZ21" s="84">
        <f t="shared" si="2"/>
        <v>0</v>
      </c>
      <c r="BA21" s="84">
        <f t="shared" si="2"/>
        <v>0</v>
      </c>
      <c r="BB21" s="84">
        <f t="shared" si="2"/>
        <v>0</v>
      </c>
      <c r="BC21" s="85">
        <f t="shared" si="2"/>
        <v>0</v>
      </c>
      <c r="BD21" s="78">
        <f t="shared" si="1"/>
        <v>32</v>
      </c>
    </row>
    <row r="22" spans="1:56" ht="12.75" customHeight="1">
      <c r="A22" s="449"/>
      <c r="B22" s="449"/>
      <c r="C22" s="81" t="s">
        <v>138</v>
      </c>
      <c r="D22" s="84">
        <f>D24+D26</f>
        <v>0</v>
      </c>
      <c r="E22" s="84">
        <f t="shared" si="2"/>
        <v>0</v>
      </c>
      <c r="F22" s="84">
        <f t="shared" si="2"/>
        <v>3</v>
      </c>
      <c r="G22" s="84">
        <f t="shared" si="2"/>
        <v>3</v>
      </c>
      <c r="H22" s="84">
        <f t="shared" si="2"/>
        <v>5</v>
      </c>
      <c r="I22" s="84">
        <f t="shared" si="2"/>
        <v>1</v>
      </c>
      <c r="J22" s="84">
        <f t="shared" si="2"/>
        <v>1</v>
      </c>
      <c r="K22" s="84">
        <f t="shared" si="2"/>
        <v>2</v>
      </c>
      <c r="L22" s="84">
        <f t="shared" si="2"/>
        <v>1</v>
      </c>
      <c r="M22" s="84">
        <f t="shared" si="2"/>
        <v>0</v>
      </c>
      <c r="N22" s="84">
        <f t="shared" si="2"/>
        <v>0</v>
      </c>
      <c r="O22" s="84">
        <f t="shared" si="2"/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  <c r="V22" s="84">
        <f t="shared" si="2"/>
        <v>0</v>
      </c>
      <c r="W22" s="84">
        <f t="shared" si="2"/>
        <v>0</v>
      </c>
      <c r="X22" s="84">
        <f t="shared" si="2"/>
        <v>0</v>
      </c>
      <c r="Y22" s="84">
        <f t="shared" si="2"/>
        <v>0</v>
      </c>
      <c r="Z22" s="84">
        <f t="shared" si="2"/>
        <v>0</v>
      </c>
      <c r="AA22" s="84">
        <f t="shared" si="2"/>
        <v>0</v>
      </c>
      <c r="AB22" s="84">
        <f t="shared" si="2"/>
        <v>0</v>
      </c>
      <c r="AC22" s="84">
        <f t="shared" si="2"/>
        <v>0</v>
      </c>
      <c r="AD22" s="84">
        <f t="shared" si="2"/>
        <v>0</v>
      </c>
      <c r="AE22" s="84">
        <f t="shared" si="2"/>
        <v>0</v>
      </c>
      <c r="AF22" s="84">
        <f t="shared" si="2"/>
        <v>0</v>
      </c>
      <c r="AG22" s="84">
        <f t="shared" si="2"/>
        <v>0</v>
      </c>
      <c r="AH22" s="84">
        <f t="shared" si="2"/>
        <v>0</v>
      </c>
      <c r="AI22" s="84">
        <f t="shared" si="2"/>
        <v>0</v>
      </c>
      <c r="AJ22" s="84">
        <f t="shared" si="2"/>
        <v>0</v>
      </c>
      <c r="AK22" s="84">
        <f t="shared" si="2"/>
        <v>0</v>
      </c>
      <c r="AL22" s="84">
        <f t="shared" si="2"/>
        <v>0</v>
      </c>
      <c r="AM22" s="84">
        <f t="shared" si="2"/>
        <v>0</v>
      </c>
      <c r="AN22" s="84">
        <f t="shared" si="2"/>
        <v>0</v>
      </c>
      <c r="AO22" s="84">
        <f t="shared" si="2"/>
        <v>0</v>
      </c>
      <c r="AP22" s="84">
        <f t="shared" si="2"/>
        <v>0</v>
      </c>
      <c r="AQ22" s="84">
        <f t="shared" si="2"/>
        <v>0</v>
      </c>
      <c r="AR22" s="84">
        <f t="shared" si="2"/>
        <v>0</v>
      </c>
      <c r="AS22" s="84">
        <f t="shared" si="2"/>
        <v>0</v>
      </c>
      <c r="AT22" s="84">
        <f t="shared" si="2"/>
        <v>0</v>
      </c>
      <c r="AU22" s="84">
        <f t="shared" si="2"/>
        <v>0</v>
      </c>
      <c r="AV22" s="84">
        <f t="shared" si="2"/>
        <v>0</v>
      </c>
      <c r="AW22" s="84">
        <f t="shared" si="2"/>
        <v>0</v>
      </c>
      <c r="AX22" s="84">
        <f t="shared" si="2"/>
        <v>0</v>
      </c>
      <c r="AY22" s="84">
        <f t="shared" si="2"/>
        <v>0</v>
      </c>
      <c r="AZ22" s="84">
        <f t="shared" si="2"/>
        <v>0</v>
      </c>
      <c r="BA22" s="84">
        <f t="shared" si="2"/>
        <v>0</v>
      </c>
      <c r="BB22" s="84">
        <f t="shared" si="2"/>
        <v>0</v>
      </c>
      <c r="BC22" s="85">
        <f t="shared" si="2"/>
        <v>0</v>
      </c>
      <c r="BD22" s="78">
        <f t="shared" si="1"/>
        <v>16</v>
      </c>
    </row>
    <row r="23" spans="1:56" ht="13.15" customHeight="1">
      <c r="A23" s="450" t="s">
        <v>14</v>
      </c>
      <c r="B23" s="450" t="s">
        <v>15</v>
      </c>
      <c r="C23" s="188" t="s">
        <v>137</v>
      </c>
      <c r="D23" s="196"/>
      <c r="E23" s="196"/>
      <c r="F23" s="190">
        <v>6</v>
      </c>
      <c r="G23" s="190">
        <v>6</v>
      </c>
      <c r="H23" s="190">
        <v>10</v>
      </c>
      <c r="I23" s="190">
        <v>2</v>
      </c>
      <c r="J23" s="190">
        <v>2</v>
      </c>
      <c r="K23" s="190">
        <v>4</v>
      </c>
      <c r="L23" s="190">
        <v>2</v>
      </c>
      <c r="M23" s="190"/>
      <c r="N23" s="106"/>
      <c r="O23" s="106"/>
      <c r="P23" s="106"/>
      <c r="Q23" s="106"/>
      <c r="R23" s="106"/>
      <c r="S23" s="90"/>
      <c r="T23" s="91"/>
      <c r="U23" s="91"/>
      <c r="V23" s="91"/>
      <c r="W23" s="91"/>
      <c r="X23" s="92"/>
      <c r="Y23" s="92"/>
      <c r="Z23" s="92"/>
      <c r="AA23" s="92"/>
      <c r="AB23" s="92"/>
      <c r="AC23" s="92"/>
      <c r="AD23" s="93"/>
      <c r="AE23" s="93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1"/>
      <c r="BD23" s="78">
        <f t="shared" si="1"/>
        <v>32</v>
      </c>
    </row>
    <row r="24" spans="1:56" ht="13.15" customHeight="1">
      <c r="A24" s="450"/>
      <c r="B24" s="450"/>
      <c r="C24" s="188" t="s">
        <v>138</v>
      </c>
      <c r="D24" s="190"/>
      <c r="E24" s="190"/>
      <c r="F24" s="190">
        <v>3</v>
      </c>
      <c r="G24" s="190">
        <v>3</v>
      </c>
      <c r="H24" s="190">
        <v>5</v>
      </c>
      <c r="I24" s="190">
        <v>1</v>
      </c>
      <c r="J24" s="190">
        <v>1</v>
      </c>
      <c r="K24" s="190">
        <v>2</v>
      </c>
      <c r="L24" s="190">
        <v>1</v>
      </c>
      <c r="M24" s="190"/>
      <c r="N24" s="106"/>
      <c r="O24" s="106"/>
      <c r="P24" s="106"/>
      <c r="Q24" s="106"/>
      <c r="R24" s="106"/>
      <c r="S24" s="90"/>
      <c r="T24" s="91"/>
      <c r="U24" s="91"/>
      <c r="V24" s="91"/>
      <c r="W24" s="91"/>
      <c r="X24" s="92"/>
      <c r="Y24" s="92"/>
      <c r="Z24" s="92"/>
      <c r="AA24" s="92"/>
      <c r="AB24" s="92"/>
      <c r="AC24" s="92"/>
      <c r="AD24" s="93"/>
      <c r="AE24" s="93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1"/>
      <c r="BD24" s="78">
        <f t="shared" si="1"/>
        <v>16</v>
      </c>
    </row>
    <row r="25" spans="1:56" ht="13.15" customHeight="1">
      <c r="A25" s="447" t="s">
        <v>16</v>
      </c>
      <c r="B25" s="447" t="s">
        <v>17</v>
      </c>
      <c r="C25" s="96" t="s">
        <v>137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106"/>
      <c r="O25" s="106"/>
      <c r="P25" s="106"/>
      <c r="Q25" s="106"/>
      <c r="R25" s="106"/>
      <c r="S25" s="90"/>
      <c r="T25" s="91"/>
      <c r="U25" s="91"/>
      <c r="V25" s="91"/>
      <c r="W25" s="91"/>
      <c r="X25" s="92"/>
      <c r="Y25" s="92"/>
      <c r="Z25" s="92"/>
      <c r="AA25" s="92"/>
      <c r="AB25" s="92"/>
      <c r="AC25" s="92"/>
      <c r="AD25" s="93"/>
      <c r="AE25" s="93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107"/>
      <c r="BD25" s="78">
        <f t="shared" si="1"/>
        <v>0</v>
      </c>
    </row>
    <row r="26" spans="1:56" ht="13.15" customHeight="1">
      <c r="A26" s="428"/>
      <c r="B26" s="428"/>
      <c r="C26" s="108" t="s">
        <v>138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9"/>
      <c r="O26" s="109"/>
      <c r="P26" s="109"/>
      <c r="Q26" s="109"/>
      <c r="R26" s="109"/>
      <c r="S26" s="102"/>
      <c r="T26" s="103"/>
      <c r="U26" s="103"/>
      <c r="V26" s="103"/>
      <c r="W26" s="103"/>
      <c r="X26" s="110"/>
      <c r="Y26" s="110"/>
      <c r="Z26" s="110"/>
      <c r="AA26" s="110"/>
      <c r="AB26" s="110"/>
      <c r="AC26" s="110"/>
      <c r="AD26" s="111"/>
      <c r="AE26" s="111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12"/>
      <c r="BD26" s="78">
        <f t="shared" si="1"/>
        <v>0</v>
      </c>
    </row>
    <row r="27" spans="1:56" ht="12.75" customHeight="1">
      <c r="A27" s="454" t="s">
        <v>18</v>
      </c>
      <c r="B27" s="454" t="s">
        <v>19</v>
      </c>
      <c r="C27" s="81" t="s">
        <v>137</v>
      </c>
      <c r="D27" s="113">
        <f>D29+D53</f>
        <v>0</v>
      </c>
      <c r="E27" s="113">
        <f t="shared" ref="E27:BC28" si="3">E29+E53</f>
        <v>0</v>
      </c>
      <c r="F27" s="113">
        <f t="shared" si="3"/>
        <v>30</v>
      </c>
      <c r="G27" s="113">
        <f t="shared" si="3"/>
        <v>20</v>
      </c>
      <c r="H27" s="113">
        <f t="shared" si="3"/>
        <v>18</v>
      </c>
      <c r="I27" s="113">
        <f t="shared" si="3"/>
        <v>22</v>
      </c>
      <c r="J27" s="113">
        <f t="shared" si="3"/>
        <v>22</v>
      </c>
      <c r="K27" s="113">
        <f t="shared" si="3"/>
        <v>22</v>
      </c>
      <c r="L27" s="113">
        <f t="shared" si="3"/>
        <v>24</v>
      </c>
      <c r="M27" s="113">
        <f t="shared" si="3"/>
        <v>24</v>
      </c>
      <c r="N27" s="113">
        <f t="shared" si="3"/>
        <v>10</v>
      </c>
      <c r="O27" s="113">
        <f t="shared" si="3"/>
        <v>0</v>
      </c>
      <c r="P27" s="113">
        <f t="shared" si="3"/>
        <v>0</v>
      </c>
      <c r="Q27" s="113">
        <f t="shared" si="3"/>
        <v>0</v>
      </c>
      <c r="R27" s="113">
        <f t="shared" si="3"/>
        <v>0</v>
      </c>
      <c r="S27" s="113">
        <f t="shared" si="3"/>
        <v>0</v>
      </c>
      <c r="T27" s="113">
        <f t="shared" si="3"/>
        <v>0</v>
      </c>
      <c r="U27" s="113">
        <f t="shared" si="3"/>
        <v>0</v>
      </c>
      <c r="V27" s="113">
        <f t="shared" si="3"/>
        <v>0</v>
      </c>
      <c r="W27" s="113">
        <f t="shared" si="3"/>
        <v>0</v>
      </c>
      <c r="X27" s="113">
        <f t="shared" si="3"/>
        <v>0</v>
      </c>
      <c r="Y27" s="113">
        <f t="shared" si="3"/>
        <v>0</v>
      </c>
      <c r="Z27" s="113">
        <f t="shared" si="3"/>
        <v>0</v>
      </c>
      <c r="AA27" s="113">
        <f t="shared" si="3"/>
        <v>0</v>
      </c>
      <c r="AB27" s="113">
        <f t="shared" si="3"/>
        <v>0</v>
      </c>
      <c r="AC27" s="113">
        <f t="shared" si="3"/>
        <v>0</v>
      </c>
      <c r="AD27" s="113">
        <f t="shared" si="3"/>
        <v>0</v>
      </c>
      <c r="AE27" s="113">
        <f t="shared" si="3"/>
        <v>0</v>
      </c>
      <c r="AF27" s="113">
        <f t="shared" si="3"/>
        <v>0</v>
      </c>
      <c r="AG27" s="113">
        <f t="shared" si="3"/>
        <v>0</v>
      </c>
      <c r="AH27" s="113">
        <f t="shared" si="3"/>
        <v>0</v>
      </c>
      <c r="AI27" s="113">
        <f t="shared" si="3"/>
        <v>0</v>
      </c>
      <c r="AJ27" s="113">
        <f t="shared" si="3"/>
        <v>0</v>
      </c>
      <c r="AK27" s="113">
        <f t="shared" si="3"/>
        <v>0</v>
      </c>
      <c r="AL27" s="113">
        <f t="shared" si="3"/>
        <v>0</v>
      </c>
      <c r="AM27" s="113">
        <f t="shared" si="3"/>
        <v>0</v>
      </c>
      <c r="AN27" s="113">
        <f t="shared" si="3"/>
        <v>0</v>
      </c>
      <c r="AO27" s="113">
        <f t="shared" si="3"/>
        <v>0</v>
      </c>
      <c r="AP27" s="113">
        <f t="shared" si="3"/>
        <v>0</v>
      </c>
      <c r="AQ27" s="113">
        <f t="shared" si="3"/>
        <v>0</v>
      </c>
      <c r="AR27" s="113">
        <f t="shared" si="3"/>
        <v>0</v>
      </c>
      <c r="AS27" s="113">
        <f t="shared" si="3"/>
        <v>0</v>
      </c>
      <c r="AT27" s="113">
        <f t="shared" si="3"/>
        <v>0</v>
      </c>
      <c r="AU27" s="113">
        <f t="shared" si="3"/>
        <v>0</v>
      </c>
      <c r="AV27" s="113">
        <f t="shared" si="3"/>
        <v>0</v>
      </c>
      <c r="AW27" s="113">
        <f t="shared" si="3"/>
        <v>0</v>
      </c>
      <c r="AX27" s="113">
        <f t="shared" si="3"/>
        <v>0</v>
      </c>
      <c r="AY27" s="113">
        <f t="shared" si="3"/>
        <v>0</v>
      </c>
      <c r="AZ27" s="113">
        <f t="shared" si="3"/>
        <v>0</v>
      </c>
      <c r="BA27" s="113">
        <f t="shared" si="3"/>
        <v>0</v>
      </c>
      <c r="BB27" s="113">
        <f t="shared" si="3"/>
        <v>0</v>
      </c>
      <c r="BC27" s="114">
        <f t="shared" si="3"/>
        <v>0</v>
      </c>
      <c r="BD27" s="78">
        <f t="shared" si="1"/>
        <v>192</v>
      </c>
    </row>
    <row r="28" spans="1:56" ht="13.15" customHeight="1">
      <c r="A28" s="455"/>
      <c r="B28" s="455"/>
      <c r="C28" s="81" t="s">
        <v>138</v>
      </c>
      <c r="D28" s="82">
        <f>D30+D54</f>
        <v>0</v>
      </c>
      <c r="E28" s="82">
        <f t="shared" si="3"/>
        <v>0</v>
      </c>
      <c r="F28" s="82">
        <f t="shared" si="3"/>
        <v>15</v>
      </c>
      <c r="G28" s="82">
        <f t="shared" si="3"/>
        <v>10</v>
      </c>
      <c r="H28" s="82">
        <f t="shared" si="3"/>
        <v>9</v>
      </c>
      <c r="I28" s="82">
        <f t="shared" si="3"/>
        <v>11</v>
      </c>
      <c r="J28" s="82">
        <f t="shared" si="3"/>
        <v>11</v>
      </c>
      <c r="K28" s="82">
        <f t="shared" si="3"/>
        <v>11</v>
      </c>
      <c r="L28" s="82">
        <f t="shared" si="3"/>
        <v>12</v>
      </c>
      <c r="M28" s="82">
        <f t="shared" si="3"/>
        <v>12</v>
      </c>
      <c r="N28" s="82">
        <f t="shared" si="3"/>
        <v>5</v>
      </c>
      <c r="O28" s="82">
        <f t="shared" si="3"/>
        <v>0</v>
      </c>
      <c r="P28" s="82">
        <f t="shared" si="3"/>
        <v>0</v>
      </c>
      <c r="Q28" s="82">
        <f t="shared" si="3"/>
        <v>0</v>
      </c>
      <c r="R28" s="82">
        <f t="shared" si="3"/>
        <v>0</v>
      </c>
      <c r="S28" s="82">
        <f t="shared" si="3"/>
        <v>0</v>
      </c>
      <c r="T28" s="82">
        <f t="shared" si="3"/>
        <v>0</v>
      </c>
      <c r="U28" s="82">
        <f t="shared" si="3"/>
        <v>0</v>
      </c>
      <c r="V28" s="82">
        <f t="shared" si="3"/>
        <v>0</v>
      </c>
      <c r="W28" s="82">
        <f t="shared" si="3"/>
        <v>0</v>
      </c>
      <c r="X28" s="82">
        <f t="shared" si="3"/>
        <v>0</v>
      </c>
      <c r="Y28" s="82">
        <f t="shared" si="3"/>
        <v>0</v>
      </c>
      <c r="Z28" s="82">
        <f t="shared" si="3"/>
        <v>0</v>
      </c>
      <c r="AA28" s="82">
        <f t="shared" si="3"/>
        <v>0</v>
      </c>
      <c r="AB28" s="82">
        <f t="shared" si="3"/>
        <v>0</v>
      </c>
      <c r="AC28" s="82">
        <f t="shared" si="3"/>
        <v>0</v>
      </c>
      <c r="AD28" s="82">
        <f t="shared" si="3"/>
        <v>0</v>
      </c>
      <c r="AE28" s="82">
        <f t="shared" si="3"/>
        <v>0</v>
      </c>
      <c r="AF28" s="82">
        <f t="shared" si="3"/>
        <v>0</v>
      </c>
      <c r="AG28" s="82">
        <f t="shared" si="3"/>
        <v>0</v>
      </c>
      <c r="AH28" s="82">
        <f t="shared" si="3"/>
        <v>0</v>
      </c>
      <c r="AI28" s="82">
        <f t="shared" si="3"/>
        <v>0</v>
      </c>
      <c r="AJ28" s="82">
        <f t="shared" si="3"/>
        <v>0</v>
      </c>
      <c r="AK28" s="82">
        <f t="shared" si="3"/>
        <v>0</v>
      </c>
      <c r="AL28" s="82">
        <f t="shared" si="3"/>
        <v>0</v>
      </c>
      <c r="AM28" s="82">
        <f t="shared" si="3"/>
        <v>0</v>
      </c>
      <c r="AN28" s="82">
        <f t="shared" si="3"/>
        <v>0</v>
      </c>
      <c r="AO28" s="82">
        <f t="shared" si="3"/>
        <v>0</v>
      </c>
      <c r="AP28" s="82">
        <f t="shared" si="3"/>
        <v>0</v>
      </c>
      <c r="AQ28" s="82">
        <f t="shared" si="3"/>
        <v>0</v>
      </c>
      <c r="AR28" s="82">
        <f t="shared" si="3"/>
        <v>0</v>
      </c>
      <c r="AS28" s="82">
        <f t="shared" si="3"/>
        <v>0</v>
      </c>
      <c r="AT28" s="82">
        <f t="shared" si="3"/>
        <v>0</v>
      </c>
      <c r="AU28" s="82">
        <f t="shared" si="3"/>
        <v>0</v>
      </c>
      <c r="AV28" s="82">
        <f t="shared" si="3"/>
        <v>0</v>
      </c>
      <c r="AW28" s="82">
        <f t="shared" si="3"/>
        <v>0</v>
      </c>
      <c r="AX28" s="82">
        <f t="shared" si="3"/>
        <v>0</v>
      </c>
      <c r="AY28" s="82">
        <f t="shared" si="3"/>
        <v>0</v>
      </c>
      <c r="AZ28" s="82">
        <f t="shared" si="3"/>
        <v>0</v>
      </c>
      <c r="BA28" s="82">
        <f t="shared" si="3"/>
        <v>0</v>
      </c>
      <c r="BB28" s="82">
        <f t="shared" si="3"/>
        <v>0</v>
      </c>
      <c r="BC28" s="83">
        <f t="shared" si="3"/>
        <v>0</v>
      </c>
      <c r="BD28" s="78">
        <f t="shared" si="1"/>
        <v>96</v>
      </c>
    </row>
    <row r="29" spans="1:56" ht="13.15" customHeight="1">
      <c r="A29" s="440" t="s">
        <v>20</v>
      </c>
      <c r="B29" s="440" t="s">
        <v>21</v>
      </c>
      <c r="C29" s="115" t="s">
        <v>137</v>
      </c>
      <c r="D29" s="116">
        <f>D31+D33+D35+D37+D39+D41+D43+D45+D47+D49+D51</f>
        <v>0</v>
      </c>
      <c r="E29" s="116">
        <f t="shared" ref="E29:BC30" si="4">E31+E33+E35+E37+E39+E41+E43+E45+E47+E49+E51</f>
        <v>0</v>
      </c>
      <c r="F29" s="116">
        <f t="shared" si="4"/>
        <v>6</v>
      </c>
      <c r="G29" s="116">
        <f t="shared" si="4"/>
        <v>2</v>
      </c>
      <c r="H29" s="116">
        <f t="shared" si="4"/>
        <v>4</v>
      </c>
      <c r="I29" s="116">
        <f t="shared" si="4"/>
        <v>4</v>
      </c>
      <c r="J29" s="116">
        <f t="shared" si="4"/>
        <v>4</v>
      </c>
      <c r="K29" s="116">
        <f t="shared" si="4"/>
        <v>6</v>
      </c>
      <c r="L29" s="116">
        <f t="shared" si="4"/>
        <v>8</v>
      </c>
      <c r="M29" s="116">
        <f t="shared" si="4"/>
        <v>0</v>
      </c>
      <c r="N29" s="116">
        <f t="shared" si="4"/>
        <v>0</v>
      </c>
      <c r="O29" s="116">
        <f t="shared" si="4"/>
        <v>0</v>
      </c>
      <c r="P29" s="116">
        <f t="shared" si="4"/>
        <v>0</v>
      </c>
      <c r="Q29" s="116">
        <f t="shared" si="4"/>
        <v>0</v>
      </c>
      <c r="R29" s="116">
        <f t="shared" si="4"/>
        <v>0</v>
      </c>
      <c r="S29" s="116">
        <f t="shared" si="4"/>
        <v>0</v>
      </c>
      <c r="T29" s="116">
        <f t="shared" si="4"/>
        <v>0</v>
      </c>
      <c r="U29" s="116">
        <f t="shared" si="4"/>
        <v>0</v>
      </c>
      <c r="V29" s="116">
        <f t="shared" si="4"/>
        <v>0</v>
      </c>
      <c r="W29" s="116">
        <f t="shared" si="4"/>
        <v>0</v>
      </c>
      <c r="X29" s="116">
        <f t="shared" si="4"/>
        <v>0</v>
      </c>
      <c r="Y29" s="116">
        <f t="shared" si="4"/>
        <v>0</v>
      </c>
      <c r="Z29" s="116">
        <f t="shared" si="4"/>
        <v>0</v>
      </c>
      <c r="AA29" s="116">
        <f t="shared" si="4"/>
        <v>0</v>
      </c>
      <c r="AB29" s="116">
        <f t="shared" si="4"/>
        <v>0</v>
      </c>
      <c r="AC29" s="116">
        <f t="shared" si="4"/>
        <v>0</v>
      </c>
      <c r="AD29" s="116">
        <f t="shared" si="4"/>
        <v>0</v>
      </c>
      <c r="AE29" s="116">
        <f t="shared" si="4"/>
        <v>0</v>
      </c>
      <c r="AF29" s="116">
        <f t="shared" si="4"/>
        <v>0</v>
      </c>
      <c r="AG29" s="116">
        <f t="shared" si="4"/>
        <v>0</v>
      </c>
      <c r="AH29" s="116">
        <f t="shared" si="4"/>
        <v>0</v>
      </c>
      <c r="AI29" s="116">
        <f t="shared" si="4"/>
        <v>0</v>
      </c>
      <c r="AJ29" s="116">
        <f t="shared" si="4"/>
        <v>0</v>
      </c>
      <c r="AK29" s="116">
        <f t="shared" si="4"/>
        <v>0</v>
      </c>
      <c r="AL29" s="116">
        <f t="shared" si="4"/>
        <v>0</v>
      </c>
      <c r="AM29" s="116">
        <f t="shared" si="4"/>
        <v>0</v>
      </c>
      <c r="AN29" s="116">
        <f t="shared" si="4"/>
        <v>0</v>
      </c>
      <c r="AO29" s="116">
        <f t="shared" si="4"/>
        <v>0</v>
      </c>
      <c r="AP29" s="116">
        <f t="shared" si="4"/>
        <v>0</v>
      </c>
      <c r="AQ29" s="116">
        <f t="shared" si="4"/>
        <v>0</v>
      </c>
      <c r="AR29" s="116">
        <f t="shared" si="4"/>
        <v>0</v>
      </c>
      <c r="AS29" s="116">
        <f t="shared" si="4"/>
        <v>0</v>
      </c>
      <c r="AT29" s="116">
        <f t="shared" si="4"/>
        <v>0</v>
      </c>
      <c r="AU29" s="116">
        <f t="shared" si="4"/>
        <v>0</v>
      </c>
      <c r="AV29" s="116">
        <f t="shared" si="4"/>
        <v>0</v>
      </c>
      <c r="AW29" s="116">
        <f t="shared" si="4"/>
        <v>0</v>
      </c>
      <c r="AX29" s="116">
        <f t="shared" si="4"/>
        <v>0</v>
      </c>
      <c r="AY29" s="116">
        <f t="shared" si="4"/>
        <v>0</v>
      </c>
      <c r="AZ29" s="116">
        <f t="shared" si="4"/>
        <v>0</v>
      </c>
      <c r="BA29" s="116">
        <f t="shared" si="4"/>
        <v>0</v>
      </c>
      <c r="BB29" s="116">
        <f t="shared" si="4"/>
        <v>0</v>
      </c>
      <c r="BC29" s="117">
        <f t="shared" si="4"/>
        <v>0</v>
      </c>
      <c r="BD29" s="78">
        <f t="shared" si="1"/>
        <v>34</v>
      </c>
    </row>
    <row r="30" spans="1:56" ht="13.15" customHeight="1">
      <c r="A30" s="441"/>
      <c r="B30" s="441"/>
      <c r="C30" s="115" t="s">
        <v>138</v>
      </c>
      <c r="D30" s="116">
        <f>D32+D34+D36+D38+D40+D42+D44+D46+D48+D50+D52</f>
        <v>0</v>
      </c>
      <c r="E30" s="116">
        <f t="shared" si="4"/>
        <v>0</v>
      </c>
      <c r="F30" s="116">
        <f t="shared" si="4"/>
        <v>3</v>
      </c>
      <c r="G30" s="116">
        <f t="shared" si="4"/>
        <v>1</v>
      </c>
      <c r="H30" s="116">
        <f t="shared" si="4"/>
        <v>2</v>
      </c>
      <c r="I30" s="116">
        <f t="shared" si="4"/>
        <v>2</v>
      </c>
      <c r="J30" s="116">
        <f t="shared" si="4"/>
        <v>2</v>
      </c>
      <c r="K30" s="116">
        <f t="shared" si="4"/>
        <v>3</v>
      </c>
      <c r="L30" s="116">
        <f t="shared" si="4"/>
        <v>4</v>
      </c>
      <c r="M30" s="116">
        <f t="shared" si="4"/>
        <v>0</v>
      </c>
      <c r="N30" s="116">
        <f t="shared" si="4"/>
        <v>0</v>
      </c>
      <c r="O30" s="116">
        <f t="shared" si="4"/>
        <v>0</v>
      </c>
      <c r="P30" s="116">
        <f t="shared" si="4"/>
        <v>0</v>
      </c>
      <c r="Q30" s="116">
        <f t="shared" si="4"/>
        <v>0</v>
      </c>
      <c r="R30" s="116">
        <f t="shared" si="4"/>
        <v>0</v>
      </c>
      <c r="S30" s="116">
        <f t="shared" si="4"/>
        <v>0</v>
      </c>
      <c r="T30" s="116">
        <f t="shared" si="4"/>
        <v>0</v>
      </c>
      <c r="U30" s="116">
        <f t="shared" si="4"/>
        <v>0</v>
      </c>
      <c r="V30" s="116">
        <f t="shared" si="4"/>
        <v>0</v>
      </c>
      <c r="W30" s="116">
        <f t="shared" si="4"/>
        <v>0</v>
      </c>
      <c r="X30" s="116">
        <f t="shared" si="4"/>
        <v>0</v>
      </c>
      <c r="Y30" s="116">
        <f t="shared" si="4"/>
        <v>0</v>
      </c>
      <c r="Z30" s="116">
        <f t="shared" si="4"/>
        <v>0</v>
      </c>
      <c r="AA30" s="116">
        <f t="shared" si="4"/>
        <v>0</v>
      </c>
      <c r="AB30" s="116">
        <f t="shared" si="4"/>
        <v>0</v>
      </c>
      <c r="AC30" s="116">
        <f t="shared" si="4"/>
        <v>0</v>
      </c>
      <c r="AD30" s="116">
        <f t="shared" si="4"/>
        <v>0</v>
      </c>
      <c r="AE30" s="116">
        <f t="shared" si="4"/>
        <v>0</v>
      </c>
      <c r="AF30" s="116">
        <f t="shared" si="4"/>
        <v>0</v>
      </c>
      <c r="AG30" s="116">
        <f t="shared" si="4"/>
        <v>0</v>
      </c>
      <c r="AH30" s="116">
        <f t="shared" si="4"/>
        <v>0</v>
      </c>
      <c r="AI30" s="116">
        <f t="shared" si="4"/>
        <v>0</v>
      </c>
      <c r="AJ30" s="116">
        <f t="shared" si="4"/>
        <v>0</v>
      </c>
      <c r="AK30" s="116">
        <f t="shared" si="4"/>
        <v>0</v>
      </c>
      <c r="AL30" s="116">
        <f t="shared" si="4"/>
        <v>0</v>
      </c>
      <c r="AM30" s="116">
        <f t="shared" si="4"/>
        <v>0</v>
      </c>
      <c r="AN30" s="116">
        <f t="shared" si="4"/>
        <v>0</v>
      </c>
      <c r="AO30" s="116">
        <f t="shared" si="4"/>
        <v>0</v>
      </c>
      <c r="AP30" s="116">
        <f t="shared" si="4"/>
        <v>0</v>
      </c>
      <c r="AQ30" s="116">
        <f t="shared" si="4"/>
        <v>0</v>
      </c>
      <c r="AR30" s="116">
        <f t="shared" si="4"/>
        <v>0</v>
      </c>
      <c r="AS30" s="116">
        <f t="shared" si="4"/>
        <v>0</v>
      </c>
      <c r="AT30" s="116">
        <f t="shared" si="4"/>
        <v>0</v>
      </c>
      <c r="AU30" s="116">
        <f t="shared" si="4"/>
        <v>0</v>
      </c>
      <c r="AV30" s="116">
        <f t="shared" si="4"/>
        <v>0</v>
      </c>
      <c r="AW30" s="116">
        <f t="shared" si="4"/>
        <v>0</v>
      </c>
      <c r="AX30" s="116">
        <f t="shared" si="4"/>
        <v>0</v>
      </c>
      <c r="AY30" s="116">
        <f t="shared" si="4"/>
        <v>0</v>
      </c>
      <c r="AZ30" s="116">
        <f t="shared" si="4"/>
        <v>0</v>
      </c>
      <c r="BA30" s="116">
        <f t="shared" si="4"/>
        <v>0</v>
      </c>
      <c r="BB30" s="116">
        <f t="shared" si="4"/>
        <v>0</v>
      </c>
      <c r="BC30" s="117">
        <f t="shared" si="4"/>
        <v>0</v>
      </c>
      <c r="BD30" s="78">
        <f t="shared" si="1"/>
        <v>17</v>
      </c>
    </row>
    <row r="31" spans="1:56" ht="13.15" customHeight="1">
      <c r="A31" s="428" t="s">
        <v>22</v>
      </c>
      <c r="B31" s="428" t="s">
        <v>23</v>
      </c>
      <c r="C31" s="86" t="s">
        <v>137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106"/>
      <c r="O31" s="106"/>
      <c r="P31" s="106"/>
      <c r="Q31" s="106"/>
      <c r="R31" s="106"/>
      <c r="S31" s="90"/>
      <c r="T31" s="91"/>
      <c r="U31" s="91"/>
      <c r="V31" s="91"/>
      <c r="W31" s="91"/>
      <c r="X31" s="92"/>
      <c r="Y31" s="92"/>
      <c r="Z31" s="92"/>
      <c r="AA31" s="92"/>
      <c r="AB31" s="92"/>
      <c r="AC31" s="92"/>
      <c r="AD31" s="93"/>
      <c r="AE31" s="93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107"/>
      <c r="BD31" s="78">
        <f t="shared" si="1"/>
        <v>0</v>
      </c>
    </row>
    <row r="32" spans="1:56" ht="13.15" customHeight="1">
      <c r="A32" s="429"/>
      <c r="B32" s="429"/>
      <c r="C32" s="86" t="s">
        <v>138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106"/>
      <c r="O32" s="106"/>
      <c r="P32" s="106"/>
      <c r="Q32" s="106"/>
      <c r="R32" s="106"/>
      <c r="S32" s="90"/>
      <c r="T32" s="91"/>
      <c r="U32" s="91"/>
      <c r="V32" s="91"/>
      <c r="W32" s="91"/>
      <c r="X32" s="92"/>
      <c r="Y32" s="92"/>
      <c r="Z32" s="92"/>
      <c r="AA32" s="92"/>
      <c r="AB32" s="92"/>
      <c r="AC32" s="92"/>
      <c r="AD32" s="93"/>
      <c r="AE32" s="93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107"/>
      <c r="BD32" s="78">
        <f t="shared" si="1"/>
        <v>0</v>
      </c>
    </row>
    <row r="33" spans="1:56" ht="13.15" customHeight="1">
      <c r="A33" s="445" t="s">
        <v>24</v>
      </c>
      <c r="B33" s="445" t="s">
        <v>25</v>
      </c>
      <c r="C33" s="188" t="s">
        <v>137</v>
      </c>
      <c r="D33" s="190"/>
      <c r="E33" s="190"/>
      <c r="F33" s="190">
        <v>6</v>
      </c>
      <c r="G33" s="190">
        <v>2</v>
      </c>
      <c r="H33" s="190">
        <v>4</v>
      </c>
      <c r="I33" s="190">
        <v>4</v>
      </c>
      <c r="J33" s="190">
        <v>4</v>
      </c>
      <c r="K33" s="190">
        <v>6</v>
      </c>
      <c r="L33" s="190">
        <v>8</v>
      </c>
      <c r="M33" s="190"/>
      <c r="N33" s="106"/>
      <c r="O33" s="106"/>
      <c r="P33" s="106"/>
      <c r="Q33" s="106"/>
      <c r="R33" s="106"/>
      <c r="S33" s="90"/>
      <c r="T33" s="91"/>
      <c r="U33" s="91"/>
      <c r="V33" s="91"/>
      <c r="W33" s="91"/>
      <c r="X33" s="92"/>
      <c r="Y33" s="92"/>
      <c r="Z33" s="92"/>
      <c r="AA33" s="92"/>
      <c r="AB33" s="92"/>
      <c r="AC33" s="92"/>
      <c r="AD33" s="93"/>
      <c r="AE33" s="93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1"/>
      <c r="BD33" s="78">
        <f t="shared" si="1"/>
        <v>34</v>
      </c>
    </row>
    <row r="34" spans="1:56" ht="13.15" customHeight="1">
      <c r="A34" s="446"/>
      <c r="B34" s="446"/>
      <c r="C34" s="188" t="s">
        <v>138</v>
      </c>
      <c r="D34" s="190"/>
      <c r="E34" s="190"/>
      <c r="F34" s="190">
        <v>3</v>
      </c>
      <c r="G34" s="190">
        <v>1</v>
      </c>
      <c r="H34" s="190">
        <v>2</v>
      </c>
      <c r="I34" s="190">
        <v>2</v>
      </c>
      <c r="J34" s="190">
        <v>2</v>
      </c>
      <c r="K34" s="190">
        <v>3</v>
      </c>
      <c r="L34" s="190">
        <v>4</v>
      </c>
      <c r="M34" s="190"/>
      <c r="N34" s="106"/>
      <c r="O34" s="106"/>
      <c r="P34" s="106"/>
      <c r="Q34" s="106"/>
      <c r="R34" s="106"/>
      <c r="S34" s="90"/>
      <c r="T34" s="91"/>
      <c r="U34" s="91"/>
      <c r="V34" s="91"/>
      <c r="W34" s="91"/>
      <c r="X34" s="92"/>
      <c r="Y34" s="92"/>
      <c r="Z34" s="92"/>
      <c r="AA34" s="92"/>
      <c r="AB34" s="92"/>
      <c r="AC34" s="92"/>
      <c r="AD34" s="93"/>
      <c r="AE34" s="93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1"/>
      <c r="BD34" s="78">
        <f t="shared" si="1"/>
        <v>17</v>
      </c>
    </row>
    <row r="35" spans="1:56" ht="13.15" customHeight="1">
      <c r="A35" s="428" t="s">
        <v>26</v>
      </c>
      <c r="B35" s="428" t="s">
        <v>27</v>
      </c>
      <c r="C35" s="86" t="s">
        <v>137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106"/>
      <c r="O35" s="106"/>
      <c r="P35" s="106"/>
      <c r="Q35" s="106"/>
      <c r="R35" s="106"/>
      <c r="S35" s="90"/>
      <c r="T35" s="91"/>
      <c r="U35" s="91"/>
      <c r="V35" s="91"/>
      <c r="W35" s="91"/>
      <c r="X35" s="92"/>
      <c r="Y35" s="92"/>
      <c r="Z35" s="92"/>
      <c r="AA35" s="92"/>
      <c r="AB35" s="92"/>
      <c r="AC35" s="92"/>
      <c r="AD35" s="93"/>
      <c r="AE35" s="93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107"/>
      <c r="BD35" s="78">
        <f t="shared" si="1"/>
        <v>0</v>
      </c>
    </row>
    <row r="36" spans="1:56" ht="13.15" customHeight="1">
      <c r="A36" s="427"/>
      <c r="B36" s="427"/>
      <c r="C36" s="86" t="s">
        <v>138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106"/>
      <c r="O36" s="106"/>
      <c r="P36" s="106"/>
      <c r="Q36" s="106"/>
      <c r="R36" s="106"/>
      <c r="S36" s="90"/>
      <c r="T36" s="91"/>
      <c r="U36" s="91"/>
      <c r="V36" s="91"/>
      <c r="W36" s="91"/>
      <c r="X36" s="92"/>
      <c r="Y36" s="92"/>
      <c r="Z36" s="92"/>
      <c r="AA36" s="92"/>
      <c r="AB36" s="92"/>
      <c r="AC36" s="92"/>
      <c r="AD36" s="93"/>
      <c r="AE36" s="93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107"/>
      <c r="BD36" s="78">
        <f t="shared" si="1"/>
        <v>0</v>
      </c>
    </row>
    <row r="37" spans="1:56" ht="13.15" customHeight="1">
      <c r="A37" s="428" t="s">
        <v>28</v>
      </c>
      <c r="B37" s="428" t="s">
        <v>29</v>
      </c>
      <c r="C37" s="86" t="s">
        <v>137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106"/>
      <c r="O37" s="106"/>
      <c r="P37" s="106"/>
      <c r="Q37" s="106"/>
      <c r="R37" s="106"/>
      <c r="S37" s="90"/>
      <c r="T37" s="91"/>
      <c r="U37" s="91"/>
      <c r="V37" s="91"/>
      <c r="W37" s="91"/>
      <c r="X37" s="92"/>
      <c r="Y37" s="92"/>
      <c r="Z37" s="92"/>
      <c r="AA37" s="92"/>
      <c r="AB37" s="92"/>
      <c r="AC37" s="92"/>
      <c r="AD37" s="93"/>
      <c r="AE37" s="93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107"/>
      <c r="BD37" s="78">
        <f t="shared" si="1"/>
        <v>0</v>
      </c>
    </row>
    <row r="38" spans="1:56" ht="13.15" customHeight="1">
      <c r="A38" s="427"/>
      <c r="B38" s="427"/>
      <c r="C38" s="86" t="s">
        <v>138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106"/>
      <c r="O38" s="106"/>
      <c r="P38" s="106"/>
      <c r="Q38" s="106"/>
      <c r="R38" s="106"/>
      <c r="S38" s="90"/>
      <c r="T38" s="91"/>
      <c r="U38" s="91"/>
      <c r="V38" s="91"/>
      <c r="W38" s="91"/>
      <c r="X38" s="92"/>
      <c r="Y38" s="92"/>
      <c r="Z38" s="92"/>
      <c r="AA38" s="92"/>
      <c r="AB38" s="92"/>
      <c r="AC38" s="92"/>
      <c r="AD38" s="93"/>
      <c r="AE38" s="93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107"/>
      <c r="BD38" s="78">
        <f t="shared" si="1"/>
        <v>0</v>
      </c>
    </row>
    <row r="39" spans="1:56" ht="13.15" customHeight="1">
      <c r="A39" s="428" t="s">
        <v>30</v>
      </c>
      <c r="B39" s="428" t="s">
        <v>31</v>
      </c>
      <c r="C39" s="86" t="s">
        <v>137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106"/>
      <c r="O39" s="106"/>
      <c r="P39" s="106"/>
      <c r="Q39" s="106"/>
      <c r="R39" s="106"/>
      <c r="S39" s="90"/>
      <c r="T39" s="91"/>
      <c r="U39" s="91"/>
      <c r="V39" s="91"/>
      <c r="W39" s="91"/>
      <c r="X39" s="92"/>
      <c r="Y39" s="92"/>
      <c r="Z39" s="92"/>
      <c r="AA39" s="92"/>
      <c r="AB39" s="92"/>
      <c r="AC39" s="92"/>
      <c r="AD39" s="93"/>
      <c r="AE39" s="93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107"/>
      <c r="BD39" s="78">
        <f t="shared" si="1"/>
        <v>0</v>
      </c>
    </row>
    <row r="40" spans="1:56" ht="13.15" customHeight="1">
      <c r="A40" s="427"/>
      <c r="B40" s="427"/>
      <c r="C40" s="86" t="s">
        <v>138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106"/>
      <c r="O40" s="106"/>
      <c r="P40" s="106"/>
      <c r="Q40" s="106"/>
      <c r="R40" s="106"/>
      <c r="S40" s="90"/>
      <c r="T40" s="91"/>
      <c r="U40" s="91"/>
      <c r="V40" s="91"/>
      <c r="W40" s="91"/>
      <c r="X40" s="92"/>
      <c r="Y40" s="92"/>
      <c r="Z40" s="92"/>
      <c r="AA40" s="92"/>
      <c r="AB40" s="92"/>
      <c r="AC40" s="92"/>
      <c r="AD40" s="93"/>
      <c r="AE40" s="93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107"/>
      <c r="BD40" s="78">
        <f t="shared" si="1"/>
        <v>0</v>
      </c>
    </row>
    <row r="41" spans="1:56" ht="13.15" customHeight="1">
      <c r="A41" s="428" t="s">
        <v>32</v>
      </c>
      <c r="B41" s="428" t="s">
        <v>33</v>
      </c>
      <c r="C41" s="86" t="s">
        <v>137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106"/>
      <c r="O41" s="106"/>
      <c r="P41" s="106"/>
      <c r="Q41" s="106"/>
      <c r="R41" s="106"/>
      <c r="S41" s="90"/>
      <c r="T41" s="91"/>
      <c r="U41" s="91"/>
      <c r="V41" s="91"/>
      <c r="W41" s="91"/>
      <c r="X41" s="92"/>
      <c r="Y41" s="92"/>
      <c r="Z41" s="92"/>
      <c r="AA41" s="92"/>
      <c r="AB41" s="92"/>
      <c r="AC41" s="92"/>
      <c r="AD41" s="93"/>
      <c r="AE41" s="93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9"/>
      <c r="BD41" s="78">
        <f t="shared" si="1"/>
        <v>0</v>
      </c>
    </row>
    <row r="42" spans="1:56" ht="13.15" customHeight="1">
      <c r="A42" s="427"/>
      <c r="B42" s="427"/>
      <c r="C42" s="86" t="s">
        <v>138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106"/>
      <c r="O42" s="106"/>
      <c r="P42" s="106"/>
      <c r="Q42" s="106"/>
      <c r="R42" s="106"/>
      <c r="S42" s="90"/>
      <c r="T42" s="91"/>
      <c r="U42" s="91"/>
      <c r="V42" s="91"/>
      <c r="W42" s="91"/>
      <c r="X42" s="92"/>
      <c r="Y42" s="92"/>
      <c r="Z42" s="92"/>
      <c r="AA42" s="92"/>
      <c r="AB42" s="92"/>
      <c r="AC42" s="92"/>
      <c r="AD42" s="93"/>
      <c r="AE42" s="93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9"/>
      <c r="BD42" s="78">
        <f t="shared" si="1"/>
        <v>0</v>
      </c>
    </row>
    <row r="43" spans="1:56" ht="13.15" customHeight="1">
      <c r="A43" s="428" t="s">
        <v>34</v>
      </c>
      <c r="B43" s="428" t="s">
        <v>35</v>
      </c>
      <c r="C43" s="86" t="s">
        <v>137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106"/>
      <c r="O43" s="106"/>
      <c r="P43" s="106"/>
      <c r="Q43" s="106"/>
      <c r="R43" s="106"/>
      <c r="S43" s="90"/>
      <c r="T43" s="91"/>
      <c r="U43" s="91"/>
      <c r="V43" s="91"/>
      <c r="W43" s="91"/>
      <c r="X43" s="92"/>
      <c r="Y43" s="92"/>
      <c r="Z43" s="92"/>
      <c r="AA43" s="92"/>
      <c r="AB43" s="92"/>
      <c r="AC43" s="92"/>
      <c r="AD43" s="93"/>
      <c r="AE43" s="93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9"/>
      <c r="BD43" s="78">
        <f t="shared" si="1"/>
        <v>0</v>
      </c>
    </row>
    <row r="44" spans="1:56" ht="13.15" customHeight="1">
      <c r="A44" s="427"/>
      <c r="B44" s="427"/>
      <c r="C44" s="86" t="s">
        <v>138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106"/>
      <c r="O44" s="106"/>
      <c r="P44" s="106"/>
      <c r="Q44" s="106"/>
      <c r="R44" s="106"/>
      <c r="S44" s="90"/>
      <c r="T44" s="91"/>
      <c r="U44" s="91"/>
      <c r="V44" s="91"/>
      <c r="W44" s="91"/>
      <c r="X44" s="92"/>
      <c r="Y44" s="92"/>
      <c r="Z44" s="92"/>
      <c r="AA44" s="92"/>
      <c r="AB44" s="92"/>
      <c r="AC44" s="92"/>
      <c r="AD44" s="93"/>
      <c r="AE44" s="93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9"/>
      <c r="BD44" s="78">
        <f t="shared" si="1"/>
        <v>0</v>
      </c>
    </row>
    <row r="45" spans="1:56" ht="13.15" customHeight="1">
      <c r="A45" s="428" t="s">
        <v>36</v>
      </c>
      <c r="B45" s="428" t="s">
        <v>37</v>
      </c>
      <c r="C45" s="86" t="s">
        <v>137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106"/>
      <c r="O45" s="106"/>
      <c r="P45" s="106"/>
      <c r="Q45" s="106"/>
      <c r="R45" s="106"/>
      <c r="S45" s="90"/>
      <c r="T45" s="91"/>
      <c r="U45" s="91"/>
      <c r="V45" s="91"/>
      <c r="W45" s="91"/>
      <c r="X45" s="92"/>
      <c r="Y45" s="92"/>
      <c r="Z45" s="92"/>
      <c r="AA45" s="92"/>
      <c r="AB45" s="92"/>
      <c r="AC45" s="92"/>
      <c r="AD45" s="93"/>
      <c r="AE45" s="93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9"/>
      <c r="BD45" s="78">
        <f t="shared" si="1"/>
        <v>0</v>
      </c>
    </row>
    <row r="46" spans="1:56" ht="13.15" customHeight="1">
      <c r="A46" s="427"/>
      <c r="B46" s="427"/>
      <c r="C46" s="86" t="s">
        <v>138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106"/>
      <c r="O46" s="106"/>
      <c r="P46" s="106"/>
      <c r="Q46" s="106"/>
      <c r="R46" s="106"/>
      <c r="S46" s="90"/>
      <c r="T46" s="91"/>
      <c r="U46" s="91"/>
      <c r="V46" s="91"/>
      <c r="W46" s="91"/>
      <c r="X46" s="92"/>
      <c r="Y46" s="92"/>
      <c r="Z46" s="92"/>
      <c r="AA46" s="92"/>
      <c r="AB46" s="92"/>
      <c r="AC46" s="92"/>
      <c r="AD46" s="93"/>
      <c r="AE46" s="93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9"/>
      <c r="BD46" s="78">
        <f t="shared" si="1"/>
        <v>0</v>
      </c>
    </row>
    <row r="47" spans="1:56" ht="13.15" customHeight="1">
      <c r="A47" s="428" t="s">
        <v>38</v>
      </c>
      <c r="B47" s="428" t="s">
        <v>39</v>
      </c>
      <c r="C47" s="86" t="s">
        <v>137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106"/>
      <c r="O47" s="106"/>
      <c r="P47" s="106"/>
      <c r="Q47" s="106"/>
      <c r="R47" s="106"/>
      <c r="S47" s="90"/>
      <c r="T47" s="91"/>
      <c r="U47" s="91"/>
      <c r="V47" s="91"/>
      <c r="W47" s="91"/>
      <c r="X47" s="92"/>
      <c r="Y47" s="92"/>
      <c r="Z47" s="92"/>
      <c r="AA47" s="92"/>
      <c r="AB47" s="92"/>
      <c r="AC47" s="92"/>
      <c r="AD47" s="93"/>
      <c r="AE47" s="93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9"/>
      <c r="BD47" s="78">
        <f t="shared" si="1"/>
        <v>0</v>
      </c>
    </row>
    <row r="48" spans="1:56" ht="13.15" customHeight="1">
      <c r="A48" s="427"/>
      <c r="B48" s="427"/>
      <c r="C48" s="86" t="s">
        <v>138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106"/>
      <c r="O48" s="106"/>
      <c r="P48" s="106"/>
      <c r="Q48" s="106"/>
      <c r="R48" s="106"/>
      <c r="S48" s="90"/>
      <c r="T48" s="91"/>
      <c r="U48" s="91"/>
      <c r="V48" s="91"/>
      <c r="W48" s="91"/>
      <c r="X48" s="92"/>
      <c r="Y48" s="92"/>
      <c r="Z48" s="92"/>
      <c r="AA48" s="92"/>
      <c r="AB48" s="92"/>
      <c r="AC48" s="92"/>
      <c r="AD48" s="93"/>
      <c r="AE48" s="93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9"/>
      <c r="BD48" s="78">
        <f t="shared" si="1"/>
        <v>0</v>
      </c>
    </row>
    <row r="49" spans="1:56" ht="13.15" customHeight="1">
      <c r="A49" s="428" t="s">
        <v>40</v>
      </c>
      <c r="B49" s="428" t="s">
        <v>41</v>
      </c>
      <c r="C49" s="86" t="s">
        <v>137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106"/>
      <c r="O49" s="106"/>
      <c r="P49" s="106"/>
      <c r="Q49" s="106"/>
      <c r="R49" s="106"/>
      <c r="S49" s="90"/>
      <c r="T49" s="91"/>
      <c r="U49" s="91"/>
      <c r="V49" s="91"/>
      <c r="W49" s="91"/>
      <c r="X49" s="92"/>
      <c r="Y49" s="92"/>
      <c r="Z49" s="92"/>
      <c r="AA49" s="92"/>
      <c r="AB49" s="92"/>
      <c r="AC49" s="92"/>
      <c r="AD49" s="93"/>
      <c r="AE49" s="93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9"/>
      <c r="BD49" s="78">
        <f t="shared" si="1"/>
        <v>0</v>
      </c>
    </row>
    <row r="50" spans="1:56" ht="13.15" customHeight="1">
      <c r="A50" s="427"/>
      <c r="B50" s="427"/>
      <c r="C50" s="86" t="s">
        <v>138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106"/>
      <c r="O50" s="106"/>
      <c r="P50" s="106"/>
      <c r="Q50" s="106"/>
      <c r="R50" s="106"/>
      <c r="S50" s="90"/>
      <c r="T50" s="91"/>
      <c r="U50" s="91"/>
      <c r="V50" s="91"/>
      <c r="W50" s="91"/>
      <c r="X50" s="92"/>
      <c r="Y50" s="92"/>
      <c r="Z50" s="92"/>
      <c r="AA50" s="92"/>
      <c r="AB50" s="92"/>
      <c r="AC50" s="92"/>
      <c r="AD50" s="93"/>
      <c r="AE50" s="93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9"/>
      <c r="BD50" s="78">
        <f t="shared" si="1"/>
        <v>0</v>
      </c>
    </row>
    <row r="51" spans="1:56" ht="13.15" customHeight="1">
      <c r="A51" s="447" t="s">
        <v>42</v>
      </c>
      <c r="B51" s="447" t="s">
        <v>43</v>
      </c>
      <c r="C51" s="86" t="s">
        <v>137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106"/>
      <c r="O51" s="106"/>
      <c r="P51" s="106"/>
      <c r="Q51" s="106"/>
      <c r="R51" s="106"/>
      <c r="S51" s="90"/>
      <c r="T51" s="91"/>
      <c r="U51" s="91"/>
      <c r="V51" s="91"/>
      <c r="W51" s="91"/>
      <c r="X51" s="92"/>
      <c r="Y51" s="92"/>
      <c r="Z51" s="92"/>
      <c r="AA51" s="92"/>
      <c r="AB51" s="92"/>
      <c r="AC51" s="92"/>
      <c r="AD51" s="93"/>
      <c r="AE51" s="93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9"/>
      <c r="BD51" s="78">
        <f t="shared" si="1"/>
        <v>0</v>
      </c>
    </row>
    <row r="52" spans="1:56" ht="13.15" customHeight="1">
      <c r="A52" s="448"/>
      <c r="B52" s="448"/>
      <c r="C52" s="86" t="s">
        <v>138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106"/>
      <c r="O52" s="106"/>
      <c r="P52" s="106"/>
      <c r="Q52" s="106"/>
      <c r="R52" s="106"/>
      <c r="S52" s="90"/>
      <c r="T52" s="91"/>
      <c r="U52" s="91"/>
      <c r="V52" s="91"/>
      <c r="W52" s="91"/>
      <c r="X52" s="92"/>
      <c r="Y52" s="92"/>
      <c r="Z52" s="92"/>
      <c r="AA52" s="92"/>
      <c r="AB52" s="92"/>
      <c r="AC52" s="92"/>
      <c r="AD52" s="93"/>
      <c r="AE52" s="93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9"/>
      <c r="BD52" s="78">
        <f t="shared" si="1"/>
        <v>0</v>
      </c>
    </row>
    <row r="53" spans="1:56" ht="13.15" customHeight="1">
      <c r="A53" s="440" t="s">
        <v>44</v>
      </c>
      <c r="B53" s="440" t="s">
        <v>45</v>
      </c>
      <c r="C53" s="115" t="s">
        <v>137</v>
      </c>
      <c r="D53" s="116">
        <f>D55+D81+D105+D111+D117+D123+D129</f>
        <v>0</v>
      </c>
      <c r="E53" s="116">
        <f t="shared" ref="E53:BC54" si="5">E55+E81+E105+E111+E117+E123+E129</f>
        <v>0</v>
      </c>
      <c r="F53" s="116">
        <f t="shared" si="5"/>
        <v>24</v>
      </c>
      <c r="G53" s="116">
        <f t="shared" si="5"/>
        <v>18</v>
      </c>
      <c r="H53" s="116">
        <f t="shared" si="5"/>
        <v>14</v>
      </c>
      <c r="I53" s="116">
        <f t="shared" si="5"/>
        <v>18</v>
      </c>
      <c r="J53" s="116">
        <f t="shared" si="5"/>
        <v>18</v>
      </c>
      <c r="K53" s="116">
        <f t="shared" si="5"/>
        <v>16</v>
      </c>
      <c r="L53" s="116">
        <f t="shared" si="5"/>
        <v>16</v>
      </c>
      <c r="M53" s="116">
        <f t="shared" si="5"/>
        <v>24</v>
      </c>
      <c r="N53" s="116">
        <f t="shared" si="5"/>
        <v>10</v>
      </c>
      <c r="O53" s="116">
        <f t="shared" si="5"/>
        <v>0</v>
      </c>
      <c r="P53" s="116">
        <f t="shared" si="5"/>
        <v>0</v>
      </c>
      <c r="Q53" s="116">
        <f t="shared" si="5"/>
        <v>0</v>
      </c>
      <c r="R53" s="116">
        <f t="shared" si="5"/>
        <v>0</v>
      </c>
      <c r="S53" s="116">
        <f t="shared" si="5"/>
        <v>0</v>
      </c>
      <c r="T53" s="116">
        <f t="shared" si="5"/>
        <v>0</v>
      </c>
      <c r="U53" s="116">
        <f t="shared" si="5"/>
        <v>0</v>
      </c>
      <c r="V53" s="116">
        <f t="shared" si="5"/>
        <v>0</v>
      </c>
      <c r="W53" s="116">
        <f t="shared" si="5"/>
        <v>0</v>
      </c>
      <c r="X53" s="116">
        <f t="shared" si="5"/>
        <v>0</v>
      </c>
      <c r="Y53" s="116">
        <f t="shared" si="5"/>
        <v>0</v>
      </c>
      <c r="Z53" s="116">
        <f t="shared" si="5"/>
        <v>0</v>
      </c>
      <c r="AA53" s="116">
        <f t="shared" si="5"/>
        <v>0</v>
      </c>
      <c r="AB53" s="116">
        <f t="shared" si="5"/>
        <v>0</v>
      </c>
      <c r="AC53" s="116">
        <f t="shared" si="5"/>
        <v>0</v>
      </c>
      <c r="AD53" s="116">
        <f t="shared" si="5"/>
        <v>0</v>
      </c>
      <c r="AE53" s="116">
        <f t="shared" si="5"/>
        <v>0</v>
      </c>
      <c r="AF53" s="116">
        <f t="shared" si="5"/>
        <v>0</v>
      </c>
      <c r="AG53" s="116">
        <f t="shared" si="5"/>
        <v>0</v>
      </c>
      <c r="AH53" s="116">
        <f t="shared" si="5"/>
        <v>0</v>
      </c>
      <c r="AI53" s="116">
        <f t="shared" si="5"/>
        <v>0</v>
      </c>
      <c r="AJ53" s="116">
        <f t="shared" si="5"/>
        <v>0</v>
      </c>
      <c r="AK53" s="116">
        <f t="shared" si="5"/>
        <v>0</v>
      </c>
      <c r="AL53" s="116">
        <f t="shared" si="5"/>
        <v>0</v>
      </c>
      <c r="AM53" s="116">
        <f t="shared" si="5"/>
        <v>0</v>
      </c>
      <c r="AN53" s="116">
        <f t="shared" si="5"/>
        <v>0</v>
      </c>
      <c r="AO53" s="116">
        <f t="shared" si="5"/>
        <v>0</v>
      </c>
      <c r="AP53" s="116">
        <f t="shared" si="5"/>
        <v>0</v>
      </c>
      <c r="AQ53" s="116">
        <f t="shared" si="5"/>
        <v>0</v>
      </c>
      <c r="AR53" s="116">
        <f t="shared" si="5"/>
        <v>0</v>
      </c>
      <c r="AS53" s="116">
        <f t="shared" si="5"/>
        <v>0</v>
      </c>
      <c r="AT53" s="116">
        <f t="shared" si="5"/>
        <v>0</v>
      </c>
      <c r="AU53" s="116">
        <f t="shared" si="5"/>
        <v>0</v>
      </c>
      <c r="AV53" s="116">
        <f t="shared" si="5"/>
        <v>0</v>
      </c>
      <c r="AW53" s="116">
        <f t="shared" si="5"/>
        <v>0</v>
      </c>
      <c r="AX53" s="116">
        <f t="shared" si="5"/>
        <v>0</v>
      </c>
      <c r="AY53" s="116">
        <f t="shared" si="5"/>
        <v>0</v>
      </c>
      <c r="AZ53" s="116">
        <f t="shared" si="5"/>
        <v>0</v>
      </c>
      <c r="BA53" s="116">
        <f t="shared" si="5"/>
        <v>0</v>
      </c>
      <c r="BB53" s="116">
        <f t="shared" si="5"/>
        <v>0</v>
      </c>
      <c r="BC53" s="117">
        <f t="shared" si="5"/>
        <v>0</v>
      </c>
      <c r="BD53" s="78">
        <f t="shared" si="1"/>
        <v>158</v>
      </c>
    </row>
    <row r="54" spans="1:56" ht="13.15" customHeight="1">
      <c r="A54" s="441"/>
      <c r="B54" s="441"/>
      <c r="C54" s="115" t="s">
        <v>138</v>
      </c>
      <c r="D54" s="116">
        <f>D56+D82+D106+D112+D118+D124+D130</f>
        <v>0</v>
      </c>
      <c r="E54" s="116">
        <f t="shared" si="5"/>
        <v>0</v>
      </c>
      <c r="F54" s="116">
        <f t="shared" si="5"/>
        <v>12</v>
      </c>
      <c r="G54" s="116">
        <f t="shared" si="5"/>
        <v>9</v>
      </c>
      <c r="H54" s="116">
        <f t="shared" si="5"/>
        <v>7</v>
      </c>
      <c r="I54" s="116">
        <f t="shared" si="5"/>
        <v>9</v>
      </c>
      <c r="J54" s="116">
        <f t="shared" si="5"/>
        <v>9</v>
      </c>
      <c r="K54" s="116">
        <f t="shared" si="5"/>
        <v>8</v>
      </c>
      <c r="L54" s="116">
        <f t="shared" si="5"/>
        <v>8</v>
      </c>
      <c r="M54" s="116">
        <f t="shared" si="5"/>
        <v>12</v>
      </c>
      <c r="N54" s="116">
        <f t="shared" si="5"/>
        <v>5</v>
      </c>
      <c r="O54" s="116">
        <f t="shared" si="5"/>
        <v>0</v>
      </c>
      <c r="P54" s="116">
        <f t="shared" si="5"/>
        <v>0</v>
      </c>
      <c r="Q54" s="116">
        <f t="shared" si="5"/>
        <v>0</v>
      </c>
      <c r="R54" s="116">
        <f t="shared" si="5"/>
        <v>0</v>
      </c>
      <c r="S54" s="116">
        <f t="shared" si="5"/>
        <v>0</v>
      </c>
      <c r="T54" s="116">
        <f t="shared" si="5"/>
        <v>0</v>
      </c>
      <c r="U54" s="116">
        <f t="shared" si="5"/>
        <v>0</v>
      </c>
      <c r="V54" s="116">
        <f t="shared" si="5"/>
        <v>0</v>
      </c>
      <c r="W54" s="116">
        <f t="shared" si="5"/>
        <v>0</v>
      </c>
      <c r="X54" s="116">
        <f t="shared" si="5"/>
        <v>0</v>
      </c>
      <c r="Y54" s="116">
        <f t="shared" si="5"/>
        <v>0</v>
      </c>
      <c r="Z54" s="116">
        <f t="shared" si="5"/>
        <v>0</v>
      </c>
      <c r="AA54" s="116">
        <f t="shared" si="5"/>
        <v>0</v>
      </c>
      <c r="AB54" s="116">
        <f t="shared" si="5"/>
        <v>0</v>
      </c>
      <c r="AC54" s="116">
        <f t="shared" si="5"/>
        <v>0</v>
      </c>
      <c r="AD54" s="116">
        <f t="shared" si="5"/>
        <v>0</v>
      </c>
      <c r="AE54" s="116">
        <f t="shared" si="5"/>
        <v>0</v>
      </c>
      <c r="AF54" s="116">
        <f t="shared" si="5"/>
        <v>0</v>
      </c>
      <c r="AG54" s="116">
        <f t="shared" si="5"/>
        <v>0</v>
      </c>
      <c r="AH54" s="116">
        <f t="shared" si="5"/>
        <v>0</v>
      </c>
      <c r="AI54" s="116">
        <f t="shared" si="5"/>
        <v>0</v>
      </c>
      <c r="AJ54" s="116">
        <f t="shared" si="5"/>
        <v>0</v>
      </c>
      <c r="AK54" s="116">
        <f t="shared" si="5"/>
        <v>0</v>
      </c>
      <c r="AL54" s="116">
        <f t="shared" si="5"/>
        <v>0</v>
      </c>
      <c r="AM54" s="116">
        <f t="shared" si="5"/>
        <v>0</v>
      </c>
      <c r="AN54" s="116">
        <f t="shared" si="5"/>
        <v>0</v>
      </c>
      <c r="AO54" s="116">
        <f t="shared" si="5"/>
        <v>0</v>
      </c>
      <c r="AP54" s="116">
        <f t="shared" si="5"/>
        <v>0</v>
      </c>
      <c r="AQ54" s="116">
        <f t="shared" si="5"/>
        <v>0</v>
      </c>
      <c r="AR54" s="116">
        <f t="shared" si="5"/>
        <v>0</v>
      </c>
      <c r="AS54" s="116">
        <f t="shared" si="5"/>
        <v>0</v>
      </c>
      <c r="AT54" s="116">
        <f t="shared" si="5"/>
        <v>0</v>
      </c>
      <c r="AU54" s="116">
        <f t="shared" si="5"/>
        <v>0</v>
      </c>
      <c r="AV54" s="116">
        <f t="shared" si="5"/>
        <v>0</v>
      </c>
      <c r="AW54" s="116">
        <f t="shared" si="5"/>
        <v>0</v>
      </c>
      <c r="AX54" s="116">
        <f t="shared" si="5"/>
        <v>0</v>
      </c>
      <c r="AY54" s="116">
        <f t="shared" si="5"/>
        <v>0</v>
      </c>
      <c r="AZ54" s="116">
        <f t="shared" si="5"/>
        <v>0</v>
      </c>
      <c r="BA54" s="116">
        <f t="shared" si="5"/>
        <v>0</v>
      </c>
      <c r="BB54" s="116">
        <f t="shared" si="5"/>
        <v>0</v>
      </c>
      <c r="BC54" s="117">
        <f t="shared" si="5"/>
        <v>0</v>
      </c>
      <c r="BD54" s="78">
        <f t="shared" si="1"/>
        <v>79</v>
      </c>
    </row>
    <row r="55" spans="1:56" ht="13.15" customHeight="1">
      <c r="A55" s="443" t="s">
        <v>46</v>
      </c>
      <c r="B55" s="443" t="s">
        <v>47</v>
      </c>
      <c r="C55" s="120" t="s">
        <v>137</v>
      </c>
      <c r="D55" s="121">
        <f>D57+D59+D61+D63+D65+D67+D69+D71+D73+D75+D77+D79</f>
        <v>0</v>
      </c>
      <c r="E55" s="121">
        <f t="shared" ref="E55:BC56" si="6">E57+E59+E61+E63+E65+E67+E69+E71+E73+E75+E77+E79</f>
        <v>0</v>
      </c>
      <c r="F55" s="121">
        <f t="shared" si="6"/>
        <v>0</v>
      </c>
      <c r="G55" s="121">
        <f t="shared" si="6"/>
        <v>0</v>
      </c>
      <c r="H55" s="121">
        <f t="shared" si="6"/>
        <v>0</v>
      </c>
      <c r="I55" s="121">
        <f t="shared" si="6"/>
        <v>0</v>
      </c>
      <c r="J55" s="121">
        <f t="shared" si="6"/>
        <v>0</v>
      </c>
      <c r="K55" s="121">
        <f t="shared" si="6"/>
        <v>0</v>
      </c>
      <c r="L55" s="121">
        <f t="shared" si="6"/>
        <v>0</v>
      </c>
      <c r="M55" s="121">
        <f t="shared" si="6"/>
        <v>0</v>
      </c>
      <c r="N55" s="121">
        <f t="shared" si="6"/>
        <v>0</v>
      </c>
      <c r="O55" s="121">
        <f t="shared" si="6"/>
        <v>0</v>
      </c>
      <c r="P55" s="121">
        <f t="shared" si="6"/>
        <v>0</v>
      </c>
      <c r="Q55" s="121">
        <f t="shared" si="6"/>
        <v>0</v>
      </c>
      <c r="R55" s="121">
        <f t="shared" si="6"/>
        <v>0</v>
      </c>
      <c r="S55" s="121">
        <f t="shared" si="6"/>
        <v>0</v>
      </c>
      <c r="T55" s="121">
        <f t="shared" si="6"/>
        <v>0</v>
      </c>
      <c r="U55" s="121">
        <f t="shared" si="6"/>
        <v>0</v>
      </c>
      <c r="V55" s="121">
        <f t="shared" si="6"/>
        <v>0</v>
      </c>
      <c r="W55" s="121">
        <f t="shared" si="6"/>
        <v>0</v>
      </c>
      <c r="X55" s="121">
        <f t="shared" si="6"/>
        <v>0</v>
      </c>
      <c r="Y55" s="121">
        <f t="shared" si="6"/>
        <v>0</v>
      </c>
      <c r="Z55" s="121">
        <f t="shared" si="6"/>
        <v>0</v>
      </c>
      <c r="AA55" s="121">
        <f t="shared" si="6"/>
        <v>0</v>
      </c>
      <c r="AB55" s="121">
        <f t="shared" si="6"/>
        <v>0</v>
      </c>
      <c r="AC55" s="121">
        <f t="shared" si="6"/>
        <v>0</v>
      </c>
      <c r="AD55" s="121">
        <f t="shared" si="6"/>
        <v>0</v>
      </c>
      <c r="AE55" s="121">
        <f t="shared" si="6"/>
        <v>0</v>
      </c>
      <c r="AF55" s="121">
        <f t="shared" si="6"/>
        <v>0</v>
      </c>
      <c r="AG55" s="121">
        <f t="shared" si="6"/>
        <v>0</v>
      </c>
      <c r="AH55" s="121">
        <f t="shared" si="6"/>
        <v>0</v>
      </c>
      <c r="AI55" s="121">
        <f t="shared" si="6"/>
        <v>0</v>
      </c>
      <c r="AJ55" s="121">
        <f t="shared" si="6"/>
        <v>0</v>
      </c>
      <c r="AK55" s="121">
        <f t="shared" si="6"/>
        <v>0</v>
      </c>
      <c r="AL55" s="121">
        <f t="shared" si="6"/>
        <v>0</v>
      </c>
      <c r="AM55" s="121">
        <f t="shared" si="6"/>
        <v>0</v>
      </c>
      <c r="AN55" s="121">
        <f t="shared" si="6"/>
        <v>0</v>
      </c>
      <c r="AO55" s="121">
        <f t="shared" si="6"/>
        <v>0</v>
      </c>
      <c r="AP55" s="121">
        <f t="shared" si="6"/>
        <v>0</v>
      </c>
      <c r="AQ55" s="121">
        <f t="shared" si="6"/>
        <v>0</v>
      </c>
      <c r="AR55" s="121">
        <f t="shared" si="6"/>
        <v>0</v>
      </c>
      <c r="AS55" s="121">
        <f t="shared" si="6"/>
        <v>0</v>
      </c>
      <c r="AT55" s="121">
        <f t="shared" si="6"/>
        <v>0</v>
      </c>
      <c r="AU55" s="121">
        <f t="shared" si="6"/>
        <v>0</v>
      </c>
      <c r="AV55" s="121">
        <f t="shared" si="6"/>
        <v>0</v>
      </c>
      <c r="AW55" s="121">
        <f t="shared" si="6"/>
        <v>0</v>
      </c>
      <c r="AX55" s="121">
        <f t="shared" si="6"/>
        <v>0</v>
      </c>
      <c r="AY55" s="121">
        <f t="shared" si="6"/>
        <v>0</v>
      </c>
      <c r="AZ55" s="121">
        <f t="shared" si="6"/>
        <v>0</v>
      </c>
      <c r="BA55" s="121">
        <f t="shared" si="6"/>
        <v>0</v>
      </c>
      <c r="BB55" s="121">
        <f t="shared" si="6"/>
        <v>0</v>
      </c>
      <c r="BC55" s="122">
        <f t="shared" si="6"/>
        <v>0</v>
      </c>
      <c r="BD55" s="78">
        <f t="shared" si="1"/>
        <v>0</v>
      </c>
    </row>
    <row r="56" spans="1:56" ht="13.15" customHeight="1">
      <c r="A56" s="427"/>
      <c r="B56" s="444"/>
      <c r="C56" s="120" t="s">
        <v>138</v>
      </c>
      <c r="D56" s="121">
        <f>D58+D60+D62+D64+D66+D68+D70+D72+D74+D76+D78+D80</f>
        <v>0</v>
      </c>
      <c r="E56" s="121">
        <f t="shared" si="6"/>
        <v>0</v>
      </c>
      <c r="F56" s="121">
        <f t="shared" si="6"/>
        <v>0</v>
      </c>
      <c r="G56" s="121">
        <f t="shared" si="6"/>
        <v>0</v>
      </c>
      <c r="H56" s="121">
        <f t="shared" si="6"/>
        <v>0</v>
      </c>
      <c r="I56" s="121">
        <f t="shared" si="6"/>
        <v>0</v>
      </c>
      <c r="J56" s="121">
        <f t="shared" si="6"/>
        <v>0</v>
      </c>
      <c r="K56" s="121">
        <f t="shared" si="6"/>
        <v>0</v>
      </c>
      <c r="L56" s="121">
        <f t="shared" si="6"/>
        <v>0</v>
      </c>
      <c r="M56" s="121">
        <f t="shared" si="6"/>
        <v>0</v>
      </c>
      <c r="N56" s="121">
        <f t="shared" si="6"/>
        <v>0</v>
      </c>
      <c r="O56" s="121">
        <f t="shared" si="6"/>
        <v>0</v>
      </c>
      <c r="P56" s="121">
        <f t="shared" si="6"/>
        <v>0</v>
      </c>
      <c r="Q56" s="121">
        <f t="shared" si="6"/>
        <v>0</v>
      </c>
      <c r="R56" s="121">
        <f t="shared" si="6"/>
        <v>0</v>
      </c>
      <c r="S56" s="121">
        <f t="shared" si="6"/>
        <v>0</v>
      </c>
      <c r="T56" s="121">
        <f t="shared" si="6"/>
        <v>0</v>
      </c>
      <c r="U56" s="121">
        <f t="shared" si="6"/>
        <v>0</v>
      </c>
      <c r="V56" s="121">
        <f t="shared" si="6"/>
        <v>0</v>
      </c>
      <c r="W56" s="121">
        <f t="shared" si="6"/>
        <v>0</v>
      </c>
      <c r="X56" s="121">
        <f t="shared" si="6"/>
        <v>0</v>
      </c>
      <c r="Y56" s="121">
        <f t="shared" si="6"/>
        <v>0</v>
      </c>
      <c r="Z56" s="121">
        <f t="shared" si="6"/>
        <v>0</v>
      </c>
      <c r="AA56" s="121">
        <f t="shared" si="6"/>
        <v>0</v>
      </c>
      <c r="AB56" s="121">
        <f t="shared" si="6"/>
        <v>0</v>
      </c>
      <c r="AC56" s="121">
        <f t="shared" si="6"/>
        <v>0</v>
      </c>
      <c r="AD56" s="121">
        <f t="shared" si="6"/>
        <v>0</v>
      </c>
      <c r="AE56" s="121">
        <f t="shared" si="6"/>
        <v>0</v>
      </c>
      <c r="AF56" s="121">
        <f t="shared" si="6"/>
        <v>0</v>
      </c>
      <c r="AG56" s="121">
        <f t="shared" si="6"/>
        <v>0</v>
      </c>
      <c r="AH56" s="121">
        <f t="shared" si="6"/>
        <v>0</v>
      </c>
      <c r="AI56" s="121">
        <f t="shared" si="6"/>
        <v>0</v>
      </c>
      <c r="AJ56" s="121">
        <f t="shared" si="6"/>
        <v>0</v>
      </c>
      <c r="AK56" s="121">
        <f t="shared" si="6"/>
        <v>0</v>
      </c>
      <c r="AL56" s="121">
        <f t="shared" si="6"/>
        <v>0</v>
      </c>
      <c r="AM56" s="121">
        <f t="shared" si="6"/>
        <v>0</v>
      </c>
      <c r="AN56" s="121">
        <f t="shared" si="6"/>
        <v>0</v>
      </c>
      <c r="AO56" s="121">
        <f t="shared" si="6"/>
        <v>0</v>
      </c>
      <c r="AP56" s="121">
        <f t="shared" si="6"/>
        <v>0</v>
      </c>
      <c r="AQ56" s="121">
        <f t="shared" si="6"/>
        <v>0</v>
      </c>
      <c r="AR56" s="121">
        <f t="shared" si="6"/>
        <v>0</v>
      </c>
      <c r="AS56" s="121">
        <f t="shared" si="6"/>
        <v>0</v>
      </c>
      <c r="AT56" s="121">
        <f t="shared" si="6"/>
        <v>0</v>
      </c>
      <c r="AU56" s="121">
        <f t="shared" si="6"/>
        <v>0</v>
      </c>
      <c r="AV56" s="121">
        <f t="shared" si="6"/>
        <v>0</v>
      </c>
      <c r="AW56" s="121">
        <f t="shared" si="6"/>
        <v>0</v>
      </c>
      <c r="AX56" s="121">
        <f t="shared" si="6"/>
        <v>0</v>
      </c>
      <c r="AY56" s="121">
        <f t="shared" si="6"/>
        <v>0</v>
      </c>
      <c r="AZ56" s="121">
        <f t="shared" si="6"/>
        <v>0</v>
      </c>
      <c r="BA56" s="121">
        <f t="shared" si="6"/>
        <v>0</v>
      </c>
      <c r="BB56" s="121">
        <f t="shared" si="6"/>
        <v>0</v>
      </c>
      <c r="BC56" s="122">
        <f t="shared" si="6"/>
        <v>0</v>
      </c>
      <c r="BD56" s="78">
        <f t="shared" si="1"/>
        <v>0</v>
      </c>
    </row>
    <row r="57" spans="1:56" ht="13.15" customHeight="1">
      <c r="A57" s="428" t="s">
        <v>48</v>
      </c>
      <c r="B57" s="428" t="s">
        <v>49</v>
      </c>
      <c r="C57" s="86" t="s">
        <v>137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106"/>
      <c r="O57" s="106"/>
      <c r="P57" s="106"/>
      <c r="Q57" s="106"/>
      <c r="R57" s="106"/>
      <c r="S57" s="90"/>
      <c r="T57" s="91"/>
      <c r="U57" s="91"/>
      <c r="V57" s="91"/>
      <c r="W57" s="91"/>
      <c r="X57" s="92"/>
      <c r="Y57" s="92"/>
      <c r="Z57" s="92"/>
      <c r="AA57" s="92"/>
      <c r="AB57" s="92"/>
      <c r="AC57" s="92"/>
      <c r="AD57" s="93"/>
      <c r="AE57" s="93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5"/>
      <c r="BD57" s="78">
        <f t="shared" si="1"/>
        <v>0</v>
      </c>
    </row>
    <row r="58" spans="1:56" ht="13.15" customHeight="1">
      <c r="A58" s="429"/>
      <c r="B58" s="429"/>
      <c r="C58" s="86" t="s">
        <v>138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106"/>
      <c r="O58" s="106"/>
      <c r="P58" s="106"/>
      <c r="Q58" s="106"/>
      <c r="R58" s="106"/>
      <c r="S58" s="90"/>
      <c r="T58" s="91"/>
      <c r="U58" s="91"/>
      <c r="V58" s="91"/>
      <c r="W58" s="91"/>
      <c r="X58" s="92"/>
      <c r="Y58" s="92"/>
      <c r="Z58" s="92"/>
      <c r="AA58" s="92"/>
      <c r="AB58" s="92"/>
      <c r="AC58" s="92"/>
      <c r="AD58" s="93"/>
      <c r="AE58" s="93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5"/>
      <c r="BD58" s="78">
        <f t="shared" si="1"/>
        <v>0</v>
      </c>
    </row>
    <row r="59" spans="1:56" ht="13.15" customHeight="1">
      <c r="A59" s="428" t="s">
        <v>50</v>
      </c>
      <c r="B59" s="428" t="s">
        <v>51</v>
      </c>
      <c r="C59" s="86" t="s">
        <v>137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106"/>
      <c r="O59" s="106"/>
      <c r="P59" s="106"/>
      <c r="Q59" s="106"/>
      <c r="R59" s="106"/>
      <c r="S59" s="90"/>
      <c r="T59" s="91"/>
      <c r="U59" s="91"/>
      <c r="V59" s="91"/>
      <c r="W59" s="91"/>
      <c r="X59" s="92"/>
      <c r="Y59" s="92"/>
      <c r="Z59" s="92"/>
      <c r="AA59" s="92"/>
      <c r="AB59" s="92"/>
      <c r="AC59" s="92"/>
      <c r="AD59" s="93"/>
      <c r="AE59" s="93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9"/>
      <c r="BD59" s="78">
        <f t="shared" si="1"/>
        <v>0</v>
      </c>
    </row>
    <row r="60" spans="1:56" ht="13.15" customHeight="1">
      <c r="A60" s="427"/>
      <c r="B60" s="427"/>
      <c r="C60" s="86" t="s">
        <v>138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106"/>
      <c r="O60" s="106"/>
      <c r="P60" s="106"/>
      <c r="Q60" s="106"/>
      <c r="R60" s="106"/>
      <c r="S60" s="90"/>
      <c r="T60" s="91"/>
      <c r="U60" s="91"/>
      <c r="V60" s="91"/>
      <c r="W60" s="91"/>
      <c r="X60" s="92"/>
      <c r="Y60" s="92"/>
      <c r="Z60" s="92"/>
      <c r="AA60" s="92"/>
      <c r="AB60" s="92"/>
      <c r="AC60" s="92"/>
      <c r="AD60" s="93"/>
      <c r="AE60" s="93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9"/>
      <c r="BD60" s="78">
        <f t="shared" si="1"/>
        <v>0</v>
      </c>
    </row>
    <row r="61" spans="1:56" ht="13.15" customHeight="1">
      <c r="A61" s="428" t="s">
        <v>52</v>
      </c>
      <c r="B61" s="428" t="s">
        <v>53</v>
      </c>
      <c r="C61" s="86" t="s">
        <v>137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106"/>
      <c r="O61" s="106"/>
      <c r="P61" s="106"/>
      <c r="Q61" s="106"/>
      <c r="R61" s="106"/>
      <c r="S61" s="90"/>
      <c r="T61" s="91"/>
      <c r="U61" s="91"/>
      <c r="V61" s="91"/>
      <c r="W61" s="91"/>
      <c r="X61" s="92"/>
      <c r="Y61" s="92"/>
      <c r="Z61" s="92"/>
      <c r="AA61" s="92"/>
      <c r="AB61" s="92"/>
      <c r="AC61" s="92"/>
      <c r="AD61" s="93"/>
      <c r="AE61" s="93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9"/>
      <c r="BD61" s="78">
        <f t="shared" si="1"/>
        <v>0</v>
      </c>
    </row>
    <row r="62" spans="1:56" ht="13.15" customHeight="1">
      <c r="A62" s="427"/>
      <c r="B62" s="427"/>
      <c r="C62" s="86" t="s">
        <v>138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106"/>
      <c r="O62" s="106"/>
      <c r="P62" s="106"/>
      <c r="Q62" s="106"/>
      <c r="R62" s="106"/>
      <c r="S62" s="90"/>
      <c r="T62" s="91"/>
      <c r="U62" s="91"/>
      <c r="V62" s="91"/>
      <c r="W62" s="91"/>
      <c r="X62" s="92"/>
      <c r="Y62" s="92"/>
      <c r="Z62" s="92"/>
      <c r="AA62" s="92"/>
      <c r="AB62" s="92"/>
      <c r="AC62" s="92"/>
      <c r="AD62" s="93"/>
      <c r="AE62" s="93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9"/>
      <c r="BD62" s="78">
        <f t="shared" si="1"/>
        <v>0</v>
      </c>
    </row>
    <row r="63" spans="1:56" ht="13.15" customHeight="1">
      <c r="A63" s="428" t="s">
        <v>54</v>
      </c>
      <c r="B63" s="428" t="s">
        <v>55</v>
      </c>
      <c r="C63" s="86" t="s">
        <v>137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106"/>
      <c r="O63" s="106"/>
      <c r="P63" s="106"/>
      <c r="Q63" s="106"/>
      <c r="R63" s="106"/>
      <c r="S63" s="90"/>
      <c r="T63" s="91"/>
      <c r="U63" s="91"/>
      <c r="V63" s="91"/>
      <c r="W63" s="91"/>
      <c r="X63" s="92"/>
      <c r="Y63" s="92"/>
      <c r="Z63" s="92"/>
      <c r="AA63" s="92"/>
      <c r="AB63" s="92"/>
      <c r="AC63" s="92"/>
      <c r="AD63" s="93"/>
      <c r="AE63" s="93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9"/>
      <c r="BD63" s="78">
        <f t="shared" si="1"/>
        <v>0</v>
      </c>
    </row>
    <row r="64" spans="1:56" ht="13.15" customHeight="1">
      <c r="A64" s="427"/>
      <c r="B64" s="427"/>
      <c r="C64" s="86" t="s">
        <v>138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106"/>
      <c r="O64" s="106"/>
      <c r="P64" s="106"/>
      <c r="Q64" s="106"/>
      <c r="R64" s="106"/>
      <c r="S64" s="90"/>
      <c r="T64" s="91"/>
      <c r="U64" s="91"/>
      <c r="V64" s="91"/>
      <c r="W64" s="91"/>
      <c r="X64" s="92"/>
      <c r="Y64" s="92"/>
      <c r="Z64" s="92"/>
      <c r="AA64" s="92"/>
      <c r="AB64" s="92"/>
      <c r="AC64" s="92"/>
      <c r="AD64" s="93"/>
      <c r="AE64" s="93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9"/>
      <c r="BD64" s="78">
        <f t="shared" si="1"/>
        <v>0</v>
      </c>
    </row>
    <row r="65" spans="1:56" ht="13.15" customHeight="1">
      <c r="A65" s="428" t="s">
        <v>56</v>
      </c>
      <c r="B65" s="428" t="s">
        <v>57</v>
      </c>
      <c r="C65" s="86" t="s">
        <v>137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106"/>
      <c r="O65" s="106"/>
      <c r="P65" s="106"/>
      <c r="Q65" s="106"/>
      <c r="R65" s="106"/>
      <c r="S65" s="90"/>
      <c r="T65" s="91"/>
      <c r="U65" s="91"/>
      <c r="V65" s="91"/>
      <c r="W65" s="91"/>
      <c r="X65" s="92"/>
      <c r="Y65" s="92"/>
      <c r="Z65" s="92"/>
      <c r="AA65" s="92"/>
      <c r="AB65" s="92"/>
      <c r="AC65" s="92"/>
      <c r="AD65" s="93"/>
      <c r="AE65" s="93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9"/>
      <c r="BD65" s="78">
        <f t="shared" si="1"/>
        <v>0</v>
      </c>
    </row>
    <row r="66" spans="1:56" ht="13.15" customHeight="1">
      <c r="A66" s="427"/>
      <c r="B66" s="427"/>
      <c r="C66" s="86" t="s">
        <v>138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106"/>
      <c r="O66" s="106"/>
      <c r="P66" s="106"/>
      <c r="Q66" s="106"/>
      <c r="R66" s="106"/>
      <c r="S66" s="90"/>
      <c r="T66" s="91"/>
      <c r="U66" s="91"/>
      <c r="V66" s="91"/>
      <c r="W66" s="91"/>
      <c r="X66" s="92"/>
      <c r="Y66" s="92"/>
      <c r="Z66" s="92"/>
      <c r="AA66" s="92"/>
      <c r="AB66" s="92"/>
      <c r="AC66" s="92"/>
      <c r="AD66" s="93"/>
      <c r="AE66" s="93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9"/>
      <c r="BD66" s="78">
        <f t="shared" si="1"/>
        <v>0</v>
      </c>
    </row>
    <row r="67" spans="1:56" ht="13.15" customHeight="1">
      <c r="A67" s="428" t="s">
        <v>58</v>
      </c>
      <c r="B67" s="428" t="s">
        <v>59</v>
      </c>
      <c r="C67" s="86" t="s">
        <v>137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106"/>
      <c r="O67" s="106"/>
      <c r="P67" s="106"/>
      <c r="Q67" s="106"/>
      <c r="R67" s="106"/>
      <c r="S67" s="90"/>
      <c r="T67" s="91"/>
      <c r="U67" s="91"/>
      <c r="V67" s="91"/>
      <c r="W67" s="91"/>
      <c r="X67" s="92"/>
      <c r="Y67" s="92"/>
      <c r="Z67" s="92"/>
      <c r="AA67" s="92"/>
      <c r="AB67" s="92"/>
      <c r="AC67" s="92"/>
      <c r="AD67" s="93"/>
      <c r="AE67" s="93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9"/>
      <c r="BD67" s="78">
        <f t="shared" si="1"/>
        <v>0</v>
      </c>
    </row>
    <row r="68" spans="1:56" ht="13.15" customHeight="1">
      <c r="A68" s="427"/>
      <c r="B68" s="427"/>
      <c r="C68" s="86" t="s">
        <v>138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106"/>
      <c r="O68" s="106"/>
      <c r="P68" s="106"/>
      <c r="Q68" s="106"/>
      <c r="R68" s="106"/>
      <c r="S68" s="90"/>
      <c r="T68" s="91"/>
      <c r="U68" s="91"/>
      <c r="V68" s="91"/>
      <c r="W68" s="91"/>
      <c r="X68" s="92"/>
      <c r="Y68" s="92"/>
      <c r="Z68" s="92"/>
      <c r="AA68" s="92"/>
      <c r="AB68" s="92"/>
      <c r="AC68" s="92"/>
      <c r="AD68" s="93"/>
      <c r="AE68" s="93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9"/>
      <c r="BD68" s="78">
        <f t="shared" si="1"/>
        <v>0</v>
      </c>
    </row>
    <row r="69" spans="1:56" ht="13.15" customHeight="1">
      <c r="A69" s="428" t="s">
        <v>60</v>
      </c>
      <c r="B69" s="428" t="s">
        <v>61</v>
      </c>
      <c r="C69" s="86" t="s">
        <v>137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106"/>
      <c r="O69" s="106"/>
      <c r="P69" s="106"/>
      <c r="Q69" s="106"/>
      <c r="R69" s="106"/>
      <c r="S69" s="90"/>
      <c r="T69" s="91"/>
      <c r="U69" s="91"/>
      <c r="V69" s="91"/>
      <c r="W69" s="91"/>
      <c r="X69" s="92"/>
      <c r="Y69" s="92"/>
      <c r="Z69" s="92"/>
      <c r="AA69" s="92"/>
      <c r="AB69" s="92"/>
      <c r="AC69" s="92"/>
      <c r="AD69" s="93"/>
      <c r="AE69" s="93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9"/>
      <c r="BD69" s="78">
        <f t="shared" si="1"/>
        <v>0</v>
      </c>
    </row>
    <row r="70" spans="1:56" ht="13.15" customHeight="1">
      <c r="A70" s="427"/>
      <c r="B70" s="427"/>
      <c r="C70" s="86" t="s">
        <v>138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106"/>
      <c r="O70" s="106"/>
      <c r="P70" s="106"/>
      <c r="Q70" s="106"/>
      <c r="R70" s="106"/>
      <c r="S70" s="90"/>
      <c r="T70" s="91"/>
      <c r="U70" s="91"/>
      <c r="V70" s="91"/>
      <c r="W70" s="91"/>
      <c r="X70" s="92"/>
      <c r="Y70" s="92"/>
      <c r="Z70" s="92"/>
      <c r="AA70" s="92"/>
      <c r="AB70" s="92"/>
      <c r="AC70" s="92"/>
      <c r="AD70" s="93"/>
      <c r="AE70" s="93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9"/>
      <c r="BD70" s="78">
        <f t="shared" si="1"/>
        <v>0</v>
      </c>
    </row>
    <row r="71" spans="1:56" ht="13.15" customHeight="1">
      <c r="A71" s="428" t="s">
        <v>62</v>
      </c>
      <c r="B71" s="428" t="s">
        <v>63</v>
      </c>
      <c r="C71" s="86" t="s">
        <v>137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106"/>
      <c r="O71" s="106"/>
      <c r="P71" s="106"/>
      <c r="Q71" s="106"/>
      <c r="R71" s="106"/>
      <c r="S71" s="90"/>
      <c r="T71" s="91"/>
      <c r="U71" s="91"/>
      <c r="V71" s="91"/>
      <c r="W71" s="91"/>
      <c r="X71" s="92"/>
      <c r="Y71" s="92"/>
      <c r="Z71" s="92"/>
      <c r="AA71" s="92"/>
      <c r="AB71" s="92"/>
      <c r="AC71" s="92"/>
      <c r="AD71" s="93"/>
      <c r="AE71" s="93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9"/>
      <c r="BD71" s="78">
        <f t="shared" si="1"/>
        <v>0</v>
      </c>
    </row>
    <row r="72" spans="1:56" ht="13.15" customHeight="1">
      <c r="A72" s="427"/>
      <c r="B72" s="427"/>
      <c r="C72" s="86" t="s">
        <v>138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106"/>
      <c r="O72" s="106"/>
      <c r="P72" s="106"/>
      <c r="Q72" s="106"/>
      <c r="R72" s="106"/>
      <c r="S72" s="90"/>
      <c r="T72" s="91"/>
      <c r="U72" s="91"/>
      <c r="V72" s="91"/>
      <c r="W72" s="91"/>
      <c r="X72" s="92"/>
      <c r="Y72" s="92"/>
      <c r="Z72" s="92"/>
      <c r="AA72" s="92"/>
      <c r="AB72" s="92"/>
      <c r="AC72" s="92"/>
      <c r="AD72" s="93"/>
      <c r="AE72" s="93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9"/>
      <c r="BD72" s="78">
        <f t="shared" si="1"/>
        <v>0</v>
      </c>
    </row>
    <row r="73" spans="1:56" ht="13.15" customHeight="1">
      <c r="A73" s="428" t="s">
        <v>64</v>
      </c>
      <c r="B73" s="428" t="s">
        <v>65</v>
      </c>
      <c r="C73" s="86" t="s">
        <v>137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106"/>
      <c r="O73" s="106"/>
      <c r="P73" s="106"/>
      <c r="Q73" s="106"/>
      <c r="R73" s="106"/>
      <c r="S73" s="90"/>
      <c r="T73" s="91"/>
      <c r="U73" s="91"/>
      <c r="V73" s="91"/>
      <c r="W73" s="91"/>
      <c r="X73" s="92"/>
      <c r="Y73" s="92"/>
      <c r="Z73" s="92"/>
      <c r="AA73" s="92"/>
      <c r="AB73" s="92"/>
      <c r="AC73" s="92"/>
      <c r="AD73" s="93"/>
      <c r="AE73" s="93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9"/>
      <c r="BD73" s="78">
        <f t="shared" si="1"/>
        <v>0</v>
      </c>
    </row>
    <row r="74" spans="1:56" ht="13.15" customHeight="1">
      <c r="A74" s="427"/>
      <c r="B74" s="427"/>
      <c r="C74" s="86" t="s">
        <v>138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106"/>
      <c r="O74" s="106"/>
      <c r="P74" s="106"/>
      <c r="Q74" s="106"/>
      <c r="R74" s="106"/>
      <c r="S74" s="90"/>
      <c r="T74" s="91"/>
      <c r="U74" s="91"/>
      <c r="V74" s="91"/>
      <c r="W74" s="91"/>
      <c r="X74" s="92"/>
      <c r="Y74" s="92"/>
      <c r="Z74" s="92"/>
      <c r="AA74" s="92"/>
      <c r="AB74" s="92"/>
      <c r="AC74" s="92"/>
      <c r="AD74" s="93"/>
      <c r="AE74" s="93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9"/>
      <c r="BD74" s="78">
        <f t="shared" ref="BD74:BD137" si="7">SUM(D74:BC74)</f>
        <v>0</v>
      </c>
    </row>
    <row r="75" spans="1:56" ht="13.15" customHeight="1">
      <c r="A75" s="428" t="s">
        <v>66</v>
      </c>
      <c r="B75" s="428" t="s">
        <v>67</v>
      </c>
      <c r="C75" s="86" t="s">
        <v>137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106"/>
      <c r="O75" s="106"/>
      <c r="P75" s="106"/>
      <c r="Q75" s="106"/>
      <c r="R75" s="106"/>
      <c r="S75" s="90"/>
      <c r="T75" s="91"/>
      <c r="U75" s="91"/>
      <c r="V75" s="91"/>
      <c r="W75" s="91"/>
      <c r="X75" s="92"/>
      <c r="Y75" s="92"/>
      <c r="Z75" s="92"/>
      <c r="AA75" s="92"/>
      <c r="AB75" s="92"/>
      <c r="AC75" s="92"/>
      <c r="AD75" s="93"/>
      <c r="AE75" s="93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9"/>
      <c r="BD75" s="78">
        <f t="shared" si="7"/>
        <v>0</v>
      </c>
    </row>
    <row r="76" spans="1:56" ht="13.15" customHeight="1">
      <c r="A76" s="427"/>
      <c r="B76" s="427"/>
      <c r="C76" s="86" t="s">
        <v>138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106"/>
      <c r="O76" s="106"/>
      <c r="P76" s="106"/>
      <c r="Q76" s="106"/>
      <c r="R76" s="106"/>
      <c r="S76" s="90"/>
      <c r="T76" s="91"/>
      <c r="U76" s="91"/>
      <c r="V76" s="91"/>
      <c r="W76" s="91"/>
      <c r="X76" s="92"/>
      <c r="Y76" s="92"/>
      <c r="Z76" s="92"/>
      <c r="AA76" s="92"/>
      <c r="AB76" s="92"/>
      <c r="AC76" s="92"/>
      <c r="AD76" s="93"/>
      <c r="AE76" s="93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9"/>
      <c r="BD76" s="78">
        <f t="shared" si="7"/>
        <v>0</v>
      </c>
    </row>
    <row r="77" spans="1:56" ht="13.15" customHeight="1">
      <c r="A77" s="428" t="s">
        <v>68</v>
      </c>
      <c r="B77" s="428" t="s">
        <v>69</v>
      </c>
      <c r="C77" s="86" t="s">
        <v>137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106"/>
      <c r="O77" s="106"/>
      <c r="P77" s="106"/>
      <c r="Q77" s="106"/>
      <c r="R77" s="106"/>
      <c r="S77" s="90"/>
      <c r="T77" s="91"/>
      <c r="U77" s="91"/>
      <c r="V77" s="91"/>
      <c r="W77" s="91"/>
      <c r="X77" s="92"/>
      <c r="Y77" s="92"/>
      <c r="Z77" s="92"/>
      <c r="AA77" s="92"/>
      <c r="AB77" s="92"/>
      <c r="AC77" s="92"/>
      <c r="AD77" s="93"/>
      <c r="AE77" s="93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9"/>
      <c r="BD77" s="78">
        <f t="shared" si="7"/>
        <v>0</v>
      </c>
    </row>
    <row r="78" spans="1:56" ht="13.15" customHeight="1">
      <c r="A78" s="427"/>
      <c r="B78" s="427"/>
      <c r="C78" s="86" t="s">
        <v>138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106"/>
      <c r="O78" s="106"/>
      <c r="P78" s="106"/>
      <c r="Q78" s="106"/>
      <c r="R78" s="106"/>
      <c r="S78" s="90"/>
      <c r="T78" s="91"/>
      <c r="U78" s="91"/>
      <c r="V78" s="91"/>
      <c r="W78" s="91"/>
      <c r="X78" s="92"/>
      <c r="Y78" s="92"/>
      <c r="Z78" s="92"/>
      <c r="AA78" s="92"/>
      <c r="AB78" s="92"/>
      <c r="AC78" s="92"/>
      <c r="AD78" s="93"/>
      <c r="AE78" s="93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9"/>
      <c r="BD78" s="78">
        <f t="shared" si="7"/>
        <v>0</v>
      </c>
    </row>
    <row r="79" spans="1:56" ht="13.15" customHeight="1">
      <c r="A79" s="447" t="s">
        <v>70</v>
      </c>
      <c r="B79" s="428" t="s">
        <v>123</v>
      </c>
      <c r="C79" s="86" t="s">
        <v>137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106"/>
      <c r="O79" s="106"/>
      <c r="P79" s="106"/>
      <c r="Q79" s="106"/>
      <c r="R79" s="106"/>
      <c r="S79" s="90"/>
      <c r="T79" s="91"/>
      <c r="U79" s="91"/>
      <c r="V79" s="91"/>
      <c r="W79" s="91"/>
      <c r="X79" s="92"/>
      <c r="Y79" s="92"/>
      <c r="Z79" s="92"/>
      <c r="AA79" s="92"/>
      <c r="AB79" s="92"/>
      <c r="AC79" s="92"/>
      <c r="AD79" s="93"/>
      <c r="AE79" s="93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9"/>
      <c r="BD79" s="78">
        <f t="shared" si="7"/>
        <v>0</v>
      </c>
    </row>
    <row r="80" spans="1:56" ht="13.15" customHeight="1">
      <c r="A80" s="447"/>
      <c r="B80" s="427"/>
      <c r="C80" s="86" t="s">
        <v>138</v>
      </c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106"/>
      <c r="O80" s="106"/>
      <c r="P80" s="106"/>
      <c r="Q80" s="106"/>
      <c r="R80" s="106"/>
      <c r="S80" s="90"/>
      <c r="T80" s="91"/>
      <c r="U80" s="91"/>
      <c r="V80" s="91"/>
      <c r="W80" s="91"/>
      <c r="X80" s="92"/>
      <c r="Y80" s="92"/>
      <c r="Z80" s="92"/>
      <c r="AA80" s="92"/>
      <c r="AB80" s="92"/>
      <c r="AC80" s="92"/>
      <c r="AD80" s="93"/>
      <c r="AE80" s="93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9"/>
      <c r="BD80" s="78">
        <f t="shared" si="7"/>
        <v>0</v>
      </c>
    </row>
    <row r="81" spans="1:56" ht="12.75" customHeight="1">
      <c r="A81" s="443" t="s">
        <v>71</v>
      </c>
      <c r="B81" s="443" t="s">
        <v>72</v>
      </c>
      <c r="C81" s="120" t="s">
        <v>137</v>
      </c>
      <c r="D81" s="121">
        <f>D83+D85+D87+D89+D91+D93+D95+D97+D99+D101+D103</f>
        <v>0</v>
      </c>
      <c r="E81" s="121">
        <f t="shared" ref="E81:BC82" si="8">E83+E85+E87+E89+E91+E93+E95+E97+E99+E101+E103</f>
        <v>0</v>
      </c>
      <c r="F81" s="121">
        <f t="shared" si="8"/>
        <v>0</v>
      </c>
      <c r="G81" s="121">
        <f t="shared" si="8"/>
        <v>0</v>
      </c>
      <c r="H81" s="121">
        <f t="shared" si="8"/>
        <v>0</v>
      </c>
      <c r="I81" s="121">
        <f t="shared" si="8"/>
        <v>0</v>
      </c>
      <c r="J81" s="121">
        <f t="shared" si="8"/>
        <v>0</v>
      </c>
      <c r="K81" s="121">
        <f t="shared" si="8"/>
        <v>0</v>
      </c>
      <c r="L81" s="121">
        <f t="shared" si="8"/>
        <v>0</v>
      </c>
      <c r="M81" s="121">
        <f t="shared" si="8"/>
        <v>0</v>
      </c>
      <c r="N81" s="121">
        <f t="shared" si="8"/>
        <v>0</v>
      </c>
      <c r="O81" s="121">
        <f t="shared" si="8"/>
        <v>0</v>
      </c>
      <c r="P81" s="121">
        <f t="shared" si="8"/>
        <v>0</v>
      </c>
      <c r="Q81" s="121">
        <f t="shared" si="8"/>
        <v>0</v>
      </c>
      <c r="R81" s="121">
        <f t="shared" si="8"/>
        <v>0</v>
      </c>
      <c r="S81" s="121">
        <f t="shared" si="8"/>
        <v>0</v>
      </c>
      <c r="T81" s="121">
        <f t="shared" si="8"/>
        <v>0</v>
      </c>
      <c r="U81" s="121">
        <f t="shared" si="8"/>
        <v>0</v>
      </c>
      <c r="V81" s="121">
        <f t="shared" si="8"/>
        <v>0</v>
      </c>
      <c r="W81" s="121">
        <f t="shared" si="8"/>
        <v>0</v>
      </c>
      <c r="X81" s="121">
        <f t="shared" si="8"/>
        <v>0</v>
      </c>
      <c r="Y81" s="121">
        <f t="shared" si="8"/>
        <v>0</v>
      </c>
      <c r="Z81" s="121">
        <f t="shared" si="8"/>
        <v>0</v>
      </c>
      <c r="AA81" s="121">
        <f t="shared" si="8"/>
        <v>0</v>
      </c>
      <c r="AB81" s="121">
        <f t="shared" si="8"/>
        <v>0</v>
      </c>
      <c r="AC81" s="121">
        <f t="shared" si="8"/>
        <v>0</v>
      </c>
      <c r="AD81" s="121">
        <f t="shared" si="8"/>
        <v>0</v>
      </c>
      <c r="AE81" s="121">
        <f t="shared" si="8"/>
        <v>0</v>
      </c>
      <c r="AF81" s="121">
        <f t="shared" si="8"/>
        <v>0</v>
      </c>
      <c r="AG81" s="121">
        <f t="shared" si="8"/>
        <v>0</v>
      </c>
      <c r="AH81" s="121">
        <f t="shared" si="8"/>
        <v>0</v>
      </c>
      <c r="AI81" s="121">
        <f t="shared" si="8"/>
        <v>0</v>
      </c>
      <c r="AJ81" s="121">
        <f t="shared" si="8"/>
        <v>0</v>
      </c>
      <c r="AK81" s="121">
        <f t="shared" si="8"/>
        <v>0</v>
      </c>
      <c r="AL81" s="121">
        <f t="shared" si="8"/>
        <v>0</v>
      </c>
      <c r="AM81" s="121">
        <f t="shared" si="8"/>
        <v>0</v>
      </c>
      <c r="AN81" s="121">
        <f t="shared" si="8"/>
        <v>0</v>
      </c>
      <c r="AO81" s="121">
        <f t="shared" si="8"/>
        <v>0</v>
      </c>
      <c r="AP81" s="121">
        <f t="shared" si="8"/>
        <v>0</v>
      </c>
      <c r="AQ81" s="121">
        <f t="shared" si="8"/>
        <v>0</v>
      </c>
      <c r="AR81" s="121">
        <f t="shared" si="8"/>
        <v>0</v>
      </c>
      <c r="AS81" s="121">
        <f t="shared" si="8"/>
        <v>0</v>
      </c>
      <c r="AT81" s="121">
        <f t="shared" si="8"/>
        <v>0</v>
      </c>
      <c r="AU81" s="121">
        <f t="shared" si="8"/>
        <v>0</v>
      </c>
      <c r="AV81" s="121">
        <f t="shared" si="8"/>
        <v>0</v>
      </c>
      <c r="AW81" s="121">
        <f t="shared" si="8"/>
        <v>0</v>
      </c>
      <c r="AX81" s="121">
        <f t="shared" si="8"/>
        <v>0</v>
      </c>
      <c r="AY81" s="121">
        <f t="shared" si="8"/>
        <v>0</v>
      </c>
      <c r="AZ81" s="121">
        <f t="shared" si="8"/>
        <v>0</v>
      </c>
      <c r="BA81" s="121">
        <f t="shared" si="8"/>
        <v>0</v>
      </c>
      <c r="BB81" s="121">
        <f t="shared" si="8"/>
        <v>0</v>
      </c>
      <c r="BC81" s="122">
        <f t="shared" si="8"/>
        <v>0</v>
      </c>
      <c r="BD81" s="78">
        <f t="shared" si="7"/>
        <v>0</v>
      </c>
    </row>
    <row r="82" spans="1:56" ht="13.15" customHeight="1">
      <c r="A82" s="427"/>
      <c r="B82" s="444"/>
      <c r="C82" s="120" t="s">
        <v>138</v>
      </c>
      <c r="D82" s="121">
        <f>D84+D86+D88+D90+D92+D94+D96+D98+D100+D102+D104</f>
        <v>0</v>
      </c>
      <c r="E82" s="121">
        <f t="shared" si="8"/>
        <v>0</v>
      </c>
      <c r="F82" s="121">
        <f t="shared" si="8"/>
        <v>0</v>
      </c>
      <c r="G82" s="121">
        <f t="shared" si="8"/>
        <v>0</v>
      </c>
      <c r="H82" s="121">
        <f t="shared" si="8"/>
        <v>0</v>
      </c>
      <c r="I82" s="121">
        <f t="shared" si="8"/>
        <v>0</v>
      </c>
      <c r="J82" s="121">
        <f t="shared" si="8"/>
        <v>0</v>
      </c>
      <c r="K82" s="121">
        <f t="shared" si="8"/>
        <v>0</v>
      </c>
      <c r="L82" s="121">
        <f t="shared" si="8"/>
        <v>0</v>
      </c>
      <c r="M82" s="121">
        <f t="shared" si="8"/>
        <v>0</v>
      </c>
      <c r="N82" s="121">
        <f t="shared" si="8"/>
        <v>0</v>
      </c>
      <c r="O82" s="121">
        <f t="shared" si="8"/>
        <v>0</v>
      </c>
      <c r="P82" s="121">
        <f t="shared" si="8"/>
        <v>0</v>
      </c>
      <c r="Q82" s="121">
        <f t="shared" si="8"/>
        <v>0</v>
      </c>
      <c r="R82" s="121">
        <f t="shared" si="8"/>
        <v>0</v>
      </c>
      <c r="S82" s="121">
        <f t="shared" si="8"/>
        <v>0</v>
      </c>
      <c r="T82" s="121">
        <f t="shared" si="8"/>
        <v>0</v>
      </c>
      <c r="U82" s="121">
        <f t="shared" si="8"/>
        <v>0</v>
      </c>
      <c r="V82" s="121">
        <f t="shared" si="8"/>
        <v>0</v>
      </c>
      <c r="W82" s="121">
        <f t="shared" si="8"/>
        <v>0</v>
      </c>
      <c r="X82" s="121">
        <f t="shared" si="8"/>
        <v>0</v>
      </c>
      <c r="Y82" s="121">
        <f t="shared" si="8"/>
        <v>0</v>
      </c>
      <c r="Z82" s="121">
        <f t="shared" si="8"/>
        <v>0</v>
      </c>
      <c r="AA82" s="121">
        <f t="shared" si="8"/>
        <v>0</v>
      </c>
      <c r="AB82" s="121">
        <f t="shared" si="8"/>
        <v>0</v>
      </c>
      <c r="AC82" s="121">
        <f t="shared" si="8"/>
        <v>0</v>
      </c>
      <c r="AD82" s="121">
        <f t="shared" si="8"/>
        <v>0</v>
      </c>
      <c r="AE82" s="121">
        <f t="shared" si="8"/>
        <v>0</v>
      </c>
      <c r="AF82" s="121">
        <f t="shared" si="8"/>
        <v>0</v>
      </c>
      <c r="AG82" s="121">
        <f t="shared" si="8"/>
        <v>0</v>
      </c>
      <c r="AH82" s="121">
        <f t="shared" si="8"/>
        <v>0</v>
      </c>
      <c r="AI82" s="121">
        <f t="shared" si="8"/>
        <v>0</v>
      </c>
      <c r="AJ82" s="121">
        <f t="shared" si="8"/>
        <v>0</v>
      </c>
      <c r="AK82" s="121">
        <f t="shared" si="8"/>
        <v>0</v>
      </c>
      <c r="AL82" s="121">
        <f t="shared" si="8"/>
        <v>0</v>
      </c>
      <c r="AM82" s="121">
        <f t="shared" si="8"/>
        <v>0</v>
      </c>
      <c r="AN82" s="121">
        <f t="shared" si="8"/>
        <v>0</v>
      </c>
      <c r="AO82" s="121">
        <f t="shared" si="8"/>
        <v>0</v>
      </c>
      <c r="AP82" s="121">
        <f t="shared" si="8"/>
        <v>0</v>
      </c>
      <c r="AQ82" s="121">
        <f t="shared" si="8"/>
        <v>0</v>
      </c>
      <c r="AR82" s="121">
        <f t="shared" si="8"/>
        <v>0</v>
      </c>
      <c r="AS82" s="121">
        <f t="shared" si="8"/>
        <v>0</v>
      </c>
      <c r="AT82" s="121">
        <f t="shared" si="8"/>
        <v>0</v>
      </c>
      <c r="AU82" s="121">
        <f t="shared" si="8"/>
        <v>0</v>
      </c>
      <c r="AV82" s="121">
        <f t="shared" si="8"/>
        <v>0</v>
      </c>
      <c r="AW82" s="121">
        <f t="shared" si="8"/>
        <v>0</v>
      </c>
      <c r="AX82" s="121">
        <f t="shared" si="8"/>
        <v>0</v>
      </c>
      <c r="AY82" s="121">
        <f t="shared" si="8"/>
        <v>0</v>
      </c>
      <c r="AZ82" s="121">
        <f t="shared" si="8"/>
        <v>0</v>
      </c>
      <c r="BA82" s="121">
        <f t="shared" si="8"/>
        <v>0</v>
      </c>
      <c r="BB82" s="121">
        <f t="shared" si="8"/>
        <v>0</v>
      </c>
      <c r="BC82" s="122">
        <f t="shared" si="8"/>
        <v>0</v>
      </c>
      <c r="BD82" s="78">
        <f t="shared" si="7"/>
        <v>0</v>
      </c>
    </row>
    <row r="83" spans="1:56" ht="13.15" customHeight="1">
      <c r="A83" s="428" t="s">
        <v>73</v>
      </c>
      <c r="B83" s="428" t="s">
        <v>74</v>
      </c>
      <c r="C83" s="86" t="s">
        <v>137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106"/>
      <c r="O83" s="106"/>
      <c r="P83" s="106"/>
      <c r="Q83" s="106"/>
      <c r="R83" s="106"/>
      <c r="S83" s="90"/>
      <c r="T83" s="91"/>
      <c r="U83" s="91"/>
      <c r="V83" s="91"/>
      <c r="W83" s="91"/>
      <c r="X83" s="92"/>
      <c r="Y83" s="92"/>
      <c r="Z83" s="92"/>
      <c r="AA83" s="92"/>
      <c r="AB83" s="92"/>
      <c r="AC83" s="92"/>
      <c r="AD83" s="93"/>
      <c r="AE83" s="93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9"/>
      <c r="BD83" s="78">
        <f t="shared" si="7"/>
        <v>0</v>
      </c>
    </row>
    <row r="84" spans="1:56" ht="13.15" customHeight="1">
      <c r="A84" s="427"/>
      <c r="B84" s="427"/>
      <c r="C84" s="86" t="s">
        <v>138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106"/>
      <c r="O84" s="106"/>
      <c r="P84" s="106"/>
      <c r="Q84" s="106"/>
      <c r="R84" s="106"/>
      <c r="S84" s="90"/>
      <c r="T84" s="91"/>
      <c r="U84" s="91"/>
      <c r="V84" s="91"/>
      <c r="W84" s="91"/>
      <c r="X84" s="92"/>
      <c r="Y84" s="92"/>
      <c r="Z84" s="92"/>
      <c r="AA84" s="92"/>
      <c r="AB84" s="92"/>
      <c r="AC84" s="92"/>
      <c r="AD84" s="93"/>
      <c r="AE84" s="93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9"/>
      <c r="BD84" s="78">
        <f t="shared" si="7"/>
        <v>0</v>
      </c>
    </row>
    <row r="85" spans="1:56" ht="13.15" customHeight="1">
      <c r="A85" s="428" t="s">
        <v>50</v>
      </c>
      <c r="B85" s="428" t="s">
        <v>75</v>
      </c>
      <c r="C85" s="86" t="s">
        <v>137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106"/>
      <c r="O85" s="106"/>
      <c r="P85" s="106"/>
      <c r="Q85" s="106"/>
      <c r="R85" s="106"/>
      <c r="S85" s="90"/>
      <c r="T85" s="91"/>
      <c r="U85" s="91"/>
      <c r="V85" s="91"/>
      <c r="W85" s="91"/>
      <c r="X85" s="92"/>
      <c r="Y85" s="92"/>
      <c r="Z85" s="92"/>
      <c r="AA85" s="92"/>
      <c r="AB85" s="92"/>
      <c r="AC85" s="92"/>
      <c r="AD85" s="93"/>
      <c r="AE85" s="93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9"/>
      <c r="BD85" s="78">
        <f t="shared" si="7"/>
        <v>0</v>
      </c>
    </row>
    <row r="86" spans="1:56" ht="13.15" customHeight="1">
      <c r="A86" s="427"/>
      <c r="B86" s="427"/>
      <c r="C86" s="86" t="s">
        <v>138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106"/>
      <c r="O86" s="106"/>
      <c r="P86" s="106"/>
      <c r="Q86" s="106"/>
      <c r="R86" s="106"/>
      <c r="S86" s="90"/>
      <c r="T86" s="91"/>
      <c r="U86" s="91"/>
      <c r="V86" s="91"/>
      <c r="W86" s="91"/>
      <c r="X86" s="92"/>
      <c r="Y86" s="92"/>
      <c r="Z86" s="92"/>
      <c r="AA86" s="92"/>
      <c r="AB86" s="92"/>
      <c r="AC86" s="92"/>
      <c r="AD86" s="93"/>
      <c r="AE86" s="93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9"/>
      <c r="BD86" s="78">
        <f t="shared" si="7"/>
        <v>0</v>
      </c>
    </row>
    <row r="87" spans="1:56" ht="13.15" customHeight="1">
      <c r="A87" s="428" t="s">
        <v>76</v>
      </c>
      <c r="B87" s="428" t="s">
        <v>74</v>
      </c>
      <c r="C87" s="86" t="s">
        <v>137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106"/>
      <c r="O87" s="106"/>
      <c r="P87" s="106"/>
      <c r="Q87" s="106"/>
      <c r="R87" s="106"/>
      <c r="S87" s="90"/>
      <c r="T87" s="91"/>
      <c r="U87" s="91"/>
      <c r="V87" s="91"/>
      <c r="W87" s="91"/>
      <c r="X87" s="92"/>
      <c r="Y87" s="92"/>
      <c r="Z87" s="92"/>
      <c r="AA87" s="92"/>
      <c r="AB87" s="92"/>
      <c r="AC87" s="92"/>
      <c r="AD87" s="93"/>
      <c r="AE87" s="93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9"/>
      <c r="BD87" s="78">
        <f t="shared" si="7"/>
        <v>0</v>
      </c>
    </row>
    <row r="88" spans="1:56" ht="13.15" customHeight="1">
      <c r="A88" s="427"/>
      <c r="B88" s="427"/>
      <c r="C88" s="86" t="s">
        <v>138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106"/>
      <c r="O88" s="106"/>
      <c r="P88" s="106"/>
      <c r="Q88" s="106"/>
      <c r="R88" s="106"/>
      <c r="S88" s="90"/>
      <c r="T88" s="91"/>
      <c r="U88" s="91"/>
      <c r="V88" s="91"/>
      <c r="W88" s="91"/>
      <c r="X88" s="92"/>
      <c r="Y88" s="92"/>
      <c r="Z88" s="92"/>
      <c r="AA88" s="92"/>
      <c r="AB88" s="92"/>
      <c r="AC88" s="92"/>
      <c r="AD88" s="93"/>
      <c r="AE88" s="93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9"/>
      <c r="BD88" s="78">
        <f t="shared" si="7"/>
        <v>0</v>
      </c>
    </row>
    <row r="89" spans="1:56" ht="13.15" customHeight="1">
      <c r="A89" s="447" t="s">
        <v>77</v>
      </c>
      <c r="B89" s="428" t="s">
        <v>122</v>
      </c>
      <c r="C89" s="86" t="s">
        <v>137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6"/>
      <c r="O89" s="106"/>
      <c r="P89" s="106"/>
      <c r="Q89" s="106"/>
      <c r="R89" s="106"/>
      <c r="S89" s="90"/>
      <c r="T89" s="91"/>
      <c r="U89" s="91"/>
      <c r="V89" s="91"/>
      <c r="W89" s="91"/>
      <c r="X89" s="92"/>
      <c r="Y89" s="92"/>
      <c r="Z89" s="92"/>
      <c r="AA89" s="92"/>
      <c r="AB89" s="92"/>
      <c r="AC89" s="92"/>
      <c r="AD89" s="93"/>
      <c r="AE89" s="93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9"/>
      <c r="BD89" s="78">
        <f t="shared" si="7"/>
        <v>0</v>
      </c>
    </row>
    <row r="90" spans="1:56" ht="13.15" customHeight="1">
      <c r="A90" s="447"/>
      <c r="B90" s="427"/>
      <c r="C90" s="86" t="s">
        <v>138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106"/>
      <c r="O90" s="106"/>
      <c r="P90" s="106"/>
      <c r="Q90" s="106"/>
      <c r="R90" s="106"/>
      <c r="S90" s="90"/>
      <c r="T90" s="91"/>
      <c r="U90" s="91"/>
      <c r="V90" s="91"/>
      <c r="W90" s="91"/>
      <c r="X90" s="92"/>
      <c r="Y90" s="92"/>
      <c r="Z90" s="92"/>
      <c r="AA90" s="92"/>
      <c r="AB90" s="92"/>
      <c r="AC90" s="92"/>
      <c r="AD90" s="93"/>
      <c r="AE90" s="93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9"/>
      <c r="BD90" s="78">
        <f t="shared" si="7"/>
        <v>0</v>
      </c>
    </row>
    <row r="91" spans="1:56" ht="13.15" customHeight="1">
      <c r="A91" s="447" t="s">
        <v>77</v>
      </c>
      <c r="B91" s="442" t="s">
        <v>121</v>
      </c>
      <c r="C91" s="86" t="s">
        <v>137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106"/>
      <c r="O91" s="106"/>
      <c r="P91" s="106"/>
      <c r="Q91" s="106"/>
      <c r="R91" s="106"/>
      <c r="S91" s="90"/>
      <c r="T91" s="91"/>
      <c r="U91" s="91"/>
      <c r="V91" s="91"/>
      <c r="W91" s="91"/>
      <c r="X91" s="92"/>
      <c r="Y91" s="92"/>
      <c r="Z91" s="92"/>
      <c r="AA91" s="92"/>
      <c r="AB91" s="92"/>
      <c r="AC91" s="92"/>
      <c r="AD91" s="93"/>
      <c r="AE91" s="93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9"/>
      <c r="BD91" s="78">
        <f t="shared" si="7"/>
        <v>0</v>
      </c>
    </row>
    <row r="92" spans="1:56" ht="13.15" customHeight="1">
      <c r="A92" s="447"/>
      <c r="B92" s="427"/>
      <c r="C92" s="86" t="s">
        <v>138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106"/>
      <c r="O92" s="106"/>
      <c r="P92" s="106"/>
      <c r="Q92" s="106"/>
      <c r="R92" s="106"/>
      <c r="S92" s="90"/>
      <c r="T92" s="91"/>
      <c r="U92" s="91"/>
      <c r="V92" s="91"/>
      <c r="W92" s="91"/>
      <c r="X92" s="92"/>
      <c r="Y92" s="92"/>
      <c r="Z92" s="92"/>
      <c r="AA92" s="92"/>
      <c r="AB92" s="92"/>
      <c r="AC92" s="92"/>
      <c r="AD92" s="93"/>
      <c r="AE92" s="93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9"/>
      <c r="BD92" s="78">
        <f t="shared" si="7"/>
        <v>0</v>
      </c>
    </row>
    <row r="93" spans="1:56" ht="13.15" customHeight="1">
      <c r="A93" s="428" t="s">
        <v>78</v>
      </c>
      <c r="B93" s="428" t="s">
        <v>79</v>
      </c>
      <c r="C93" s="86" t="s">
        <v>137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106"/>
      <c r="O93" s="106"/>
      <c r="P93" s="106"/>
      <c r="Q93" s="106"/>
      <c r="R93" s="106"/>
      <c r="S93" s="90"/>
      <c r="T93" s="91"/>
      <c r="U93" s="91"/>
      <c r="V93" s="91"/>
      <c r="W93" s="91"/>
      <c r="X93" s="92"/>
      <c r="Y93" s="92"/>
      <c r="Z93" s="92"/>
      <c r="AA93" s="92"/>
      <c r="AB93" s="92"/>
      <c r="AC93" s="92"/>
      <c r="AD93" s="93"/>
      <c r="AE93" s="93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9"/>
      <c r="BD93" s="78">
        <f t="shared" si="7"/>
        <v>0</v>
      </c>
    </row>
    <row r="94" spans="1:56" ht="13.15" customHeight="1">
      <c r="A94" s="427"/>
      <c r="B94" s="427"/>
      <c r="C94" s="86" t="s">
        <v>138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106"/>
      <c r="O94" s="106"/>
      <c r="P94" s="106"/>
      <c r="Q94" s="106"/>
      <c r="R94" s="106"/>
      <c r="S94" s="90"/>
      <c r="T94" s="91"/>
      <c r="U94" s="91"/>
      <c r="V94" s="91"/>
      <c r="W94" s="91"/>
      <c r="X94" s="92"/>
      <c r="Y94" s="92"/>
      <c r="Z94" s="92"/>
      <c r="AA94" s="92"/>
      <c r="AB94" s="92"/>
      <c r="AC94" s="92"/>
      <c r="AD94" s="93"/>
      <c r="AE94" s="93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9"/>
      <c r="BD94" s="78">
        <f t="shared" si="7"/>
        <v>0</v>
      </c>
    </row>
    <row r="95" spans="1:56" ht="13.15" customHeight="1">
      <c r="A95" s="447" t="s">
        <v>77</v>
      </c>
      <c r="B95" s="428" t="s">
        <v>120</v>
      </c>
      <c r="C95" s="86" t="s">
        <v>137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106"/>
      <c r="O95" s="106"/>
      <c r="P95" s="106"/>
      <c r="Q95" s="106"/>
      <c r="R95" s="106"/>
      <c r="S95" s="90"/>
      <c r="T95" s="91"/>
      <c r="U95" s="91"/>
      <c r="V95" s="91"/>
      <c r="W95" s="91"/>
      <c r="X95" s="92"/>
      <c r="Y95" s="92"/>
      <c r="Z95" s="92"/>
      <c r="AA95" s="92"/>
      <c r="AB95" s="92"/>
      <c r="AC95" s="92"/>
      <c r="AD95" s="93"/>
      <c r="AE95" s="93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9"/>
      <c r="BD95" s="78">
        <f t="shared" si="7"/>
        <v>0</v>
      </c>
    </row>
    <row r="96" spans="1:56" ht="13.15" customHeight="1">
      <c r="A96" s="447"/>
      <c r="B96" s="427"/>
      <c r="C96" s="86" t="s">
        <v>138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106"/>
      <c r="O96" s="106"/>
      <c r="P96" s="106"/>
      <c r="Q96" s="106"/>
      <c r="R96" s="106"/>
      <c r="S96" s="90"/>
      <c r="T96" s="91"/>
      <c r="U96" s="91"/>
      <c r="V96" s="91"/>
      <c r="W96" s="91"/>
      <c r="X96" s="92"/>
      <c r="Y96" s="92"/>
      <c r="Z96" s="92"/>
      <c r="AA96" s="92"/>
      <c r="AB96" s="92"/>
      <c r="AC96" s="92"/>
      <c r="AD96" s="93"/>
      <c r="AE96" s="93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9"/>
      <c r="BD96" s="78">
        <f t="shared" si="7"/>
        <v>0</v>
      </c>
    </row>
    <row r="97" spans="1:56" ht="13.15" customHeight="1">
      <c r="A97" s="428" t="s">
        <v>80</v>
      </c>
      <c r="B97" s="428" t="s">
        <v>81</v>
      </c>
      <c r="C97" s="86" t="s">
        <v>137</v>
      </c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106"/>
      <c r="O97" s="106"/>
      <c r="P97" s="106"/>
      <c r="Q97" s="106"/>
      <c r="R97" s="106"/>
      <c r="S97" s="90"/>
      <c r="T97" s="91"/>
      <c r="U97" s="91"/>
      <c r="V97" s="91"/>
      <c r="W97" s="91"/>
      <c r="X97" s="92"/>
      <c r="Y97" s="92"/>
      <c r="Z97" s="92"/>
      <c r="AA97" s="92"/>
      <c r="AB97" s="92"/>
      <c r="AC97" s="92"/>
      <c r="AD97" s="93"/>
      <c r="AE97" s="93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9"/>
      <c r="BD97" s="78">
        <f t="shared" si="7"/>
        <v>0</v>
      </c>
    </row>
    <row r="98" spans="1:56" ht="13.15" customHeight="1">
      <c r="A98" s="427"/>
      <c r="B98" s="427"/>
      <c r="C98" s="86" t="s">
        <v>138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106"/>
      <c r="O98" s="106"/>
      <c r="P98" s="106"/>
      <c r="Q98" s="106"/>
      <c r="R98" s="106"/>
      <c r="S98" s="90"/>
      <c r="T98" s="91"/>
      <c r="U98" s="91"/>
      <c r="V98" s="91"/>
      <c r="W98" s="91"/>
      <c r="X98" s="92"/>
      <c r="Y98" s="92"/>
      <c r="Z98" s="92"/>
      <c r="AA98" s="92"/>
      <c r="AB98" s="92"/>
      <c r="AC98" s="92"/>
      <c r="AD98" s="93"/>
      <c r="AE98" s="93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9"/>
      <c r="BD98" s="78">
        <f t="shared" si="7"/>
        <v>0</v>
      </c>
    </row>
    <row r="99" spans="1:56" ht="13.15" customHeight="1">
      <c r="A99" s="447" t="s">
        <v>77</v>
      </c>
      <c r="B99" s="447" t="s">
        <v>119</v>
      </c>
      <c r="C99" s="86" t="s">
        <v>137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106"/>
      <c r="O99" s="106"/>
      <c r="P99" s="106"/>
      <c r="Q99" s="106"/>
      <c r="R99" s="106"/>
      <c r="S99" s="90"/>
      <c r="T99" s="91"/>
      <c r="U99" s="91"/>
      <c r="V99" s="91"/>
      <c r="W99" s="91"/>
      <c r="X99" s="92"/>
      <c r="Y99" s="92"/>
      <c r="Z99" s="92"/>
      <c r="AA99" s="92"/>
      <c r="AB99" s="92"/>
      <c r="AC99" s="92"/>
      <c r="AD99" s="93"/>
      <c r="AE99" s="93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9"/>
      <c r="BD99" s="78">
        <f t="shared" si="7"/>
        <v>0</v>
      </c>
    </row>
    <row r="100" spans="1:56" ht="13.15" customHeight="1">
      <c r="A100" s="447"/>
      <c r="B100" s="448"/>
      <c r="C100" s="86" t="s">
        <v>138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106"/>
      <c r="O100" s="106"/>
      <c r="P100" s="106"/>
      <c r="Q100" s="106"/>
      <c r="R100" s="106"/>
      <c r="S100" s="90"/>
      <c r="T100" s="91"/>
      <c r="U100" s="91"/>
      <c r="V100" s="91"/>
      <c r="W100" s="91"/>
      <c r="X100" s="92"/>
      <c r="Y100" s="92"/>
      <c r="Z100" s="92"/>
      <c r="AA100" s="92"/>
      <c r="AB100" s="92"/>
      <c r="AC100" s="92"/>
      <c r="AD100" s="93"/>
      <c r="AE100" s="93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9"/>
      <c r="BD100" s="78">
        <f t="shared" si="7"/>
        <v>0</v>
      </c>
    </row>
    <row r="101" spans="1:56" ht="13.15" customHeight="1">
      <c r="A101" s="447" t="s">
        <v>82</v>
      </c>
      <c r="B101" s="447" t="s">
        <v>83</v>
      </c>
      <c r="C101" s="86" t="s">
        <v>137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106"/>
      <c r="O101" s="106"/>
      <c r="P101" s="106"/>
      <c r="Q101" s="106"/>
      <c r="R101" s="106"/>
      <c r="S101" s="90"/>
      <c r="T101" s="91"/>
      <c r="U101" s="91"/>
      <c r="V101" s="91"/>
      <c r="W101" s="91"/>
      <c r="X101" s="92"/>
      <c r="Y101" s="92"/>
      <c r="Z101" s="92"/>
      <c r="AA101" s="92"/>
      <c r="AB101" s="92"/>
      <c r="AC101" s="92"/>
      <c r="AD101" s="93"/>
      <c r="AE101" s="93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9"/>
      <c r="BD101" s="78">
        <f t="shared" si="7"/>
        <v>0</v>
      </c>
    </row>
    <row r="102" spans="1:56" ht="13.15" customHeight="1">
      <c r="A102" s="448"/>
      <c r="B102" s="448"/>
      <c r="C102" s="86" t="s">
        <v>138</v>
      </c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106"/>
      <c r="O102" s="106"/>
      <c r="P102" s="106"/>
      <c r="Q102" s="106"/>
      <c r="R102" s="106"/>
      <c r="S102" s="90"/>
      <c r="T102" s="91"/>
      <c r="U102" s="91"/>
      <c r="V102" s="91"/>
      <c r="W102" s="91"/>
      <c r="X102" s="92"/>
      <c r="Y102" s="92"/>
      <c r="Z102" s="92"/>
      <c r="AA102" s="92"/>
      <c r="AB102" s="92"/>
      <c r="AC102" s="92"/>
      <c r="AD102" s="93"/>
      <c r="AE102" s="93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9"/>
      <c r="BD102" s="78">
        <f t="shared" si="7"/>
        <v>0</v>
      </c>
    </row>
    <row r="103" spans="1:56" ht="13.15" customHeight="1">
      <c r="A103" s="447" t="s">
        <v>77</v>
      </c>
      <c r="B103" s="428" t="s">
        <v>118</v>
      </c>
      <c r="C103" s="86" t="s">
        <v>137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106"/>
      <c r="O103" s="106"/>
      <c r="P103" s="106"/>
      <c r="Q103" s="106"/>
      <c r="R103" s="106"/>
      <c r="S103" s="90"/>
      <c r="T103" s="91"/>
      <c r="U103" s="91"/>
      <c r="V103" s="91"/>
      <c r="W103" s="91"/>
      <c r="X103" s="92"/>
      <c r="Y103" s="92"/>
      <c r="Z103" s="92"/>
      <c r="AA103" s="92"/>
      <c r="AB103" s="92"/>
      <c r="AC103" s="92"/>
      <c r="AD103" s="93"/>
      <c r="AE103" s="93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9"/>
      <c r="BD103" s="78">
        <f t="shared" si="7"/>
        <v>0</v>
      </c>
    </row>
    <row r="104" spans="1:56" ht="13.15" customHeight="1">
      <c r="A104" s="447"/>
      <c r="B104" s="427"/>
      <c r="C104" s="86" t="s">
        <v>138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106"/>
      <c r="O104" s="106"/>
      <c r="P104" s="106"/>
      <c r="Q104" s="106"/>
      <c r="R104" s="106"/>
      <c r="S104" s="90"/>
      <c r="T104" s="91"/>
      <c r="U104" s="91"/>
      <c r="V104" s="91"/>
      <c r="W104" s="91"/>
      <c r="X104" s="92"/>
      <c r="Y104" s="92"/>
      <c r="Z104" s="92"/>
      <c r="AA104" s="92"/>
      <c r="AB104" s="92"/>
      <c r="AC104" s="92"/>
      <c r="AD104" s="93"/>
      <c r="AE104" s="93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9"/>
      <c r="BD104" s="78">
        <f t="shared" si="7"/>
        <v>0</v>
      </c>
    </row>
    <row r="105" spans="1:56" ht="13.15" customHeight="1">
      <c r="A105" s="443" t="s">
        <v>84</v>
      </c>
      <c r="B105" s="443" t="s">
        <v>85</v>
      </c>
      <c r="C105" s="120" t="s">
        <v>137</v>
      </c>
      <c r="D105" s="121">
        <f>D107+D109</f>
        <v>0</v>
      </c>
      <c r="E105" s="121">
        <f t="shared" ref="E105:BC106" si="9">E107+E109</f>
        <v>0</v>
      </c>
      <c r="F105" s="121">
        <f t="shared" si="9"/>
        <v>0</v>
      </c>
      <c r="G105" s="121">
        <f t="shared" si="9"/>
        <v>0</v>
      </c>
      <c r="H105" s="121">
        <f t="shared" si="9"/>
        <v>0</v>
      </c>
      <c r="I105" s="121">
        <f t="shared" si="9"/>
        <v>0</v>
      </c>
      <c r="J105" s="121">
        <f t="shared" si="9"/>
        <v>0</v>
      </c>
      <c r="K105" s="121">
        <f t="shared" si="9"/>
        <v>0</v>
      </c>
      <c r="L105" s="121">
        <f t="shared" si="9"/>
        <v>0</v>
      </c>
      <c r="M105" s="121">
        <f t="shared" si="9"/>
        <v>0</v>
      </c>
      <c r="N105" s="121">
        <f t="shared" si="9"/>
        <v>0</v>
      </c>
      <c r="O105" s="121">
        <f t="shared" si="9"/>
        <v>0</v>
      </c>
      <c r="P105" s="121">
        <f t="shared" si="9"/>
        <v>0</v>
      </c>
      <c r="Q105" s="121">
        <f t="shared" si="9"/>
        <v>0</v>
      </c>
      <c r="R105" s="121">
        <f t="shared" si="9"/>
        <v>0</v>
      </c>
      <c r="S105" s="121">
        <f t="shared" si="9"/>
        <v>0</v>
      </c>
      <c r="T105" s="121">
        <f t="shared" si="9"/>
        <v>0</v>
      </c>
      <c r="U105" s="121">
        <f t="shared" si="9"/>
        <v>0</v>
      </c>
      <c r="V105" s="121">
        <f t="shared" si="9"/>
        <v>0</v>
      </c>
      <c r="W105" s="121">
        <f t="shared" si="9"/>
        <v>0</v>
      </c>
      <c r="X105" s="121">
        <f t="shared" si="9"/>
        <v>0</v>
      </c>
      <c r="Y105" s="121">
        <f t="shared" si="9"/>
        <v>0</v>
      </c>
      <c r="Z105" s="121">
        <f t="shared" si="9"/>
        <v>0</v>
      </c>
      <c r="AA105" s="121">
        <f t="shared" si="9"/>
        <v>0</v>
      </c>
      <c r="AB105" s="121">
        <f t="shared" si="9"/>
        <v>0</v>
      </c>
      <c r="AC105" s="121">
        <f t="shared" si="9"/>
        <v>0</v>
      </c>
      <c r="AD105" s="121">
        <f t="shared" si="9"/>
        <v>0</v>
      </c>
      <c r="AE105" s="121">
        <f t="shared" si="9"/>
        <v>0</v>
      </c>
      <c r="AF105" s="121">
        <f t="shared" si="9"/>
        <v>0</v>
      </c>
      <c r="AG105" s="121">
        <f t="shared" si="9"/>
        <v>0</v>
      </c>
      <c r="AH105" s="121">
        <f t="shared" si="9"/>
        <v>0</v>
      </c>
      <c r="AI105" s="121">
        <f t="shared" si="9"/>
        <v>0</v>
      </c>
      <c r="AJ105" s="121">
        <f t="shared" si="9"/>
        <v>0</v>
      </c>
      <c r="AK105" s="121">
        <f t="shared" si="9"/>
        <v>0</v>
      </c>
      <c r="AL105" s="121">
        <f t="shared" si="9"/>
        <v>0</v>
      </c>
      <c r="AM105" s="121">
        <f t="shared" si="9"/>
        <v>0</v>
      </c>
      <c r="AN105" s="121">
        <f t="shared" si="9"/>
        <v>0</v>
      </c>
      <c r="AO105" s="121">
        <f t="shared" si="9"/>
        <v>0</v>
      </c>
      <c r="AP105" s="121">
        <f t="shared" si="9"/>
        <v>0</v>
      </c>
      <c r="AQ105" s="121">
        <f t="shared" si="9"/>
        <v>0</v>
      </c>
      <c r="AR105" s="121">
        <f t="shared" si="9"/>
        <v>0</v>
      </c>
      <c r="AS105" s="121">
        <f t="shared" si="9"/>
        <v>0</v>
      </c>
      <c r="AT105" s="121">
        <f t="shared" si="9"/>
        <v>0</v>
      </c>
      <c r="AU105" s="121">
        <f t="shared" si="9"/>
        <v>0</v>
      </c>
      <c r="AV105" s="121">
        <f t="shared" si="9"/>
        <v>0</v>
      </c>
      <c r="AW105" s="121">
        <f t="shared" si="9"/>
        <v>0</v>
      </c>
      <c r="AX105" s="121">
        <f t="shared" si="9"/>
        <v>0</v>
      </c>
      <c r="AY105" s="121">
        <f t="shared" si="9"/>
        <v>0</v>
      </c>
      <c r="AZ105" s="121">
        <f t="shared" si="9"/>
        <v>0</v>
      </c>
      <c r="BA105" s="121">
        <f t="shared" si="9"/>
        <v>0</v>
      </c>
      <c r="BB105" s="121">
        <f t="shared" si="9"/>
        <v>0</v>
      </c>
      <c r="BC105" s="122">
        <f t="shared" si="9"/>
        <v>0</v>
      </c>
      <c r="BD105" s="78">
        <f t="shared" si="7"/>
        <v>0</v>
      </c>
    </row>
    <row r="106" spans="1:56" ht="12.75" customHeight="1">
      <c r="A106" s="427"/>
      <c r="B106" s="444"/>
      <c r="C106" s="120" t="s">
        <v>138</v>
      </c>
      <c r="D106" s="121">
        <f>D108+D110</f>
        <v>0</v>
      </c>
      <c r="E106" s="121">
        <f t="shared" si="9"/>
        <v>0</v>
      </c>
      <c r="F106" s="121">
        <f t="shared" si="9"/>
        <v>0</v>
      </c>
      <c r="G106" s="121">
        <f t="shared" si="9"/>
        <v>0</v>
      </c>
      <c r="H106" s="121">
        <f t="shared" si="9"/>
        <v>0</v>
      </c>
      <c r="I106" s="121">
        <f t="shared" si="9"/>
        <v>0</v>
      </c>
      <c r="J106" s="121">
        <f t="shared" si="9"/>
        <v>0</v>
      </c>
      <c r="K106" s="121">
        <f t="shared" si="9"/>
        <v>0</v>
      </c>
      <c r="L106" s="121">
        <f t="shared" si="9"/>
        <v>0</v>
      </c>
      <c r="M106" s="121">
        <f t="shared" si="9"/>
        <v>0</v>
      </c>
      <c r="N106" s="121">
        <f t="shared" si="9"/>
        <v>0</v>
      </c>
      <c r="O106" s="121">
        <f t="shared" si="9"/>
        <v>0</v>
      </c>
      <c r="P106" s="121">
        <f t="shared" si="9"/>
        <v>0</v>
      </c>
      <c r="Q106" s="121">
        <f t="shared" si="9"/>
        <v>0</v>
      </c>
      <c r="R106" s="121">
        <f t="shared" si="9"/>
        <v>0</v>
      </c>
      <c r="S106" s="121">
        <f t="shared" si="9"/>
        <v>0</v>
      </c>
      <c r="T106" s="121">
        <f t="shared" si="9"/>
        <v>0</v>
      </c>
      <c r="U106" s="121">
        <f t="shared" si="9"/>
        <v>0</v>
      </c>
      <c r="V106" s="121">
        <f t="shared" si="9"/>
        <v>0</v>
      </c>
      <c r="W106" s="121">
        <f t="shared" si="9"/>
        <v>0</v>
      </c>
      <c r="X106" s="121">
        <f t="shared" si="9"/>
        <v>0</v>
      </c>
      <c r="Y106" s="121">
        <f t="shared" si="9"/>
        <v>0</v>
      </c>
      <c r="Z106" s="121">
        <f t="shared" si="9"/>
        <v>0</v>
      </c>
      <c r="AA106" s="121">
        <f t="shared" si="9"/>
        <v>0</v>
      </c>
      <c r="AB106" s="121">
        <f t="shared" si="9"/>
        <v>0</v>
      </c>
      <c r="AC106" s="121">
        <f t="shared" si="9"/>
        <v>0</v>
      </c>
      <c r="AD106" s="121">
        <f t="shared" si="9"/>
        <v>0</v>
      </c>
      <c r="AE106" s="121">
        <f t="shared" si="9"/>
        <v>0</v>
      </c>
      <c r="AF106" s="121">
        <f t="shared" si="9"/>
        <v>0</v>
      </c>
      <c r="AG106" s="121">
        <f t="shared" si="9"/>
        <v>0</v>
      </c>
      <c r="AH106" s="121">
        <f t="shared" si="9"/>
        <v>0</v>
      </c>
      <c r="AI106" s="121">
        <f t="shared" si="9"/>
        <v>0</v>
      </c>
      <c r="AJ106" s="121">
        <f t="shared" si="9"/>
        <v>0</v>
      </c>
      <c r="AK106" s="121">
        <f t="shared" si="9"/>
        <v>0</v>
      </c>
      <c r="AL106" s="121">
        <f t="shared" si="9"/>
        <v>0</v>
      </c>
      <c r="AM106" s="121">
        <f t="shared" si="9"/>
        <v>0</v>
      </c>
      <c r="AN106" s="121">
        <f t="shared" si="9"/>
        <v>0</v>
      </c>
      <c r="AO106" s="121">
        <f t="shared" si="9"/>
        <v>0</v>
      </c>
      <c r="AP106" s="121">
        <f t="shared" si="9"/>
        <v>0</v>
      </c>
      <c r="AQ106" s="121">
        <f t="shared" si="9"/>
        <v>0</v>
      </c>
      <c r="AR106" s="121">
        <f t="shared" si="9"/>
        <v>0</v>
      </c>
      <c r="AS106" s="121">
        <f t="shared" si="9"/>
        <v>0</v>
      </c>
      <c r="AT106" s="121">
        <f t="shared" si="9"/>
        <v>0</v>
      </c>
      <c r="AU106" s="121">
        <f t="shared" si="9"/>
        <v>0</v>
      </c>
      <c r="AV106" s="121">
        <f t="shared" si="9"/>
        <v>0</v>
      </c>
      <c r="AW106" s="121">
        <f t="shared" si="9"/>
        <v>0</v>
      </c>
      <c r="AX106" s="121">
        <f t="shared" si="9"/>
        <v>0</v>
      </c>
      <c r="AY106" s="121">
        <f t="shared" si="9"/>
        <v>0</v>
      </c>
      <c r="AZ106" s="121">
        <f t="shared" si="9"/>
        <v>0</v>
      </c>
      <c r="BA106" s="121">
        <f t="shared" si="9"/>
        <v>0</v>
      </c>
      <c r="BB106" s="121">
        <f t="shared" si="9"/>
        <v>0</v>
      </c>
      <c r="BC106" s="122">
        <f t="shared" si="9"/>
        <v>0</v>
      </c>
      <c r="BD106" s="78">
        <f t="shared" si="7"/>
        <v>0</v>
      </c>
    </row>
    <row r="107" spans="1:56" ht="15.75" customHeight="1">
      <c r="A107" s="445" t="s">
        <v>86</v>
      </c>
      <c r="B107" s="445" t="s">
        <v>87</v>
      </c>
      <c r="C107" s="188" t="s">
        <v>137</v>
      </c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06"/>
      <c r="O107" s="106"/>
      <c r="P107" s="106"/>
      <c r="Q107" s="106"/>
      <c r="R107" s="106"/>
      <c r="S107" s="90"/>
      <c r="T107" s="91"/>
      <c r="U107" s="91"/>
      <c r="V107" s="91"/>
      <c r="W107" s="91"/>
      <c r="X107" s="92"/>
      <c r="Y107" s="92"/>
      <c r="Z107" s="92"/>
      <c r="AA107" s="92"/>
      <c r="AB107" s="92"/>
      <c r="AC107" s="92"/>
      <c r="AD107" s="93"/>
      <c r="AE107" s="93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1"/>
      <c r="BD107" s="78">
        <f t="shared" si="7"/>
        <v>0</v>
      </c>
    </row>
    <row r="108" spans="1:56" ht="24" customHeight="1">
      <c r="A108" s="446"/>
      <c r="B108" s="446"/>
      <c r="C108" s="188" t="s">
        <v>138</v>
      </c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06"/>
      <c r="O108" s="106"/>
      <c r="P108" s="106"/>
      <c r="Q108" s="106"/>
      <c r="R108" s="106"/>
      <c r="S108" s="90"/>
      <c r="T108" s="91"/>
      <c r="U108" s="91"/>
      <c r="V108" s="91"/>
      <c r="W108" s="91"/>
      <c r="X108" s="92"/>
      <c r="Y108" s="92"/>
      <c r="Z108" s="92"/>
      <c r="AA108" s="92"/>
      <c r="AB108" s="92"/>
      <c r="AC108" s="92"/>
      <c r="AD108" s="93"/>
      <c r="AE108" s="93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1"/>
      <c r="BD108" s="78">
        <f t="shared" si="7"/>
        <v>0</v>
      </c>
    </row>
    <row r="109" spans="1:56" ht="13.15" customHeight="1">
      <c r="A109" s="447" t="s">
        <v>88</v>
      </c>
      <c r="B109" s="428" t="s">
        <v>116</v>
      </c>
      <c r="C109" s="86" t="s">
        <v>137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106"/>
      <c r="O109" s="106"/>
      <c r="P109" s="106"/>
      <c r="Q109" s="106"/>
      <c r="R109" s="106"/>
      <c r="S109" s="90"/>
      <c r="T109" s="91"/>
      <c r="U109" s="91"/>
      <c r="V109" s="91"/>
      <c r="W109" s="91"/>
      <c r="X109" s="92"/>
      <c r="Y109" s="92"/>
      <c r="Z109" s="92"/>
      <c r="AA109" s="92"/>
      <c r="AB109" s="92"/>
      <c r="AC109" s="92"/>
      <c r="AD109" s="93"/>
      <c r="AE109" s="93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107"/>
      <c r="BD109" s="78">
        <f t="shared" si="7"/>
        <v>0</v>
      </c>
    </row>
    <row r="110" spans="1:56" ht="13.15" customHeight="1">
      <c r="A110" s="447"/>
      <c r="B110" s="427"/>
      <c r="C110" s="86" t="s">
        <v>138</v>
      </c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106"/>
      <c r="O110" s="106"/>
      <c r="P110" s="106"/>
      <c r="Q110" s="106"/>
      <c r="R110" s="106"/>
      <c r="S110" s="90"/>
      <c r="T110" s="91"/>
      <c r="U110" s="91"/>
      <c r="V110" s="91"/>
      <c r="W110" s="91"/>
      <c r="X110" s="92"/>
      <c r="Y110" s="92"/>
      <c r="Z110" s="92"/>
      <c r="AA110" s="92"/>
      <c r="AB110" s="92"/>
      <c r="AC110" s="92"/>
      <c r="AD110" s="93"/>
      <c r="AE110" s="93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9"/>
      <c r="BD110" s="78">
        <f t="shared" si="7"/>
        <v>0</v>
      </c>
    </row>
    <row r="111" spans="1:56" ht="13.15" customHeight="1">
      <c r="A111" s="443" t="s">
        <v>89</v>
      </c>
      <c r="B111" s="443" t="s">
        <v>90</v>
      </c>
      <c r="C111" s="120" t="s">
        <v>137</v>
      </c>
      <c r="D111" s="121">
        <f>D113+D115</f>
        <v>0</v>
      </c>
      <c r="E111" s="121">
        <f t="shared" ref="E111:BC112" si="10">E113+E115</f>
        <v>0</v>
      </c>
      <c r="F111" s="121">
        <f t="shared" si="10"/>
        <v>0</v>
      </c>
      <c r="G111" s="121">
        <f t="shared" si="10"/>
        <v>0</v>
      </c>
      <c r="H111" s="121">
        <f t="shared" si="10"/>
        <v>0</v>
      </c>
      <c r="I111" s="121">
        <f t="shared" si="10"/>
        <v>0</v>
      </c>
      <c r="J111" s="121">
        <f t="shared" si="10"/>
        <v>0</v>
      </c>
      <c r="K111" s="121">
        <f t="shared" si="10"/>
        <v>0</v>
      </c>
      <c r="L111" s="121">
        <f t="shared" si="10"/>
        <v>0</v>
      </c>
      <c r="M111" s="121">
        <f t="shared" si="10"/>
        <v>0</v>
      </c>
      <c r="N111" s="121">
        <f t="shared" si="10"/>
        <v>0</v>
      </c>
      <c r="O111" s="121">
        <f t="shared" si="10"/>
        <v>0</v>
      </c>
      <c r="P111" s="121">
        <f t="shared" si="10"/>
        <v>0</v>
      </c>
      <c r="Q111" s="121">
        <f t="shared" si="10"/>
        <v>0</v>
      </c>
      <c r="R111" s="121">
        <f t="shared" si="10"/>
        <v>0</v>
      </c>
      <c r="S111" s="121">
        <f t="shared" si="10"/>
        <v>0</v>
      </c>
      <c r="T111" s="121">
        <f t="shared" si="10"/>
        <v>0</v>
      </c>
      <c r="U111" s="121">
        <f t="shared" si="10"/>
        <v>0</v>
      </c>
      <c r="V111" s="121">
        <f t="shared" si="10"/>
        <v>0</v>
      </c>
      <c r="W111" s="121">
        <f t="shared" si="10"/>
        <v>0</v>
      </c>
      <c r="X111" s="121">
        <f t="shared" si="10"/>
        <v>0</v>
      </c>
      <c r="Y111" s="121">
        <f t="shared" si="10"/>
        <v>0</v>
      </c>
      <c r="Z111" s="121">
        <f t="shared" si="10"/>
        <v>0</v>
      </c>
      <c r="AA111" s="121">
        <f t="shared" si="10"/>
        <v>0</v>
      </c>
      <c r="AB111" s="121">
        <f t="shared" si="10"/>
        <v>0</v>
      </c>
      <c r="AC111" s="121">
        <f t="shared" si="10"/>
        <v>0</v>
      </c>
      <c r="AD111" s="121">
        <f t="shared" si="10"/>
        <v>0</v>
      </c>
      <c r="AE111" s="121">
        <f t="shared" si="10"/>
        <v>0</v>
      </c>
      <c r="AF111" s="121">
        <f t="shared" si="10"/>
        <v>0</v>
      </c>
      <c r="AG111" s="121">
        <f t="shared" si="10"/>
        <v>0</v>
      </c>
      <c r="AH111" s="121">
        <f t="shared" si="10"/>
        <v>0</v>
      </c>
      <c r="AI111" s="121">
        <f t="shared" si="10"/>
        <v>0</v>
      </c>
      <c r="AJ111" s="121">
        <f t="shared" si="10"/>
        <v>0</v>
      </c>
      <c r="AK111" s="121">
        <f t="shared" si="10"/>
        <v>0</v>
      </c>
      <c r="AL111" s="121">
        <f t="shared" si="10"/>
        <v>0</v>
      </c>
      <c r="AM111" s="121">
        <f t="shared" si="10"/>
        <v>0</v>
      </c>
      <c r="AN111" s="121">
        <f t="shared" si="10"/>
        <v>0</v>
      </c>
      <c r="AO111" s="121">
        <f t="shared" si="10"/>
        <v>0</v>
      </c>
      <c r="AP111" s="121">
        <f t="shared" si="10"/>
        <v>0</v>
      </c>
      <c r="AQ111" s="121">
        <f t="shared" si="10"/>
        <v>0</v>
      </c>
      <c r="AR111" s="121">
        <f t="shared" si="10"/>
        <v>0</v>
      </c>
      <c r="AS111" s="121">
        <f t="shared" si="10"/>
        <v>0</v>
      </c>
      <c r="AT111" s="121">
        <f t="shared" si="10"/>
        <v>0</v>
      </c>
      <c r="AU111" s="121">
        <f t="shared" si="10"/>
        <v>0</v>
      </c>
      <c r="AV111" s="121">
        <f t="shared" si="10"/>
        <v>0</v>
      </c>
      <c r="AW111" s="121">
        <f t="shared" si="10"/>
        <v>0</v>
      </c>
      <c r="AX111" s="121">
        <f t="shared" si="10"/>
        <v>0</v>
      </c>
      <c r="AY111" s="121">
        <f t="shared" si="10"/>
        <v>0</v>
      </c>
      <c r="AZ111" s="121">
        <f t="shared" si="10"/>
        <v>0</v>
      </c>
      <c r="BA111" s="121">
        <f t="shared" si="10"/>
        <v>0</v>
      </c>
      <c r="BB111" s="121">
        <f t="shared" si="10"/>
        <v>0</v>
      </c>
      <c r="BC111" s="122">
        <f t="shared" si="10"/>
        <v>0</v>
      </c>
      <c r="BD111" s="78">
        <f t="shared" si="7"/>
        <v>0</v>
      </c>
    </row>
    <row r="112" spans="1:56" ht="13.15" customHeight="1">
      <c r="A112" s="427"/>
      <c r="B112" s="444"/>
      <c r="C112" s="120" t="s">
        <v>138</v>
      </c>
      <c r="D112" s="121">
        <f>D114+D116</f>
        <v>0</v>
      </c>
      <c r="E112" s="121">
        <f t="shared" si="10"/>
        <v>0</v>
      </c>
      <c r="F112" s="121">
        <f t="shared" si="10"/>
        <v>0</v>
      </c>
      <c r="G112" s="121">
        <f t="shared" si="10"/>
        <v>0</v>
      </c>
      <c r="H112" s="121">
        <f t="shared" si="10"/>
        <v>0</v>
      </c>
      <c r="I112" s="121">
        <f t="shared" si="10"/>
        <v>0</v>
      </c>
      <c r="J112" s="121">
        <f t="shared" si="10"/>
        <v>0</v>
      </c>
      <c r="K112" s="121">
        <f t="shared" si="10"/>
        <v>0</v>
      </c>
      <c r="L112" s="121">
        <f t="shared" si="10"/>
        <v>0</v>
      </c>
      <c r="M112" s="121">
        <f t="shared" si="10"/>
        <v>0</v>
      </c>
      <c r="N112" s="121">
        <f t="shared" si="10"/>
        <v>0</v>
      </c>
      <c r="O112" s="121">
        <f t="shared" si="10"/>
        <v>0</v>
      </c>
      <c r="P112" s="121">
        <f t="shared" si="10"/>
        <v>0</v>
      </c>
      <c r="Q112" s="121">
        <f t="shared" si="10"/>
        <v>0</v>
      </c>
      <c r="R112" s="121">
        <f t="shared" si="10"/>
        <v>0</v>
      </c>
      <c r="S112" s="121">
        <f t="shared" si="10"/>
        <v>0</v>
      </c>
      <c r="T112" s="121">
        <f t="shared" si="10"/>
        <v>0</v>
      </c>
      <c r="U112" s="121">
        <f t="shared" si="10"/>
        <v>0</v>
      </c>
      <c r="V112" s="121">
        <f t="shared" si="10"/>
        <v>0</v>
      </c>
      <c r="W112" s="121">
        <f t="shared" si="10"/>
        <v>0</v>
      </c>
      <c r="X112" s="121">
        <f t="shared" si="10"/>
        <v>0</v>
      </c>
      <c r="Y112" s="121">
        <f t="shared" si="10"/>
        <v>0</v>
      </c>
      <c r="Z112" s="121">
        <f t="shared" si="10"/>
        <v>0</v>
      </c>
      <c r="AA112" s="121">
        <f t="shared" si="10"/>
        <v>0</v>
      </c>
      <c r="AB112" s="121">
        <f t="shared" si="10"/>
        <v>0</v>
      </c>
      <c r="AC112" s="121">
        <f t="shared" si="10"/>
        <v>0</v>
      </c>
      <c r="AD112" s="121">
        <f t="shared" si="10"/>
        <v>0</v>
      </c>
      <c r="AE112" s="121">
        <f t="shared" si="10"/>
        <v>0</v>
      </c>
      <c r="AF112" s="121">
        <f t="shared" si="10"/>
        <v>0</v>
      </c>
      <c r="AG112" s="121">
        <f t="shared" si="10"/>
        <v>0</v>
      </c>
      <c r="AH112" s="121">
        <f t="shared" si="10"/>
        <v>0</v>
      </c>
      <c r="AI112" s="121">
        <f t="shared" si="10"/>
        <v>0</v>
      </c>
      <c r="AJ112" s="121">
        <f t="shared" si="10"/>
        <v>0</v>
      </c>
      <c r="AK112" s="121">
        <f t="shared" si="10"/>
        <v>0</v>
      </c>
      <c r="AL112" s="121">
        <f t="shared" si="10"/>
        <v>0</v>
      </c>
      <c r="AM112" s="121">
        <f t="shared" si="10"/>
        <v>0</v>
      </c>
      <c r="AN112" s="121">
        <f t="shared" si="10"/>
        <v>0</v>
      </c>
      <c r="AO112" s="121">
        <f t="shared" si="10"/>
        <v>0</v>
      </c>
      <c r="AP112" s="121">
        <f t="shared" si="10"/>
        <v>0</v>
      </c>
      <c r="AQ112" s="121">
        <f t="shared" si="10"/>
        <v>0</v>
      </c>
      <c r="AR112" s="121">
        <f t="shared" si="10"/>
        <v>0</v>
      </c>
      <c r="AS112" s="121">
        <f t="shared" si="10"/>
        <v>0</v>
      </c>
      <c r="AT112" s="121">
        <f t="shared" si="10"/>
        <v>0</v>
      </c>
      <c r="AU112" s="121">
        <f t="shared" si="10"/>
        <v>0</v>
      </c>
      <c r="AV112" s="121">
        <f t="shared" si="10"/>
        <v>0</v>
      </c>
      <c r="AW112" s="121">
        <f t="shared" si="10"/>
        <v>0</v>
      </c>
      <c r="AX112" s="121">
        <f t="shared" si="10"/>
        <v>0</v>
      </c>
      <c r="AY112" s="121">
        <f t="shared" si="10"/>
        <v>0</v>
      </c>
      <c r="AZ112" s="121">
        <f t="shared" si="10"/>
        <v>0</v>
      </c>
      <c r="BA112" s="121">
        <f t="shared" si="10"/>
        <v>0</v>
      </c>
      <c r="BB112" s="121">
        <f t="shared" si="10"/>
        <v>0</v>
      </c>
      <c r="BC112" s="122">
        <f t="shared" si="10"/>
        <v>0</v>
      </c>
      <c r="BD112" s="78">
        <f t="shared" si="7"/>
        <v>0</v>
      </c>
    </row>
    <row r="113" spans="1:56" ht="13.15" customHeight="1">
      <c r="A113" s="445" t="s">
        <v>91</v>
      </c>
      <c r="B113" s="445" t="s">
        <v>92</v>
      </c>
      <c r="C113" s="188" t="s">
        <v>137</v>
      </c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06"/>
      <c r="O113" s="106"/>
      <c r="P113" s="106"/>
      <c r="Q113" s="106"/>
      <c r="R113" s="106"/>
      <c r="S113" s="90"/>
      <c r="T113" s="91"/>
      <c r="U113" s="91"/>
      <c r="V113" s="91"/>
      <c r="W113" s="91"/>
      <c r="X113" s="92"/>
      <c r="Y113" s="92"/>
      <c r="Z113" s="92"/>
      <c r="AA113" s="92"/>
      <c r="AB113" s="92"/>
      <c r="AC113" s="92"/>
      <c r="AD113" s="93"/>
      <c r="AE113" s="93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1"/>
      <c r="BD113" s="78">
        <f t="shared" si="7"/>
        <v>0</v>
      </c>
    </row>
    <row r="114" spans="1:56" ht="13.15" customHeight="1">
      <c r="A114" s="446"/>
      <c r="B114" s="446"/>
      <c r="C114" s="188" t="s">
        <v>138</v>
      </c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06"/>
      <c r="O114" s="106"/>
      <c r="P114" s="106"/>
      <c r="Q114" s="106"/>
      <c r="R114" s="106"/>
      <c r="S114" s="90"/>
      <c r="T114" s="91"/>
      <c r="U114" s="91"/>
      <c r="V114" s="91"/>
      <c r="W114" s="91"/>
      <c r="X114" s="92"/>
      <c r="Y114" s="92"/>
      <c r="Z114" s="92"/>
      <c r="AA114" s="92"/>
      <c r="AB114" s="92"/>
      <c r="AC114" s="92"/>
      <c r="AD114" s="93"/>
      <c r="AE114" s="93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1"/>
      <c r="BD114" s="78">
        <f t="shared" si="7"/>
        <v>0</v>
      </c>
    </row>
    <row r="115" spans="1:56" ht="13.15" customHeight="1">
      <c r="A115" s="447" t="s">
        <v>93</v>
      </c>
      <c r="B115" s="428" t="s">
        <v>117</v>
      </c>
      <c r="C115" s="86" t="s">
        <v>137</v>
      </c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106"/>
      <c r="O115" s="106"/>
      <c r="P115" s="106"/>
      <c r="Q115" s="106"/>
      <c r="R115" s="106"/>
      <c r="S115" s="90"/>
      <c r="T115" s="91"/>
      <c r="U115" s="91"/>
      <c r="V115" s="91"/>
      <c r="W115" s="91"/>
      <c r="X115" s="92"/>
      <c r="Y115" s="92"/>
      <c r="Z115" s="92"/>
      <c r="AA115" s="92"/>
      <c r="AB115" s="92"/>
      <c r="AC115" s="92"/>
      <c r="AD115" s="93"/>
      <c r="AE115" s="93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107"/>
      <c r="BD115" s="78">
        <f t="shared" si="7"/>
        <v>0</v>
      </c>
    </row>
    <row r="116" spans="1:56" ht="13.15" customHeight="1">
      <c r="A116" s="447"/>
      <c r="B116" s="427"/>
      <c r="C116" s="86" t="s">
        <v>138</v>
      </c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106"/>
      <c r="O116" s="106"/>
      <c r="P116" s="106"/>
      <c r="Q116" s="106"/>
      <c r="R116" s="106"/>
      <c r="S116" s="90"/>
      <c r="T116" s="91"/>
      <c r="U116" s="91"/>
      <c r="V116" s="91"/>
      <c r="W116" s="91"/>
      <c r="X116" s="92"/>
      <c r="Y116" s="92"/>
      <c r="Z116" s="92"/>
      <c r="AA116" s="92"/>
      <c r="AB116" s="92"/>
      <c r="AC116" s="92"/>
      <c r="AD116" s="93"/>
      <c r="AE116" s="93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9"/>
      <c r="BD116" s="78">
        <f t="shared" si="7"/>
        <v>0</v>
      </c>
    </row>
    <row r="117" spans="1:56" ht="13.15" customHeight="1">
      <c r="A117" s="443" t="s">
        <v>94</v>
      </c>
      <c r="B117" s="443" t="s">
        <v>95</v>
      </c>
      <c r="C117" s="120" t="s">
        <v>137</v>
      </c>
      <c r="D117" s="121">
        <f>D119+D121</f>
        <v>0</v>
      </c>
      <c r="E117" s="121">
        <f t="shared" ref="E117:BC118" si="11">E119+E121</f>
        <v>0</v>
      </c>
      <c r="F117" s="121">
        <f t="shared" si="11"/>
        <v>18</v>
      </c>
      <c r="G117" s="121">
        <f t="shared" si="11"/>
        <v>6</v>
      </c>
      <c r="H117" s="121">
        <f t="shared" si="11"/>
        <v>0</v>
      </c>
      <c r="I117" s="121">
        <f t="shared" si="11"/>
        <v>10</v>
      </c>
      <c r="J117" s="121">
        <f t="shared" si="11"/>
        <v>0</v>
      </c>
      <c r="K117" s="121">
        <f t="shared" si="11"/>
        <v>0</v>
      </c>
      <c r="L117" s="121">
        <f t="shared" si="11"/>
        <v>12</v>
      </c>
      <c r="M117" s="121">
        <f t="shared" si="11"/>
        <v>24</v>
      </c>
      <c r="N117" s="121">
        <f t="shared" si="11"/>
        <v>10</v>
      </c>
      <c r="O117" s="121">
        <f t="shared" si="11"/>
        <v>0</v>
      </c>
      <c r="P117" s="121">
        <f t="shared" si="11"/>
        <v>0</v>
      </c>
      <c r="Q117" s="121">
        <f t="shared" si="11"/>
        <v>0</v>
      </c>
      <c r="R117" s="121">
        <f t="shared" si="11"/>
        <v>0</v>
      </c>
      <c r="S117" s="121">
        <f t="shared" si="11"/>
        <v>0</v>
      </c>
      <c r="T117" s="121">
        <f t="shared" si="11"/>
        <v>0</v>
      </c>
      <c r="U117" s="121">
        <f t="shared" si="11"/>
        <v>0</v>
      </c>
      <c r="V117" s="121">
        <f t="shared" si="11"/>
        <v>0</v>
      </c>
      <c r="W117" s="121">
        <f t="shared" si="11"/>
        <v>0</v>
      </c>
      <c r="X117" s="121">
        <f t="shared" si="11"/>
        <v>0</v>
      </c>
      <c r="Y117" s="121">
        <f t="shared" si="11"/>
        <v>0</v>
      </c>
      <c r="Z117" s="121">
        <f t="shared" si="11"/>
        <v>0</v>
      </c>
      <c r="AA117" s="121">
        <f t="shared" si="11"/>
        <v>0</v>
      </c>
      <c r="AB117" s="121">
        <f t="shared" si="11"/>
        <v>0</v>
      </c>
      <c r="AC117" s="121">
        <f t="shared" si="11"/>
        <v>0</v>
      </c>
      <c r="AD117" s="121">
        <f t="shared" si="11"/>
        <v>0</v>
      </c>
      <c r="AE117" s="121">
        <f t="shared" si="11"/>
        <v>0</v>
      </c>
      <c r="AF117" s="121">
        <f t="shared" si="11"/>
        <v>0</v>
      </c>
      <c r="AG117" s="121">
        <f t="shared" si="11"/>
        <v>0</v>
      </c>
      <c r="AH117" s="121">
        <f t="shared" si="11"/>
        <v>0</v>
      </c>
      <c r="AI117" s="121">
        <f t="shared" si="11"/>
        <v>0</v>
      </c>
      <c r="AJ117" s="121">
        <f t="shared" si="11"/>
        <v>0</v>
      </c>
      <c r="AK117" s="121">
        <f t="shared" si="11"/>
        <v>0</v>
      </c>
      <c r="AL117" s="121">
        <f t="shared" si="11"/>
        <v>0</v>
      </c>
      <c r="AM117" s="121">
        <f t="shared" si="11"/>
        <v>0</v>
      </c>
      <c r="AN117" s="121">
        <f t="shared" si="11"/>
        <v>0</v>
      </c>
      <c r="AO117" s="121">
        <f t="shared" si="11"/>
        <v>0</v>
      </c>
      <c r="AP117" s="121">
        <f t="shared" si="11"/>
        <v>0</v>
      </c>
      <c r="AQ117" s="121">
        <f t="shared" si="11"/>
        <v>0</v>
      </c>
      <c r="AR117" s="121">
        <f t="shared" si="11"/>
        <v>0</v>
      </c>
      <c r="AS117" s="121">
        <f t="shared" si="11"/>
        <v>0</v>
      </c>
      <c r="AT117" s="121">
        <f t="shared" si="11"/>
        <v>0</v>
      </c>
      <c r="AU117" s="121">
        <f t="shared" si="11"/>
        <v>0</v>
      </c>
      <c r="AV117" s="121">
        <f t="shared" si="11"/>
        <v>0</v>
      </c>
      <c r="AW117" s="121">
        <f t="shared" si="11"/>
        <v>0</v>
      </c>
      <c r="AX117" s="121">
        <f t="shared" si="11"/>
        <v>0</v>
      </c>
      <c r="AY117" s="121">
        <f t="shared" si="11"/>
        <v>0</v>
      </c>
      <c r="AZ117" s="121">
        <f t="shared" si="11"/>
        <v>0</v>
      </c>
      <c r="BA117" s="121">
        <f t="shared" si="11"/>
        <v>0</v>
      </c>
      <c r="BB117" s="121">
        <f t="shared" si="11"/>
        <v>0</v>
      </c>
      <c r="BC117" s="122">
        <f t="shared" si="11"/>
        <v>0</v>
      </c>
      <c r="BD117" s="78">
        <f t="shared" si="7"/>
        <v>80</v>
      </c>
    </row>
    <row r="118" spans="1:56" ht="13.15" customHeight="1">
      <c r="A118" s="427"/>
      <c r="B118" s="444"/>
      <c r="C118" s="120" t="s">
        <v>138</v>
      </c>
      <c r="D118" s="121">
        <f>D120+D122</f>
        <v>0</v>
      </c>
      <c r="E118" s="121">
        <f t="shared" si="11"/>
        <v>0</v>
      </c>
      <c r="F118" s="121">
        <f t="shared" si="11"/>
        <v>9</v>
      </c>
      <c r="G118" s="121">
        <f t="shared" si="11"/>
        <v>3</v>
      </c>
      <c r="H118" s="121">
        <f t="shared" si="11"/>
        <v>0</v>
      </c>
      <c r="I118" s="121">
        <f t="shared" si="11"/>
        <v>5</v>
      </c>
      <c r="J118" s="121">
        <f t="shared" si="11"/>
        <v>0</v>
      </c>
      <c r="K118" s="121">
        <f t="shared" si="11"/>
        <v>0</v>
      </c>
      <c r="L118" s="121">
        <f t="shared" si="11"/>
        <v>6</v>
      </c>
      <c r="M118" s="121">
        <f t="shared" si="11"/>
        <v>12</v>
      </c>
      <c r="N118" s="121">
        <f t="shared" si="11"/>
        <v>5</v>
      </c>
      <c r="O118" s="121">
        <f t="shared" si="11"/>
        <v>0</v>
      </c>
      <c r="P118" s="121">
        <f t="shared" si="11"/>
        <v>0</v>
      </c>
      <c r="Q118" s="121">
        <f t="shared" si="11"/>
        <v>0</v>
      </c>
      <c r="R118" s="121">
        <f t="shared" si="11"/>
        <v>0</v>
      </c>
      <c r="S118" s="121">
        <f t="shared" si="11"/>
        <v>0</v>
      </c>
      <c r="T118" s="121">
        <f t="shared" si="11"/>
        <v>0</v>
      </c>
      <c r="U118" s="121">
        <f t="shared" si="11"/>
        <v>0</v>
      </c>
      <c r="V118" s="121">
        <f t="shared" si="11"/>
        <v>0</v>
      </c>
      <c r="W118" s="121">
        <f t="shared" si="11"/>
        <v>0</v>
      </c>
      <c r="X118" s="121">
        <f t="shared" si="11"/>
        <v>0</v>
      </c>
      <c r="Y118" s="121">
        <f t="shared" si="11"/>
        <v>0</v>
      </c>
      <c r="Z118" s="121">
        <f t="shared" si="11"/>
        <v>0</v>
      </c>
      <c r="AA118" s="121">
        <f t="shared" si="11"/>
        <v>0</v>
      </c>
      <c r="AB118" s="121">
        <f t="shared" si="11"/>
        <v>0</v>
      </c>
      <c r="AC118" s="121">
        <f t="shared" si="11"/>
        <v>0</v>
      </c>
      <c r="AD118" s="121">
        <f t="shared" si="11"/>
        <v>0</v>
      </c>
      <c r="AE118" s="121">
        <f t="shared" si="11"/>
        <v>0</v>
      </c>
      <c r="AF118" s="121">
        <f t="shared" si="11"/>
        <v>0</v>
      </c>
      <c r="AG118" s="121">
        <f t="shared" si="11"/>
        <v>0</v>
      </c>
      <c r="AH118" s="121">
        <f t="shared" si="11"/>
        <v>0</v>
      </c>
      <c r="AI118" s="121">
        <f t="shared" si="11"/>
        <v>0</v>
      </c>
      <c r="AJ118" s="121">
        <f t="shared" si="11"/>
        <v>0</v>
      </c>
      <c r="AK118" s="121">
        <f t="shared" si="11"/>
        <v>0</v>
      </c>
      <c r="AL118" s="121">
        <f t="shared" si="11"/>
        <v>0</v>
      </c>
      <c r="AM118" s="121">
        <f t="shared" si="11"/>
        <v>0</v>
      </c>
      <c r="AN118" s="121">
        <f t="shared" si="11"/>
        <v>0</v>
      </c>
      <c r="AO118" s="121">
        <f t="shared" si="11"/>
        <v>0</v>
      </c>
      <c r="AP118" s="121">
        <f t="shared" si="11"/>
        <v>0</v>
      </c>
      <c r="AQ118" s="121">
        <f t="shared" si="11"/>
        <v>0</v>
      </c>
      <c r="AR118" s="121">
        <f t="shared" si="11"/>
        <v>0</v>
      </c>
      <c r="AS118" s="121">
        <f t="shared" si="11"/>
        <v>0</v>
      </c>
      <c r="AT118" s="121">
        <f t="shared" si="11"/>
        <v>0</v>
      </c>
      <c r="AU118" s="121">
        <f t="shared" si="11"/>
        <v>0</v>
      </c>
      <c r="AV118" s="121">
        <f t="shared" si="11"/>
        <v>0</v>
      </c>
      <c r="AW118" s="121">
        <f t="shared" si="11"/>
        <v>0</v>
      </c>
      <c r="AX118" s="121">
        <f t="shared" si="11"/>
        <v>0</v>
      </c>
      <c r="AY118" s="121">
        <f t="shared" si="11"/>
        <v>0</v>
      </c>
      <c r="AZ118" s="121">
        <f t="shared" si="11"/>
        <v>0</v>
      </c>
      <c r="BA118" s="121">
        <f t="shared" si="11"/>
        <v>0</v>
      </c>
      <c r="BB118" s="121">
        <f t="shared" si="11"/>
        <v>0</v>
      </c>
      <c r="BC118" s="122">
        <f t="shared" si="11"/>
        <v>0</v>
      </c>
      <c r="BD118" s="78">
        <f t="shared" si="7"/>
        <v>40</v>
      </c>
    </row>
    <row r="119" spans="1:56" ht="13.15" customHeight="1">
      <c r="A119" s="445" t="s">
        <v>96</v>
      </c>
      <c r="B119" s="445" t="s">
        <v>97</v>
      </c>
      <c r="C119" s="188" t="s">
        <v>137</v>
      </c>
      <c r="D119" s="190"/>
      <c r="E119" s="190"/>
      <c r="F119" s="190">
        <v>18</v>
      </c>
      <c r="G119" s="190">
        <v>6</v>
      </c>
      <c r="H119" s="190"/>
      <c r="I119" s="190">
        <v>10</v>
      </c>
      <c r="J119" s="190"/>
      <c r="K119" s="190"/>
      <c r="L119" s="190">
        <v>12</v>
      </c>
      <c r="M119" s="190">
        <v>24</v>
      </c>
      <c r="N119" s="106">
        <v>10</v>
      </c>
      <c r="O119" s="106"/>
      <c r="P119" s="106"/>
      <c r="Q119" s="106"/>
      <c r="R119" s="106"/>
      <c r="S119" s="90"/>
      <c r="T119" s="91"/>
      <c r="U119" s="91"/>
      <c r="V119" s="91"/>
      <c r="W119" s="91"/>
      <c r="X119" s="92"/>
      <c r="Y119" s="92"/>
      <c r="Z119" s="92"/>
      <c r="AA119" s="92"/>
      <c r="AB119" s="92"/>
      <c r="AC119" s="92"/>
      <c r="AD119" s="93"/>
      <c r="AE119" s="93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1"/>
      <c r="BD119" s="78">
        <f t="shared" si="7"/>
        <v>80</v>
      </c>
    </row>
    <row r="120" spans="1:56" ht="13.15" customHeight="1">
      <c r="A120" s="446"/>
      <c r="B120" s="446"/>
      <c r="C120" s="188" t="s">
        <v>138</v>
      </c>
      <c r="D120" s="190"/>
      <c r="E120" s="190"/>
      <c r="F120" s="190">
        <v>9</v>
      </c>
      <c r="G120" s="190">
        <v>3</v>
      </c>
      <c r="H120" s="190"/>
      <c r="I120" s="190">
        <v>5</v>
      </c>
      <c r="J120" s="190"/>
      <c r="K120" s="190"/>
      <c r="L120" s="190">
        <v>6</v>
      </c>
      <c r="M120" s="190">
        <v>12</v>
      </c>
      <c r="N120" s="106">
        <v>5</v>
      </c>
      <c r="O120" s="106"/>
      <c r="P120" s="106"/>
      <c r="Q120" s="106"/>
      <c r="R120" s="106"/>
      <c r="S120" s="90"/>
      <c r="T120" s="91"/>
      <c r="U120" s="91"/>
      <c r="V120" s="91"/>
      <c r="W120" s="91"/>
      <c r="X120" s="92"/>
      <c r="Y120" s="92"/>
      <c r="Z120" s="92"/>
      <c r="AA120" s="92"/>
      <c r="AB120" s="92"/>
      <c r="AC120" s="92"/>
      <c r="AD120" s="93"/>
      <c r="AE120" s="93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1"/>
      <c r="BD120" s="78">
        <f t="shared" si="7"/>
        <v>40</v>
      </c>
    </row>
    <row r="121" spans="1:56" ht="13.15" customHeight="1">
      <c r="A121" s="447" t="s">
        <v>98</v>
      </c>
      <c r="B121" s="428" t="s">
        <v>115</v>
      </c>
      <c r="C121" s="86" t="s">
        <v>137</v>
      </c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106"/>
      <c r="O121" s="106"/>
      <c r="P121" s="106"/>
      <c r="Q121" s="106"/>
      <c r="R121" s="106"/>
      <c r="S121" s="90"/>
      <c r="T121" s="91"/>
      <c r="U121" s="91"/>
      <c r="V121" s="91"/>
      <c r="W121" s="91"/>
      <c r="X121" s="92"/>
      <c r="Y121" s="92"/>
      <c r="Z121" s="92"/>
      <c r="AA121" s="92"/>
      <c r="AB121" s="92"/>
      <c r="AC121" s="92"/>
      <c r="AD121" s="93"/>
      <c r="AE121" s="93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107"/>
      <c r="BD121" s="78">
        <f t="shared" si="7"/>
        <v>0</v>
      </c>
    </row>
    <row r="122" spans="1:56" ht="13.15" customHeight="1">
      <c r="A122" s="447"/>
      <c r="B122" s="427"/>
      <c r="C122" s="86" t="s">
        <v>138</v>
      </c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106"/>
      <c r="O122" s="106"/>
      <c r="P122" s="106"/>
      <c r="Q122" s="106"/>
      <c r="R122" s="106"/>
      <c r="S122" s="90"/>
      <c r="T122" s="91"/>
      <c r="U122" s="91"/>
      <c r="V122" s="91"/>
      <c r="W122" s="91"/>
      <c r="X122" s="92"/>
      <c r="Y122" s="92"/>
      <c r="Z122" s="92"/>
      <c r="AA122" s="92"/>
      <c r="AB122" s="92"/>
      <c r="AC122" s="92"/>
      <c r="AD122" s="93"/>
      <c r="AE122" s="93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9"/>
      <c r="BD122" s="78">
        <f t="shared" si="7"/>
        <v>0</v>
      </c>
    </row>
    <row r="123" spans="1:56" ht="13.15" customHeight="1">
      <c r="A123" s="443" t="s">
        <v>99</v>
      </c>
      <c r="B123" s="443" t="s">
        <v>100</v>
      </c>
      <c r="C123" s="120" t="s">
        <v>137</v>
      </c>
      <c r="D123" s="121">
        <f>D125+D127</f>
        <v>0</v>
      </c>
      <c r="E123" s="121">
        <f t="shared" ref="E123:BC124" si="12">E125+E127</f>
        <v>0</v>
      </c>
      <c r="F123" s="121">
        <f t="shared" si="12"/>
        <v>6</v>
      </c>
      <c r="G123" s="121">
        <f t="shared" si="12"/>
        <v>12</v>
      </c>
      <c r="H123" s="121">
        <f t="shared" si="12"/>
        <v>14</v>
      </c>
      <c r="I123" s="121">
        <f t="shared" si="12"/>
        <v>8</v>
      </c>
      <c r="J123" s="121">
        <f t="shared" si="12"/>
        <v>18</v>
      </c>
      <c r="K123" s="121">
        <f t="shared" si="12"/>
        <v>16</v>
      </c>
      <c r="L123" s="121">
        <f t="shared" si="12"/>
        <v>4</v>
      </c>
      <c r="M123" s="121">
        <f t="shared" si="12"/>
        <v>0</v>
      </c>
      <c r="N123" s="121">
        <f t="shared" si="12"/>
        <v>0</v>
      </c>
      <c r="O123" s="121">
        <f t="shared" si="12"/>
        <v>0</v>
      </c>
      <c r="P123" s="121">
        <f t="shared" si="12"/>
        <v>0</v>
      </c>
      <c r="Q123" s="121">
        <f t="shared" si="12"/>
        <v>0</v>
      </c>
      <c r="R123" s="121">
        <f t="shared" si="12"/>
        <v>0</v>
      </c>
      <c r="S123" s="121">
        <f t="shared" si="12"/>
        <v>0</v>
      </c>
      <c r="T123" s="121">
        <f t="shared" si="12"/>
        <v>0</v>
      </c>
      <c r="U123" s="121">
        <f t="shared" si="12"/>
        <v>0</v>
      </c>
      <c r="V123" s="121">
        <f t="shared" si="12"/>
        <v>0</v>
      </c>
      <c r="W123" s="121">
        <f t="shared" si="12"/>
        <v>0</v>
      </c>
      <c r="X123" s="121">
        <f t="shared" si="12"/>
        <v>0</v>
      </c>
      <c r="Y123" s="121">
        <f t="shared" si="12"/>
        <v>0</v>
      </c>
      <c r="Z123" s="121">
        <f t="shared" si="12"/>
        <v>0</v>
      </c>
      <c r="AA123" s="121">
        <f t="shared" si="12"/>
        <v>0</v>
      </c>
      <c r="AB123" s="121">
        <f t="shared" si="12"/>
        <v>0</v>
      </c>
      <c r="AC123" s="121">
        <f t="shared" si="12"/>
        <v>0</v>
      </c>
      <c r="AD123" s="121">
        <f t="shared" si="12"/>
        <v>0</v>
      </c>
      <c r="AE123" s="121">
        <f t="shared" si="12"/>
        <v>0</v>
      </c>
      <c r="AF123" s="121">
        <f t="shared" si="12"/>
        <v>0</v>
      </c>
      <c r="AG123" s="121">
        <f t="shared" si="12"/>
        <v>0</v>
      </c>
      <c r="AH123" s="121">
        <f t="shared" si="12"/>
        <v>0</v>
      </c>
      <c r="AI123" s="121">
        <f t="shared" si="12"/>
        <v>0</v>
      </c>
      <c r="AJ123" s="121">
        <f t="shared" si="12"/>
        <v>0</v>
      </c>
      <c r="AK123" s="121">
        <f t="shared" si="12"/>
        <v>0</v>
      </c>
      <c r="AL123" s="121">
        <f t="shared" si="12"/>
        <v>0</v>
      </c>
      <c r="AM123" s="121">
        <f t="shared" si="12"/>
        <v>0</v>
      </c>
      <c r="AN123" s="121">
        <f t="shared" si="12"/>
        <v>0</v>
      </c>
      <c r="AO123" s="121">
        <f t="shared" si="12"/>
        <v>0</v>
      </c>
      <c r="AP123" s="121">
        <f t="shared" si="12"/>
        <v>0</v>
      </c>
      <c r="AQ123" s="121">
        <f t="shared" si="12"/>
        <v>0</v>
      </c>
      <c r="AR123" s="121">
        <f t="shared" si="12"/>
        <v>0</v>
      </c>
      <c r="AS123" s="121">
        <f t="shared" si="12"/>
        <v>0</v>
      </c>
      <c r="AT123" s="121">
        <f t="shared" si="12"/>
        <v>0</v>
      </c>
      <c r="AU123" s="121">
        <f t="shared" si="12"/>
        <v>0</v>
      </c>
      <c r="AV123" s="121">
        <f t="shared" si="12"/>
        <v>0</v>
      </c>
      <c r="AW123" s="121">
        <f t="shared" si="12"/>
        <v>0</v>
      </c>
      <c r="AX123" s="121">
        <f t="shared" si="12"/>
        <v>0</v>
      </c>
      <c r="AY123" s="121">
        <f t="shared" si="12"/>
        <v>0</v>
      </c>
      <c r="AZ123" s="121">
        <f t="shared" si="12"/>
        <v>0</v>
      </c>
      <c r="BA123" s="121">
        <f t="shared" si="12"/>
        <v>0</v>
      </c>
      <c r="BB123" s="121">
        <f t="shared" si="12"/>
        <v>0</v>
      </c>
      <c r="BC123" s="122">
        <f t="shared" si="12"/>
        <v>0</v>
      </c>
      <c r="BD123" s="78">
        <f t="shared" si="7"/>
        <v>78</v>
      </c>
    </row>
    <row r="124" spans="1:56" ht="13.15" customHeight="1">
      <c r="A124" s="427"/>
      <c r="B124" s="444"/>
      <c r="C124" s="120" t="s">
        <v>138</v>
      </c>
      <c r="D124" s="121">
        <f>D126+D128</f>
        <v>0</v>
      </c>
      <c r="E124" s="121">
        <f t="shared" si="12"/>
        <v>0</v>
      </c>
      <c r="F124" s="121">
        <f t="shared" si="12"/>
        <v>3</v>
      </c>
      <c r="G124" s="121">
        <f t="shared" si="12"/>
        <v>6</v>
      </c>
      <c r="H124" s="121">
        <f t="shared" si="12"/>
        <v>7</v>
      </c>
      <c r="I124" s="121">
        <f t="shared" si="12"/>
        <v>4</v>
      </c>
      <c r="J124" s="121">
        <f t="shared" si="12"/>
        <v>9</v>
      </c>
      <c r="K124" s="121">
        <f t="shared" si="12"/>
        <v>8</v>
      </c>
      <c r="L124" s="121">
        <f t="shared" si="12"/>
        <v>2</v>
      </c>
      <c r="M124" s="121">
        <f t="shared" si="12"/>
        <v>0</v>
      </c>
      <c r="N124" s="121">
        <f t="shared" si="12"/>
        <v>0</v>
      </c>
      <c r="O124" s="121">
        <f t="shared" si="12"/>
        <v>0</v>
      </c>
      <c r="P124" s="121">
        <f t="shared" si="12"/>
        <v>0</v>
      </c>
      <c r="Q124" s="121">
        <f t="shared" si="12"/>
        <v>0</v>
      </c>
      <c r="R124" s="121">
        <f t="shared" si="12"/>
        <v>0</v>
      </c>
      <c r="S124" s="121">
        <f t="shared" si="12"/>
        <v>0</v>
      </c>
      <c r="T124" s="121">
        <f t="shared" si="12"/>
        <v>0</v>
      </c>
      <c r="U124" s="121">
        <f t="shared" si="12"/>
        <v>0</v>
      </c>
      <c r="V124" s="121">
        <f t="shared" si="12"/>
        <v>0</v>
      </c>
      <c r="W124" s="121">
        <f t="shared" si="12"/>
        <v>0</v>
      </c>
      <c r="X124" s="121">
        <f t="shared" si="12"/>
        <v>0</v>
      </c>
      <c r="Y124" s="121">
        <f t="shared" si="12"/>
        <v>0</v>
      </c>
      <c r="Z124" s="121">
        <f t="shared" si="12"/>
        <v>0</v>
      </c>
      <c r="AA124" s="121">
        <f t="shared" si="12"/>
        <v>0</v>
      </c>
      <c r="AB124" s="121">
        <f t="shared" si="12"/>
        <v>0</v>
      </c>
      <c r="AC124" s="121">
        <f t="shared" si="12"/>
        <v>0</v>
      </c>
      <c r="AD124" s="121">
        <f t="shared" si="12"/>
        <v>0</v>
      </c>
      <c r="AE124" s="121">
        <f t="shared" si="12"/>
        <v>0</v>
      </c>
      <c r="AF124" s="121">
        <f t="shared" si="12"/>
        <v>0</v>
      </c>
      <c r="AG124" s="121">
        <f t="shared" si="12"/>
        <v>0</v>
      </c>
      <c r="AH124" s="121">
        <f t="shared" si="12"/>
        <v>0</v>
      </c>
      <c r="AI124" s="121">
        <f t="shared" si="12"/>
        <v>0</v>
      </c>
      <c r="AJ124" s="121">
        <f t="shared" si="12"/>
        <v>0</v>
      </c>
      <c r="AK124" s="121">
        <f t="shared" si="12"/>
        <v>0</v>
      </c>
      <c r="AL124" s="121">
        <f t="shared" si="12"/>
        <v>0</v>
      </c>
      <c r="AM124" s="121">
        <f t="shared" si="12"/>
        <v>0</v>
      </c>
      <c r="AN124" s="121">
        <f t="shared" si="12"/>
        <v>0</v>
      </c>
      <c r="AO124" s="121">
        <f t="shared" si="12"/>
        <v>0</v>
      </c>
      <c r="AP124" s="121">
        <f t="shared" si="12"/>
        <v>0</v>
      </c>
      <c r="AQ124" s="121">
        <f t="shared" si="12"/>
        <v>0</v>
      </c>
      <c r="AR124" s="121">
        <f t="shared" si="12"/>
        <v>0</v>
      </c>
      <c r="AS124" s="121">
        <f t="shared" si="12"/>
        <v>0</v>
      </c>
      <c r="AT124" s="121">
        <f t="shared" si="12"/>
        <v>0</v>
      </c>
      <c r="AU124" s="121">
        <f t="shared" si="12"/>
        <v>0</v>
      </c>
      <c r="AV124" s="121">
        <f t="shared" si="12"/>
        <v>0</v>
      </c>
      <c r="AW124" s="121">
        <f t="shared" si="12"/>
        <v>0</v>
      </c>
      <c r="AX124" s="121">
        <f t="shared" si="12"/>
        <v>0</v>
      </c>
      <c r="AY124" s="121">
        <f t="shared" si="12"/>
        <v>0</v>
      </c>
      <c r="AZ124" s="121">
        <f t="shared" si="12"/>
        <v>0</v>
      </c>
      <c r="BA124" s="121">
        <f t="shared" si="12"/>
        <v>0</v>
      </c>
      <c r="BB124" s="121">
        <f t="shared" si="12"/>
        <v>0</v>
      </c>
      <c r="BC124" s="122">
        <f t="shared" si="12"/>
        <v>0</v>
      </c>
      <c r="BD124" s="78">
        <f t="shared" si="7"/>
        <v>39</v>
      </c>
    </row>
    <row r="125" spans="1:56" ht="13.15" customHeight="1">
      <c r="A125" s="445" t="s">
        <v>101</v>
      </c>
      <c r="B125" s="445" t="s">
        <v>102</v>
      </c>
      <c r="C125" s="188" t="s">
        <v>137</v>
      </c>
      <c r="D125" s="190"/>
      <c r="E125" s="190"/>
      <c r="F125" s="190">
        <v>6</v>
      </c>
      <c r="G125" s="190">
        <v>12</v>
      </c>
      <c r="H125" s="190">
        <v>14</v>
      </c>
      <c r="I125" s="190">
        <v>8</v>
      </c>
      <c r="J125" s="190">
        <v>18</v>
      </c>
      <c r="K125" s="190">
        <v>16</v>
      </c>
      <c r="L125" s="190">
        <v>4</v>
      </c>
      <c r="M125" s="190"/>
      <c r="N125" s="106"/>
      <c r="O125" s="106"/>
      <c r="P125" s="106"/>
      <c r="Q125" s="106"/>
      <c r="R125" s="106"/>
      <c r="S125" s="90"/>
      <c r="T125" s="91"/>
      <c r="U125" s="91"/>
      <c r="V125" s="91"/>
      <c r="W125" s="91"/>
      <c r="X125" s="92"/>
      <c r="Y125" s="92"/>
      <c r="Z125" s="92"/>
      <c r="AA125" s="92"/>
      <c r="AB125" s="92"/>
      <c r="AC125" s="92"/>
      <c r="AD125" s="93"/>
      <c r="AE125" s="93"/>
      <c r="AF125" s="190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1"/>
      <c r="BD125" s="78">
        <f t="shared" si="7"/>
        <v>78</v>
      </c>
    </row>
    <row r="126" spans="1:56" ht="13.15" customHeight="1">
      <c r="A126" s="446"/>
      <c r="B126" s="446"/>
      <c r="C126" s="188" t="s">
        <v>138</v>
      </c>
      <c r="D126" s="190"/>
      <c r="E126" s="190"/>
      <c r="F126" s="190">
        <v>3</v>
      </c>
      <c r="G126" s="190">
        <v>6</v>
      </c>
      <c r="H126" s="190">
        <v>7</v>
      </c>
      <c r="I126" s="190">
        <v>4</v>
      </c>
      <c r="J126" s="190">
        <v>9</v>
      </c>
      <c r="K126" s="190">
        <v>8</v>
      </c>
      <c r="L126" s="190">
        <v>2</v>
      </c>
      <c r="M126" s="190"/>
      <c r="N126" s="106"/>
      <c r="O126" s="106"/>
      <c r="P126" s="106"/>
      <c r="Q126" s="106"/>
      <c r="R126" s="106"/>
      <c r="S126" s="90"/>
      <c r="T126" s="91"/>
      <c r="U126" s="91"/>
      <c r="V126" s="91"/>
      <c r="W126" s="91"/>
      <c r="X126" s="92"/>
      <c r="Y126" s="92"/>
      <c r="Z126" s="92"/>
      <c r="AA126" s="92"/>
      <c r="AB126" s="92"/>
      <c r="AC126" s="92"/>
      <c r="AD126" s="93"/>
      <c r="AE126" s="93"/>
      <c r="AF126" s="190"/>
      <c r="AG126" s="190"/>
      <c r="AH126" s="190"/>
      <c r="AI126" s="190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0"/>
      <c r="BB126" s="190"/>
      <c r="BC126" s="191"/>
      <c r="BD126" s="78">
        <f t="shared" si="7"/>
        <v>39</v>
      </c>
    </row>
    <row r="127" spans="1:56" ht="13.15" customHeight="1">
      <c r="A127" s="447" t="s">
        <v>103</v>
      </c>
      <c r="B127" s="428" t="s">
        <v>114</v>
      </c>
      <c r="C127" s="86" t="s">
        <v>137</v>
      </c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106"/>
      <c r="O127" s="106"/>
      <c r="P127" s="106"/>
      <c r="Q127" s="106"/>
      <c r="R127" s="106"/>
      <c r="S127" s="90"/>
      <c r="T127" s="91"/>
      <c r="U127" s="91"/>
      <c r="V127" s="91"/>
      <c r="W127" s="91"/>
      <c r="X127" s="92"/>
      <c r="Y127" s="92"/>
      <c r="Z127" s="92"/>
      <c r="AA127" s="92"/>
      <c r="AB127" s="92"/>
      <c r="AC127" s="92"/>
      <c r="AD127" s="93"/>
      <c r="AE127" s="93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107"/>
      <c r="BD127" s="78">
        <f t="shared" si="7"/>
        <v>0</v>
      </c>
    </row>
    <row r="128" spans="1:56" ht="13.15" customHeight="1">
      <c r="A128" s="447"/>
      <c r="B128" s="429"/>
      <c r="C128" s="86" t="s">
        <v>138</v>
      </c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106"/>
      <c r="O128" s="106"/>
      <c r="P128" s="106"/>
      <c r="Q128" s="106"/>
      <c r="R128" s="106"/>
      <c r="S128" s="90"/>
      <c r="T128" s="91"/>
      <c r="U128" s="91"/>
      <c r="V128" s="91"/>
      <c r="W128" s="91"/>
      <c r="X128" s="92"/>
      <c r="Y128" s="92"/>
      <c r="Z128" s="92"/>
      <c r="AA128" s="92"/>
      <c r="AB128" s="92"/>
      <c r="AC128" s="92"/>
      <c r="AD128" s="93"/>
      <c r="AE128" s="93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107"/>
      <c r="BD128" s="78">
        <f t="shared" si="7"/>
        <v>0</v>
      </c>
    </row>
    <row r="129" spans="1:56" ht="13.15" customHeight="1">
      <c r="A129" s="443" t="s">
        <v>104</v>
      </c>
      <c r="B129" s="443" t="s">
        <v>105</v>
      </c>
      <c r="C129" s="120" t="s">
        <v>137</v>
      </c>
      <c r="D129" s="121">
        <f>D131+D133+D135+D137+D139+D141</f>
        <v>0</v>
      </c>
      <c r="E129" s="121">
        <f t="shared" ref="E129:BC130" si="13">E131+E133+E135+E137+E139+E141</f>
        <v>0</v>
      </c>
      <c r="F129" s="121">
        <f t="shared" si="13"/>
        <v>0</v>
      </c>
      <c r="G129" s="121">
        <f t="shared" si="13"/>
        <v>0</v>
      </c>
      <c r="H129" s="121">
        <f t="shared" si="13"/>
        <v>0</v>
      </c>
      <c r="I129" s="121">
        <f t="shared" si="13"/>
        <v>0</v>
      </c>
      <c r="J129" s="121">
        <f t="shared" si="13"/>
        <v>0</v>
      </c>
      <c r="K129" s="121">
        <f t="shared" si="13"/>
        <v>0</v>
      </c>
      <c r="L129" s="121">
        <f t="shared" si="13"/>
        <v>0</v>
      </c>
      <c r="M129" s="121">
        <f t="shared" si="13"/>
        <v>0</v>
      </c>
      <c r="N129" s="121">
        <f t="shared" si="13"/>
        <v>0</v>
      </c>
      <c r="O129" s="121">
        <f t="shared" si="13"/>
        <v>0</v>
      </c>
      <c r="P129" s="121">
        <f t="shared" si="13"/>
        <v>0</v>
      </c>
      <c r="Q129" s="121">
        <f t="shared" si="13"/>
        <v>0</v>
      </c>
      <c r="R129" s="121">
        <f t="shared" si="13"/>
        <v>0</v>
      </c>
      <c r="S129" s="121">
        <f t="shared" si="13"/>
        <v>0</v>
      </c>
      <c r="T129" s="121">
        <f t="shared" si="13"/>
        <v>0</v>
      </c>
      <c r="U129" s="121">
        <f t="shared" si="13"/>
        <v>0</v>
      </c>
      <c r="V129" s="121">
        <f t="shared" si="13"/>
        <v>0</v>
      </c>
      <c r="W129" s="121">
        <f t="shared" si="13"/>
        <v>0</v>
      </c>
      <c r="X129" s="121">
        <f t="shared" si="13"/>
        <v>0</v>
      </c>
      <c r="Y129" s="121">
        <f t="shared" si="13"/>
        <v>0</v>
      </c>
      <c r="Z129" s="121">
        <f t="shared" si="13"/>
        <v>0</v>
      </c>
      <c r="AA129" s="121">
        <f t="shared" si="13"/>
        <v>0</v>
      </c>
      <c r="AB129" s="121">
        <f t="shared" si="13"/>
        <v>0</v>
      </c>
      <c r="AC129" s="121">
        <f t="shared" si="13"/>
        <v>0</v>
      </c>
      <c r="AD129" s="121">
        <f t="shared" si="13"/>
        <v>0</v>
      </c>
      <c r="AE129" s="121">
        <f t="shared" si="13"/>
        <v>0</v>
      </c>
      <c r="AF129" s="121">
        <f t="shared" si="13"/>
        <v>0</v>
      </c>
      <c r="AG129" s="121">
        <f t="shared" si="13"/>
        <v>0</v>
      </c>
      <c r="AH129" s="121">
        <f t="shared" si="13"/>
        <v>0</v>
      </c>
      <c r="AI129" s="121">
        <f t="shared" si="13"/>
        <v>0</v>
      </c>
      <c r="AJ129" s="121">
        <f t="shared" si="13"/>
        <v>0</v>
      </c>
      <c r="AK129" s="121">
        <f t="shared" si="13"/>
        <v>0</v>
      </c>
      <c r="AL129" s="121">
        <f t="shared" si="13"/>
        <v>0</v>
      </c>
      <c r="AM129" s="121">
        <f t="shared" si="13"/>
        <v>0</v>
      </c>
      <c r="AN129" s="121">
        <f t="shared" si="13"/>
        <v>0</v>
      </c>
      <c r="AO129" s="121">
        <f t="shared" si="13"/>
        <v>0</v>
      </c>
      <c r="AP129" s="121">
        <f t="shared" si="13"/>
        <v>0</v>
      </c>
      <c r="AQ129" s="121">
        <f t="shared" si="13"/>
        <v>0</v>
      </c>
      <c r="AR129" s="121">
        <f t="shared" si="13"/>
        <v>0</v>
      </c>
      <c r="AS129" s="121">
        <f t="shared" si="13"/>
        <v>0</v>
      </c>
      <c r="AT129" s="121">
        <f t="shared" si="13"/>
        <v>0</v>
      </c>
      <c r="AU129" s="121">
        <f t="shared" si="13"/>
        <v>0</v>
      </c>
      <c r="AV129" s="121">
        <f t="shared" si="13"/>
        <v>0</v>
      </c>
      <c r="AW129" s="121">
        <f t="shared" si="13"/>
        <v>0</v>
      </c>
      <c r="AX129" s="121">
        <f t="shared" si="13"/>
        <v>0</v>
      </c>
      <c r="AY129" s="121">
        <f t="shared" si="13"/>
        <v>0</v>
      </c>
      <c r="AZ129" s="121">
        <f t="shared" si="13"/>
        <v>0</v>
      </c>
      <c r="BA129" s="121">
        <f t="shared" si="13"/>
        <v>0</v>
      </c>
      <c r="BB129" s="121">
        <f t="shared" si="13"/>
        <v>0</v>
      </c>
      <c r="BC129" s="122">
        <f t="shared" si="13"/>
        <v>0</v>
      </c>
      <c r="BD129" s="78">
        <f t="shared" si="7"/>
        <v>0</v>
      </c>
    </row>
    <row r="130" spans="1:56" ht="13.15" customHeight="1">
      <c r="A130" s="427"/>
      <c r="B130" s="444"/>
      <c r="C130" s="120" t="s">
        <v>138</v>
      </c>
      <c r="D130" s="121">
        <f>D132+D134+D136+D138+D140+D142</f>
        <v>0</v>
      </c>
      <c r="E130" s="121">
        <f t="shared" si="13"/>
        <v>0</v>
      </c>
      <c r="F130" s="121">
        <f t="shared" si="13"/>
        <v>0</v>
      </c>
      <c r="G130" s="121">
        <f t="shared" si="13"/>
        <v>0</v>
      </c>
      <c r="H130" s="121">
        <f t="shared" si="13"/>
        <v>0</v>
      </c>
      <c r="I130" s="121">
        <f t="shared" si="13"/>
        <v>0</v>
      </c>
      <c r="J130" s="121">
        <f t="shared" si="13"/>
        <v>0</v>
      </c>
      <c r="K130" s="121">
        <f t="shared" si="13"/>
        <v>0</v>
      </c>
      <c r="L130" s="121">
        <f t="shared" si="13"/>
        <v>0</v>
      </c>
      <c r="M130" s="121">
        <f t="shared" si="13"/>
        <v>0</v>
      </c>
      <c r="N130" s="121">
        <f t="shared" si="13"/>
        <v>0</v>
      </c>
      <c r="O130" s="121">
        <f t="shared" si="13"/>
        <v>0</v>
      </c>
      <c r="P130" s="121">
        <f t="shared" si="13"/>
        <v>0</v>
      </c>
      <c r="Q130" s="121">
        <f t="shared" si="13"/>
        <v>0</v>
      </c>
      <c r="R130" s="121">
        <f t="shared" si="13"/>
        <v>0</v>
      </c>
      <c r="S130" s="121">
        <f t="shared" si="13"/>
        <v>0</v>
      </c>
      <c r="T130" s="121">
        <f t="shared" si="13"/>
        <v>0</v>
      </c>
      <c r="U130" s="121">
        <f t="shared" si="13"/>
        <v>0</v>
      </c>
      <c r="V130" s="121">
        <f t="shared" si="13"/>
        <v>0</v>
      </c>
      <c r="W130" s="121">
        <f t="shared" si="13"/>
        <v>0</v>
      </c>
      <c r="X130" s="121">
        <f t="shared" si="13"/>
        <v>0</v>
      </c>
      <c r="Y130" s="121">
        <f t="shared" si="13"/>
        <v>0</v>
      </c>
      <c r="Z130" s="121">
        <f t="shared" si="13"/>
        <v>0</v>
      </c>
      <c r="AA130" s="121">
        <f t="shared" si="13"/>
        <v>0</v>
      </c>
      <c r="AB130" s="121">
        <f t="shared" si="13"/>
        <v>0</v>
      </c>
      <c r="AC130" s="121">
        <f t="shared" si="13"/>
        <v>0</v>
      </c>
      <c r="AD130" s="121">
        <f t="shared" si="13"/>
        <v>0</v>
      </c>
      <c r="AE130" s="121">
        <f t="shared" si="13"/>
        <v>0</v>
      </c>
      <c r="AF130" s="121">
        <f t="shared" si="13"/>
        <v>0</v>
      </c>
      <c r="AG130" s="121">
        <f t="shared" si="13"/>
        <v>0</v>
      </c>
      <c r="AH130" s="121">
        <f t="shared" si="13"/>
        <v>0</v>
      </c>
      <c r="AI130" s="121">
        <f t="shared" si="13"/>
        <v>0</v>
      </c>
      <c r="AJ130" s="121">
        <f t="shared" si="13"/>
        <v>0</v>
      </c>
      <c r="AK130" s="121">
        <f t="shared" si="13"/>
        <v>0</v>
      </c>
      <c r="AL130" s="121">
        <f t="shared" si="13"/>
        <v>0</v>
      </c>
      <c r="AM130" s="121">
        <f t="shared" si="13"/>
        <v>0</v>
      </c>
      <c r="AN130" s="121">
        <f t="shared" si="13"/>
        <v>0</v>
      </c>
      <c r="AO130" s="121">
        <f t="shared" si="13"/>
        <v>0</v>
      </c>
      <c r="AP130" s="121">
        <f t="shared" si="13"/>
        <v>0</v>
      </c>
      <c r="AQ130" s="121">
        <f t="shared" si="13"/>
        <v>0</v>
      </c>
      <c r="AR130" s="121">
        <f t="shared" si="13"/>
        <v>0</v>
      </c>
      <c r="AS130" s="121">
        <f t="shared" si="13"/>
        <v>0</v>
      </c>
      <c r="AT130" s="121">
        <f t="shared" si="13"/>
        <v>0</v>
      </c>
      <c r="AU130" s="121">
        <f t="shared" si="13"/>
        <v>0</v>
      </c>
      <c r="AV130" s="121">
        <f t="shared" si="13"/>
        <v>0</v>
      </c>
      <c r="AW130" s="121">
        <f t="shared" si="13"/>
        <v>0</v>
      </c>
      <c r="AX130" s="121">
        <f t="shared" si="13"/>
        <v>0</v>
      </c>
      <c r="AY130" s="121">
        <f t="shared" si="13"/>
        <v>0</v>
      </c>
      <c r="AZ130" s="121">
        <f t="shared" si="13"/>
        <v>0</v>
      </c>
      <c r="BA130" s="121">
        <f t="shared" si="13"/>
        <v>0</v>
      </c>
      <c r="BB130" s="121">
        <f t="shared" si="13"/>
        <v>0</v>
      </c>
      <c r="BC130" s="122">
        <f t="shared" si="13"/>
        <v>0</v>
      </c>
      <c r="BD130" s="78">
        <f t="shared" si="7"/>
        <v>0</v>
      </c>
    </row>
    <row r="131" spans="1:56" ht="13.15" customHeight="1">
      <c r="A131" s="428" t="s">
        <v>106</v>
      </c>
      <c r="B131" s="428" t="s">
        <v>107</v>
      </c>
      <c r="C131" s="86" t="s">
        <v>137</v>
      </c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106"/>
      <c r="O131" s="106"/>
      <c r="P131" s="106"/>
      <c r="Q131" s="106"/>
      <c r="R131" s="106"/>
      <c r="S131" s="90"/>
      <c r="T131" s="91"/>
      <c r="U131" s="91"/>
      <c r="V131" s="91"/>
      <c r="W131" s="91"/>
      <c r="X131" s="92"/>
      <c r="Y131" s="92"/>
      <c r="Z131" s="92"/>
      <c r="AA131" s="92"/>
      <c r="AB131" s="92"/>
      <c r="AC131" s="92"/>
      <c r="AD131" s="93"/>
      <c r="AE131" s="93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5"/>
      <c r="BD131" s="78">
        <f t="shared" si="7"/>
        <v>0</v>
      </c>
    </row>
    <row r="132" spans="1:56" ht="13.15" customHeight="1">
      <c r="A132" s="427"/>
      <c r="B132" s="429"/>
      <c r="C132" s="86" t="s">
        <v>138</v>
      </c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106"/>
      <c r="O132" s="106"/>
      <c r="P132" s="106"/>
      <c r="Q132" s="106"/>
      <c r="R132" s="106"/>
      <c r="S132" s="90"/>
      <c r="T132" s="91"/>
      <c r="U132" s="91"/>
      <c r="V132" s="91"/>
      <c r="W132" s="91"/>
      <c r="X132" s="92"/>
      <c r="Y132" s="92"/>
      <c r="Z132" s="92"/>
      <c r="AA132" s="92"/>
      <c r="AB132" s="92"/>
      <c r="AC132" s="92"/>
      <c r="AD132" s="93"/>
      <c r="AE132" s="93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5"/>
      <c r="BD132" s="78">
        <f t="shared" si="7"/>
        <v>0</v>
      </c>
    </row>
    <row r="133" spans="1:56" ht="13.15" customHeight="1">
      <c r="A133" s="428" t="s">
        <v>108</v>
      </c>
      <c r="B133" s="428" t="s">
        <v>109</v>
      </c>
      <c r="C133" s="86" t="s">
        <v>137</v>
      </c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106"/>
      <c r="O133" s="106"/>
      <c r="P133" s="106"/>
      <c r="Q133" s="106"/>
      <c r="R133" s="106"/>
      <c r="S133" s="90"/>
      <c r="T133" s="91"/>
      <c r="U133" s="91"/>
      <c r="V133" s="91"/>
      <c r="W133" s="91"/>
      <c r="X133" s="92"/>
      <c r="Y133" s="92"/>
      <c r="Z133" s="92"/>
      <c r="AA133" s="92"/>
      <c r="AB133" s="92"/>
      <c r="AC133" s="92"/>
      <c r="AD133" s="93"/>
      <c r="AE133" s="93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9"/>
      <c r="BD133" s="78">
        <f t="shared" si="7"/>
        <v>0</v>
      </c>
    </row>
    <row r="134" spans="1:56" ht="13.15" customHeight="1">
      <c r="A134" s="427"/>
      <c r="B134" s="427"/>
      <c r="C134" s="86" t="s">
        <v>138</v>
      </c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106"/>
      <c r="O134" s="106"/>
      <c r="P134" s="106"/>
      <c r="Q134" s="106"/>
      <c r="R134" s="106"/>
      <c r="S134" s="90"/>
      <c r="T134" s="91"/>
      <c r="U134" s="91"/>
      <c r="V134" s="91"/>
      <c r="W134" s="91"/>
      <c r="X134" s="92"/>
      <c r="Y134" s="92"/>
      <c r="Z134" s="92"/>
      <c r="AA134" s="92"/>
      <c r="AB134" s="92"/>
      <c r="AC134" s="92"/>
      <c r="AD134" s="93"/>
      <c r="AE134" s="93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9"/>
      <c r="BD134" s="78">
        <f t="shared" si="7"/>
        <v>0</v>
      </c>
    </row>
    <row r="135" spans="1:56" ht="13.15" customHeight="1">
      <c r="A135" s="428" t="s">
        <v>110</v>
      </c>
      <c r="B135" s="428" t="s">
        <v>111</v>
      </c>
      <c r="C135" s="86" t="s">
        <v>137</v>
      </c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106"/>
      <c r="O135" s="106"/>
      <c r="P135" s="106"/>
      <c r="Q135" s="106"/>
      <c r="R135" s="106"/>
      <c r="S135" s="90"/>
      <c r="T135" s="91"/>
      <c r="U135" s="91"/>
      <c r="V135" s="91"/>
      <c r="W135" s="91"/>
      <c r="X135" s="92"/>
      <c r="Y135" s="92"/>
      <c r="Z135" s="92"/>
      <c r="AA135" s="92"/>
      <c r="AB135" s="92"/>
      <c r="AC135" s="92"/>
      <c r="AD135" s="93"/>
      <c r="AE135" s="93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9"/>
      <c r="BD135" s="78">
        <f t="shared" si="7"/>
        <v>0</v>
      </c>
    </row>
    <row r="136" spans="1:56" ht="13.15" customHeight="1">
      <c r="A136" s="427"/>
      <c r="B136" s="427"/>
      <c r="C136" s="86" t="s">
        <v>138</v>
      </c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106"/>
      <c r="O136" s="106"/>
      <c r="P136" s="106"/>
      <c r="Q136" s="106"/>
      <c r="R136" s="106"/>
      <c r="S136" s="90"/>
      <c r="T136" s="91"/>
      <c r="U136" s="91"/>
      <c r="V136" s="91"/>
      <c r="W136" s="91"/>
      <c r="X136" s="92"/>
      <c r="Y136" s="92"/>
      <c r="Z136" s="92"/>
      <c r="AA136" s="92"/>
      <c r="AB136" s="92"/>
      <c r="AC136" s="92"/>
      <c r="AD136" s="93"/>
      <c r="AE136" s="93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9"/>
      <c r="BD136" s="78">
        <f t="shared" si="7"/>
        <v>0</v>
      </c>
    </row>
    <row r="137" spans="1:56" ht="13.15" customHeight="1">
      <c r="A137" s="428" t="s">
        <v>112</v>
      </c>
      <c r="B137" s="442" t="s">
        <v>109</v>
      </c>
      <c r="C137" s="86" t="s">
        <v>137</v>
      </c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106"/>
      <c r="O137" s="106"/>
      <c r="P137" s="106"/>
      <c r="Q137" s="106"/>
      <c r="R137" s="106"/>
      <c r="S137" s="90"/>
      <c r="T137" s="91"/>
      <c r="U137" s="91"/>
      <c r="V137" s="91"/>
      <c r="W137" s="91"/>
      <c r="X137" s="92"/>
      <c r="Y137" s="92"/>
      <c r="Z137" s="92"/>
      <c r="AA137" s="92"/>
      <c r="AB137" s="92"/>
      <c r="AC137" s="92"/>
      <c r="AD137" s="93"/>
      <c r="AE137" s="93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9"/>
      <c r="BD137" s="78">
        <f t="shared" si="7"/>
        <v>0</v>
      </c>
    </row>
    <row r="138" spans="1:56" ht="13.15" customHeight="1">
      <c r="A138" s="427"/>
      <c r="B138" s="427"/>
      <c r="C138" s="86" t="s">
        <v>138</v>
      </c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106"/>
      <c r="O138" s="106"/>
      <c r="P138" s="106"/>
      <c r="Q138" s="106"/>
      <c r="R138" s="106"/>
      <c r="S138" s="90"/>
      <c r="T138" s="91"/>
      <c r="U138" s="91"/>
      <c r="V138" s="91"/>
      <c r="W138" s="91"/>
      <c r="X138" s="92"/>
      <c r="Y138" s="92"/>
      <c r="Z138" s="92"/>
      <c r="AA138" s="92"/>
      <c r="AB138" s="92"/>
      <c r="AC138" s="92"/>
      <c r="AD138" s="93"/>
      <c r="AE138" s="93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9"/>
      <c r="BD138" s="78">
        <f t="shared" ref="BD138:BD152" si="14">SUM(D138:BC138)</f>
        <v>0</v>
      </c>
    </row>
    <row r="139" spans="1:56" ht="13.15" customHeight="1">
      <c r="A139" s="428" t="s">
        <v>112</v>
      </c>
      <c r="B139" s="442" t="s">
        <v>111</v>
      </c>
      <c r="C139" s="86" t="s">
        <v>137</v>
      </c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106"/>
      <c r="O139" s="106"/>
      <c r="P139" s="106"/>
      <c r="Q139" s="106"/>
      <c r="R139" s="106"/>
      <c r="S139" s="90"/>
      <c r="T139" s="91"/>
      <c r="U139" s="91"/>
      <c r="V139" s="91"/>
      <c r="W139" s="91"/>
      <c r="X139" s="92"/>
      <c r="Y139" s="92"/>
      <c r="Z139" s="92"/>
      <c r="AA139" s="92"/>
      <c r="AB139" s="92"/>
      <c r="AC139" s="92"/>
      <c r="AD139" s="93"/>
      <c r="AE139" s="93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9"/>
      <c r="BD139" s="78">
        <f t="shared" si="14"/>
        <v>0</v>
      </c>
    </row>
    <row r="140" spans="1:56" ht="13.15" customHeight="1">
      <c r="A140" s="427"/>
      <c r="B140" s="427"/>
      <c r="C140" s="86" t="s">
        <v>138</v>
      </c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106"/>
      <c r="O140" s="106"/>
      <c r="P140" s="106"/>
      <c r="Q140" s="106"/>
      <c r="R140" s="106"/>
      <c r="S140" s="90"/>
      <c r="T140" s="91"/>
      <c r="U140" s="91"/>
      <c r="V140" s="91"/>
      <c r="W140" s="91"/>
      <c r="X140" s="92"/>
      <c r="Y140" s="92"/>
      <c r="Z140" s="92"/>
      <c r="AA140" s="92"/>
      <c r="AB140" s="92"/>
      <c r="AC140" s="92"/>
      <c r="AD140" s="93"/>
      <c r="AE140" s="93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9"/>
      <c r="BD140" s="78">
        <f t="shared" si="14"/>
        <v>0</v>
      </c>
    </row>
    <row r="141" spans="1:56" ht="13.15" customHeight="1">
      <c r="A141" s="428" t="s">
        <v>113</v>
      </c>
      <c r="B141" s="428" t="s">
        <v>105</v>
      </c>
      <c r="C141" s="86" t="s">
        <v>137</v>
      </c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106"/>
      <c r="O141" s="106"/>
      <c r="P141" s="106"/>
      <c r="Q141" s="106"/>
      <c r="R141" s="106"/>
      <c r="S141" s="90"/>
      <c r="T141" s="91"/>
      <c r="U141" s="91"/>
      <c r="V141" s="91"/>
      <c r="W141" s="91"/>
      <c r="X141" s="92"/>
      <c r="Y141" s="92"/>
      <c r="Z141" s="92"/>
      <c r="AA141" s="92"/>
      <c r="AB141" s="92"/>
      <c r="AC141" s="92"/>
      <c r="AD141" s="93"/>
      <c r="AE141" s="93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9"/>
      <c r="BD141" s="78">
        <f t="shared" si="14"/>
        <v>0</v>
      </c>
    </row>
    <row r="142" spans="1:56" ht="13.15" customHeight="1">
      <c r="A142" s="427"/>
      <c r="B142" s="427"/>
      <c r="C142" s="86" t="s">
        <v>138</v>
      </c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106"/>
      <c r="O142" s="106"/>
      <c r="P142" s="106"/>
      <c r="Q142" s="106"/>
      <c r="R142" s="106"/>
      <c r="S142" s="90"/>
      <c r="T142" s="91"/>
      <c r="U142" s="91"/>
      <c r="V142" s="91"/>
      <c r="W142" s="91"/>
      <c r="X142" s="92"/>
      <c r="Y142" s="92"/>
      <c r="Z142" s="92"/>
      <c r="AA142" s="92"/>
      <c r="AB142" s="92"/>
      <c r="AC142" s="92"/>
      <c r="AD142" s="93"/>
      <c r="AE142" s="93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9"/>
      <c r="BD142" s="78">
        <f t="shared" si="14"/>
        <v>0</v>
      </c>
    </row>
    <row r="143" spans="1:56" ht="13.15" customHeight="1">
      <c r="A143" s="432" t="s">
        <v>124</v>
      </c>
      <c r="B143" s="433"/>
      <c r="C143" s="115" t="s">
        <v>137</v>
      </c>
      <c r="D143" s="116">
        <f>D9+D21+D27</f>
        <v>0</v>
      </c>
      <c r="E143" s="116">
        <f t="shared" ref="E143:BC144" si="15">E9+E21+E27</f>
        <v>0</v>
      </c>
      <c r="F143" s="116">
        <f t="shared" si="15"/>
        <v>36</v>
      </c>
      <c r="G143" s="116">
        <f t="shared" si="15"/>
        <v>36</v>
      </c>
      <c r="H143" s="116">
        <f t="shared" si="15"/>
        <v>36</v>
      </c>
      <c r="I143" s="116">
        <f t="shared" si="15"/>
        <v>36</v>
      </c>
      <c r="J143" s="116">
        <f t="shared" si="15"/>
        <v>36</v>
      </c>
      <c r="K143" s="116">
        <f t="shared" si="15"/>
        <v>36</v>
      </c>
      <c r="L143" s="116">
        <f t="shared" si="15"/>
        <v>36</v>
      </c>
      <c r="M143" s="116">
        <f t="shared" si="15"/>
        <v>36</v>
      </c>
      <c r="N143" s="116">
        <f t="shared" si="15"/>
        <v>18</v>
      </c>
      <c r="O143" s="116">
        <f t="shared" si="15"/>
        <v>0</v>
      </c>
      <c r="P143" s="116">
        <f t="shared" si="15"/>
        <v>0</v>
      </c>
      <c r="Q143" s="116">
        <f t="shared" si="15"/>
        <v>0</v>
      </c>
      <c r="R143" s="116">
        <f t="shared" si="15"/>
        <v>0</v>
      </c>
      <c r="S143" s="116">
        <f t="shared" si="15"/>
        <v>0</v>
      </c>
      <c r="T143" s="116">
        <f t="shared" si="15"/>
        <v>0</v>
      </c>
      <c r="U143" s="116">
        <f t="shared" si="15"/>
        <v>0</v>
      </c>
      <c r="V143" s="116">
        <f t="shared" si="15"/>
        <v>0</v>
      </c>
      <c r="W143" s="116">
        <f t="shared" si="15"/>
        <v>0</v>
      </c>
      <c r="X143" s="116">
        <f t="shared" si="15"/>
        <v>0</v>
      </c>
      <c r="Y143" s="116">
        <f t="shared" si="15"/>
        <v>0</v>
      </c>
      <c r="Z143" s="116">
        <f t="shared" si="15"/>
        <v>0</v>
      </c>
      <c r="AA143" s="116">
        <f t="shared" si="15"/>
        <v>0</v>
      </c>
      <c r="AB143" s="116">
        <f t="shared" si="15"/>
        <v>0</v>
      </c>
      <c r="AC143" s="116">
        <f t="shared" si="15"/>
        <v>0</v>
      </c>
      <c r="AD143" s="116">
        <f t="shared" si="15"/>
        <v>0</v>
      </c>
      <c r="AE143" s="116">
        <f t="shared" si="15"/>
        <v>0</v>
      </c>
      <c r="AF143" s="116">
        <f t="shared" si="15"/>
        <v>0</v>
      </c>
      <c r="AG143" s="116">
        <f t="shared" si="15"/>
        <v>0</v>
      </c>
      <c r="AH143" s="116">
        <f t="shared" si="15"/>
        <v>0</v>
      </c>
      <c r="AI143" s="116">
        <f t="shared" si="15"/>
        <v>0</v>
      </c>
      <c r="AJ143" s="116">
        <f t="shared" si="15"/>
        <v>0</v>
      </c>
      <c r="AK143" s="116">
        <f t="shared" si="15"/>
        <v>0</v>
      </c>
      <c r="AL143" s="116">
        <f t="shared" si="15"/>
        <v>0</v>
      </c>
      <c r="AM143" s="116">
        <f t="shared" si="15"/>
        <v>0</v>
      </c>
      <c r="AN143" s="116">
        <f t="shared" si="15"/>
        <v>0</v>
      </c>
      <c r="AO143" s="116">
        <f t="shared" si="15"/>
        <v>0</v>
      </c>
      <c r="AP143" s="116">
        <f t="shared" si="15"/>
        <v>0</v>
      </c>
      <c r="AQ143" s="116">
        <f t="shared" si="15"/>
        <v>0</v>
      </c>
      <c r="AR143" s="116">
        <f t="shared" si="15"/>
        <v>0</v>
      </c>
      <c r="AS143" s="116">
        <f t="shared" si="15"/>
        <v>0</v>
      </c>
      <c r="AT143" s="116">
        <f t="shared" si="15"/>
        <v>0</v>
      </c>
      <c r="AU143" s="116">
        <f t="shared" si="15"/>
        <v>0</v>
      </c>
      <c r="AV143" s="116">
        <f t="shared" si="15"/>
        <v>0</v>
      </c>
      <c r="AW143" s="116">
        <f t="shared" si="15"/>
        <v>0</v>
      </c>
      <c r="AX143" s="116">
        <f t="shared" si="15"/>
        <v>0</v>
      </c>
      <c r="AY143" s="116">
        <f t="shared" si="15"/>
        <v>0</v>
      </c>
      <c r="AZ143" s="116">
        <f t="shared" si="15"/>
        <v>0</v>
      </c>
      <c r="BA143" s="116">
        <f t="shared" si="15"/>
        <v>0</v>
      </c>
      <c r="BB143" s="116">
        <f t="shared" si="15"/>
        <v>0</v>
      </c>
      <c r="BC143" s="117">
        <f t="shared" si="15"/>
        <v>0</v>
      </c>
      <c r="BD143" s="78">
        <f t="shared" si="14"/>
        <v>306</v>
      </c>
    </row>
    <row r="144" spans="1:56" ht="15.75">
      <c r="A144" s="434"/>
      <c r="B144" s="435"/>
      <c r="C144" s="115" t="s">
        <v>138</v>
      </c>
      <c r="D144" s="116">
        <f>D10+D22+D28</f>
        <v>0</v>
      </c>
      <c r="E144" s="116">
        <f t="shared" si="15"/>
        <v>0</v>
      </c>
      <c r="F144" s="116">
        <f t="shared" si="15"/>
        <v>18</v>
      </c>
      <c r="G144" s="116">
        <f t="shared" si="15"/>
        <v>18</v>
      </c>
      <c r="H144" s="116">
        <f t="shared" si="15"/>
        <v>18</v>
      </c>
      <c r="I144" s="116">
        <f t="shared" si="15"/>
        <v>18</v>
      </c>
      <c r="J144" s="116">
        <f t="shared" si="15"/>
        <v>18</v>
      </c>
      <c r="K144" s="116">
        <f t="shared" si="15"/>
        <v>18</v>
      </c>
      <c r="L144" s="116">
        <f t="shared" si="15"/>
        <v>18</v>
      </c>
      <c r="M144" s="116">
        <f t="shared" si="15"/>
        <v>18</v>
      </c>
      <c r="N144" s="116">
        <f t="shared" si="15"/>
        <v>9</v>
      </c>
      <c r="O144" s="116">
        <f t="shared" si="15"/>
        <v>0</v>
      </c>
      <c r="P144" s="116">
        <f t="shared" si="15"/>
        <v>0</v>
      </c>
      <c r="Q144" s="116">
        <f t="shared" si="15"/>
        <v>0</v>
      </c>
      <c r="R144" s="116">
        <f t="shared" si="15"/>
        <v>0</v>
      </c>
      <c r="S144" s="116">
        <f t="shared" si="15"/>
        <v>0</v>
      </c>
      <c r="T144" s="116">
        <f t="shared" si="15"/>
        <v>0</v>
      </c>
      <c r="U144" s="116">
        <f t="shared" si="15"/>
        <v>0</v>
      </c>
      <c r="V144" s="116">
        <f t="shared" si="15"/>
        <v>0</v>
      </c>
      <c r="W144" s="116">
        <f t="shared" si="15"/>
        <v>0</v>
      </c>
      <c r="X144" s="116">
        <f t="shared" si="15"/>
        <v>0</v>
      </c>
      <c r="Y144" s="116">
        <f t="shared" si="15"/>
        <v>0</v>
      </c>
      <c r="Z144" s="116">
        <f t="shared" si="15"/>
        <v>0</v>
      </c>
      <c r="AA144" s="116">
        <f t="shared" si="15"/>
        <v>0</v>
      </c>
      <c r="AB144" s="116">
        <f t="shared" si="15"/>
        <v>0</v>
      </c>
      <c r="AC144" s="116">
        <f t="shared" si="15"/>
        <v>0</v>
      </c>
      <c r="AD144" s="116">
        <f t="shared" si="15"/>
        <v>0</v>
      </c>
      <c r="AE144" s="116">
        <f t="shared" si="15"/>
        <v>0</v>
      </c>
      <c r="AF144" s="116">
        <f t="shared" si="15"/>
        <v>0</v>
      </c>
      <c r="AG144" s="116">
        <f t="shared" si="15"/>
        <v>0</v>
      </c>
      <c r="AH144" s="116">
        <f t="shared" si="15"/>
        <v>0</v>
      </c>
      <c r="AI144" s="116">
        <f t="shared" si="15"/>
        <v>0</v>
      </c>
      <c r="AJ144" s="116">
        <f t="shared" si="15"/>
        <v>0</v>
      </c>
      <c r="AK144" s="116">
        <f t="shared" si="15"/>
        <v>0</v>
      </c>
      <c r="AL144" s="116">
        <f t="shared" si="15"/>
        <v>0</v>
      </c>
      <c r="AM144" s="116">
        <f t="shared" si="15"/>
        <v>0</v>
      </c>
      <c r="AN144" s="116">
        <f t="shared" si="15"/>
        <v>0</v>
      </c>
      <c r="AO144" s="116">
        <f t="shared" si="15"/>
        <v>0</v>
      </c>
      <c r="AP144" s="116">
        <f t="shared" si="15"/>
        <v>0</v>
      </c>
      <c r="AQ144" s="116">
        <f t="shared" si="15"/>
        <v>0</v>
      </c>
      <c r="AR144" s="116">
        <f t="shared" si="15"/>
        <v>0</v>
      </c>
      <c r="AS144" s="116">
        <f t="shared" si="15"/>
        <v>0</v>
      </c>
      <c r="AT144" s="116">
        <f t="shared" si="15"/>
        <v>0</v>
      </c>
      <c r="AU144" s="116">
        <f t="shared" si="15"/>
        <v>0</v>
      </c>
      <c r="AV144" s="116">
        <f t="shared" si="15"/>
        <v>0</v>
      </c>
      <c r="AW144" s="116">
        <f t="shared" si="15"/>
        <v>0</v>
      </c>
      <c r="AX144" s="116">
        <f t="shared" si="15"/>
        <v>0</v>
      </c>
      <c r="AY144" s="116">
        <f t="shared" si="15"/>
        <v>0</v>
      </c>
      <c r="AZ144" s="116">
        <f t="shared" si="15"/>
        <v>0</v>
      </c>
      <c r="BA144" s="116">
        <f t="shared" si="15"/>
        <v>0</v>
      </c>
      <c r="BB144" s="116">
        <f t="shared" si="15"/>
        <v>0</v>
      </c>
      <c r="BC144" s="117">
        <f t="shared" si="15"/>
        <v>0</v>
      </c>
      <c r="BD144" s="78">
        <f t="shared" si="14"/>
        <v>153</v>
      </c>
    </row>
    <row r="145" spans="1:56" ht="15.75">
      <c r="A145" s="436" t="s">
        <v>125</v>
      </c>
      <c r="B145" s="438" t="s">
        <v>126</v>
      </c>
      <c r="C145" s="86" t="s">
        <v>137</v>
      </c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106"/>
      <c r="O145" s="106"/>
      <c r="P145" s="106"/>
      <c r="Q145" s="106"/>
      <c r="R145" s="106"/>
      <c r="S145" s="90"/>
      <c r="T145" s="91"/>
      <c r="U145" s="91"/>
      <c r="V145" s="91"/>
      <c r="W145" s="91"/>
      <c r="X145" s="92"/>
      <c r="Y145" s="92"/>
      <c r="Z145" s="92"/>
      <c r="AA145" s="92"/>
      <c r="AB145" s="92"/>
      <c r="AC145" s="92"/>
      <c r="AD145" s="93"/>
      <c r="AE145" s="93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5"/>
      <c r="BD145" s="78">
        <f t="shared" si="14"/>
        <v>0</v>
      </c>
    </row>
    <row r="146" spans="1:56" ht="15.75">
      <c r="A146" s="437"/>
      <c r="B146" s="439"/>
      <c r="C146" s="86" t="s">
        <v>138</v>
      </c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106"/>
      <c r="O146" s="106"/>
      <c r="P146" s="106"/>
      <c r="Q146" s="106"/>
      <c r="R146" s="106"/>
      <c r="S146" s="90"/>
      <c r="T146" s="91"/>
      <c r="U146" s="91"/>
      <c r="V146" s="91"/>
      <c r="W146" s="91"/>
      <c r="X146" s="92"/>
      <c r="Y146" s="92"/>
      <c r="Z146" s="92"/>
      <c r="AA146" s="92"/>
      <c r="AB146" s="92"/>
      <c r="AC146" s="92"/>
      <c r="AD146" s="93"/>
      <c r="AE146" s="93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5"/>
      <c r="BD146" s="78">
        <f t="shared" si="14"/>
        <v>0</v>
      </c>
    </row>
    <row r="147" spans="1:56" ht="20.25" customHeight="1">
      <c r="A147" s="440" t="s">
        <v>127</v>
      </c>
      <c r="B147" s="440" t="s">
        <v>128</v>
      </c>
      <c r="C147" s="115" t="s">
        <v>137</v>
      </c>
      <c r="D147" s="116">
        <f>D149+D151</f>
        <v>0</v>
      </c>
      <c r="E147" s="116">
        <f t="shared" ref="E147:BC148" si="16">E149+E151</f>
        <v>0</v>
      </c>
      <c r="F147" s="116">
        <f t="shared" si="16"/>
        <v>0</v>
      </c>
      <c r="G147" s="116">
        <f t="shared" si="16"/>
        <v>0</v>
      </c>
      <c r="H147" s="116">
        <f t="shared" si="16"/>
        <v>0</v>
      </c>
      <c r="I147" s="116">
        <f t="shared" si="16"/>
        <v>0</v>
      </c>
      <c r="J147" s="116">
        <f t="shared" si="16"/>
        <v>0</v>
      </c>
      <c r="K147" s="116">
        <f t="shared" si="16"/>
        <v>0</v>
      </c>
      <c r="L147" s="116">
        <f t="shared" si="16"/>
        <v>0</v>
      </c>
      <c r="M147" s="116">
        <f t="shared" si="16"/>
        <v>0</v>
      </c>
      <c r="N147" s="116">
        <f t="shared" si="16"/>
        <v>0</v>
      </c>
      <c r="O147" s="116">
        <f t="shared" si="16"/>
        <v>0</v>
      </c>
      <c r="P147" s="116">
        <f t="shared" si="16"/>
        <v>0</v>
      </c>
      <c r="Q147" s="116">
        <f t="shared" si="16"/>
        <v>0</v>
      </c>
      <c r="R147" s="116">
        <f t="shared" si="16"/>
        <v>0</v>
      </c>
      <c r="S147" s="116">
        <f t="shared" si="16"/>
        <v>0</v>
      </c>
      <c r="T147" s="116">
        <f t="shared" si="16"/>
        <v>0</v>
      </c>
      <c r="U147" s="116">
        <f t="shared" si="16"/>
        <v>0</v>
      </c>
      <c r="V147" s="116">
        <f t="shared" si="16"/>
        <v>0</v>
      </c>
      <c r="W147" s="116">
        <f t="shared" si="16"/>
        <v>0</v>
      </c>
      <c r="X147" s="116">
        <f t="shared" si="16"/>
        <v>0</v>
      </c>
      <c r="Y147" s="116">
        <f t="shared" si="16"/>
        <v>0</v>
      </c>
      <c r="Z147" s="116">
        <f t="shared" si="16"/>
        <v>0</v>
      </c>
      <c r="AA147" s="116">
        <f t="shared" si="16"/>
        <v>0</v>
      </c>
      <c r="AB147" s="116">
        <f t="shared" si="16"/>
        <v>0</v>
      </c>
      <c r="AC147" s="116">
        <f t="shared" si="16"/>
        <v>0</v>
      </c>
      <c r="AD147" s="116">
        <f t="shared" si="16"/>
        <v>0</v>
      </c>
      <c r="AE147" s="116">
        <f t="shared" si="16"/>
        <v>0</v>
      </c>
      <c r="AF147" s="116">
        <f t="shared" si="16"/>
        <v>0</v>
      </c>
      <c r="AG147" s="116">
        <f t="shared" si="16"/>
        <v>0</v>
      </c>
      <c r="AH147" s="116">
        <f t="shared" si="16"/>
        <v>0</v>
      </c>
      <c r="AI147" s="116">
        <f t="shared" si="16"/>
        <v>0</v>
      </c>
      <c r="AJ147" s="116">
        <f t="shared" si="16"/>
        <v>0</v>
      </c>
      <c r="AK147" s="116">
        <f t="shared" si="16"/>
        <v>0</v>
      </c>
      <c r="AL147" s="116">
        <f t="shared" si="16"/>
        <v>0</v>
      </c>
      <c r="AM147" s="116">
        <f t="shared" si="16"/>
        <v>0</v>
      </c>
      <c r="AN147" s="116">
        <f t="shared" si="16"/>
        <v>0</v>
      </c>
      <c r="AO147" s="116">
        <f t="shared" si="16"/>
        <v>0</v>
      </c>
      <c r="AP147" s="116">
        <f t="shared" si="16"/>
        <v>0</v>
      </c>
      <c r="AQ147" s="116">
        <f t="shared" si="16"/>
        <v>0</v>
      </c>
      <c r="AR147" s="116">
        <f t="shared" si="16"/>
        <v>0</v>
      </c>
      <c r="AS147" s="116">
        <f t="shared" si="16"/>
        <v>0</v>
      </c>
      <c r="AT147" s="116">
        <f t="shared" si="16"/>
        <v>0</v>
      </c>
      <c r="AU147" s="116">
        <f t="shared" si="16"/>
        <v>0</v>
      </c>
      <c r="AV147" s="116">
        <f t="shared" si="16"/>
        <v>0</v>
      </c>
      <c r="AW147" s="116">
        <f t="shared" si="16"/>
        <v>0</v>
      </c>
      <c r="AX147" s="116">
        <f t="shared" si="16"/>
        <v>0</v>
      </c>
      <c r="AY147" s="116">
        <f t="shared" si="16"/>
        <v>0</v>
      </c>
      <c r="AZ147" s="116">
        <f t="shared" si="16"/>
        <v>0</v>
      </c>
      <c r="BA147" s="116">
        <f t="shared" si="16"/>
        <v>0</v>
      </c>
      <c r="BB147" s="116">
        <f t="shared" si="16"/>
        <v>0</v>
      </c>
      <c r="BC147" s="117">
        <f t="shared" si="16"/>
        <v>0</v>
      </c>
      <c r="BD147" s="78">
        <f t="shared" si="14"/>
        <v>0</v>
      </c>
    </row>
    <row r="148" spans="1:56" ht="15.75">
      <c r="A148" s="427"/>
      <c r="B148" s="441"/>
      <c r="C148" s="115" t="s">
        <v>138</v>
      </c>
      <c r="D148" s="116">
        <f>D150+D152</f>
        <v>0</v>
      </c>
      <c r="E148" s="116">
        <f t="shared" si="16"/>
        <v>0</v>
      </c>
      <c r="F148" s="116">
        <f t="shared" si="16"/>
        <v>0</v>
      </c>
      <c r="G148" s="116">
        <f t="shared" si="16"/>
        <v>0</v>
      </c>
      <c r="H148" s="116">
        <f t="shared" si="16"/>
        <v>0</v>
      </c>
      <c r="I148" s="116">
        <f t="shared" si="16"/>
        <v>0</v>
      </c>
      <c r="J148" s="116">
        <f t="shared" si="16"/>
        <v>0</v>
      </c>
      <c r="K148" s="116">
        <f t="shared" si="16"/>
        <v>0</v>
      </c>
      <c r="L148" s="116">
        <f t="shared" si="16"/>
        <v>0</v>
      </c>
      <c r="M148" s="116">
        <f t="shared" si="16"/>
        <v>0</v>
      </c>
      <c r="N148" s="116">
        <f t="shared" si="16"/>
        <v>0</v>
      </c>
      <c r="O148" s="116">
        <f t="shared" si="16"/>
        <v>0</v>
      </c>
      <c r="P148" s="116">
        <f t="shared" si="16"/>
        <v>0</v>
      </c>
      <c r="Q148" s="116">
        <f t="shared" si="16"/>
        <v>0</v>
      </c>
      <c r="R148" s="116">
        <f t="shared" si="16"/>
        <v>0</v>
      </c>
      <c r="S148" s="116">
        <f t="shared" si="16"/>
        <v>0</v>
      </c>
      <c r="T148" s="116">
        <f t="shared" si="16"/>
        <v>0</v>
      </c>
      <c r="U148" s="116">
        <f t="shared" si="16"/>
        <v>0</v>
      </c>
      <c r="V148" s="116">
        <f t="shared" si="16"/>
        <v>0</v>
      </c>
      <c r="W148" s="116">
        <f t="shared" si="16"/>
        <v>0</v>
      </c>
      <c r="X148" s="116">
        <f t="shared" si="16"/>
        <v>0</v>
      </c>
      <c r="Y148" s="116">
        <f t="shared" si="16"/>
        <v>0</v>
      </c>
      <c r="Z148" s="116">
        <f t="shared" si="16"/>
        <v>0</v>
      </c>
      <c r="AA148" s="116">
        <f t="shared" si="16"/>
        <v>0</v>
      </c>
      <c r="AB148" s="116">
        <f t="shared" si="16"/>
        <v>0</v>
      </c>
      <c r="AC148" s="116">
        <f t="shared" si="16"/>
        <v>0</v>
      </c>
      <c r="AD148" s="116">
        <f t="shared" si="16"/>
        <v>0</v>
      </c>
      <c r="AE148" s="116">
        <f t="shared" si="16"/>
        <v>0</v>
      </c>
      <c r="AF148" s="116">
        <f t="shared" si="16"/>
        <v>0</v>
      </c>
      <c r="AG148" s="116">
        <f t="shared" si="16"/>
        <v>0</v>
      </c>
      <c r="AH148" s="116">
        <f t="shared" si="16"/>
        <v>0</v>
      </c>
      <c r="AI148" s="116">
        <f t="shared" si="16"/>
        <v>0</v>
      </c>
      <c r="AJ148" s="116">
        <f t="shared" si="16"/>
        <v>0</v>
      </c>
      <c r="AK148" s="116">
        <f t="shared" si="16"/>
        <v>0</v>
      </c>
      <c r="AL148" s="116">
        <f t="shared" si="16"/>
        <v>0</v>
      </c>
      <c r="AM148" s="116">
        <f t="shared" si="16"/>
        <v>0</v>
      </c>
      <c r="AN148" s="116">
        <f t="shared" si="16"/>
        <v>0</v>
      </c>
      <c r="AO148" s="116">
        <f t="shared" si="16"/>
        <v>0</v>
      </c>
      <c r="AP148" s="116">
        <f t="shared" si="16"/>
        <v>0</v>
      </c>
      <c r="AQ148" s="116">
        <f t="shared" si="16"/>
        <v>0</v>
      </c>
      <c r="AR148" s="116">
        <f t="shared" si="16"/>
        <v>0</v>
      </c>
      <c r="AS148" s="116">
        <f t="shared" si="16"/>
        <v>0</v>
      </c>
      <c r="AT148" s="116">
        <f t="shared" si="16"/>
        <v>0</v>
      </c>
      <c r="AU148" s="116">
        <f t="shared" si="16"/>
        <v>0</v>
      </c>
      <c r="AV148" s="116">
        <f t="shared" si="16"/>
        <v>0</v>
      </c>
      <c r="AW148" s="116">
        <f t="shared" si="16"/>
        <v>0</v>
      </c>
      <c r="AX148" s="116">
        <f t="shared" si="16"/>
        <v>0</v>
      </c>
      <c r="AY148" s="116">
        <f t="shared" si="16"/>
        <v>0</v>
      </c>
      <c r="AZ148" s="116">
        <f t="shared" si="16"/>
        <v>0</v>
      </c>
      <c r="BA148" s="116">
        <f t="shared" si="16"/>
        <v>0</v>
      </c>
      <c r="BB148" s="116">
        <f t="shared" si="16"/>
        <v>0</v>
      </c>
      <c r="BC148" s="117">
        <f t="shared" si="16"/>
        <v>0</v>
      </c>
      <c r="BD148" s="78">
        <f t="shared" si="14"/>
        <v>0</v>
      </c>
    </row>
    <row r="149" spans="1:56" ht="15.75">
      <c r="A149" s="426" t="s">
        <v>129</v>
      </c>
      <c r="B149" s="428" t="s">
        <v>130</v>
      </c>
      <c r="C149" s="86" t="s">
        <v>137</v>
      </c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106"/>
      <c r="O149" s="106"/>
      <c r="P149" s="106"/>
      <c r="Q149" s="106"/>
      <c r="R149" s="106"/>
      <c r="S149" s="90"/>
      <c r="T149" s="91"/>
      <c r="U149" s="91"/>
      <c r="V149" s="91"/>
      <c r="W149" s="91"/>
      <c r="X149" s="92"/>
      <c r="Y149" s="92"/>
      <c r="Z149" s="92"/>
      <c r="AA149" s="92"/>
      <c r="AB149" s="92"/>
      <c r="AC149" s="92"/>
      <c r="AD149" s="93"/>
      <c r="AE149" s="93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5"/>
      <c r="BD149" s="78">
        <f t="shared" si="14"/>
        <v>0</v>
      </c>
    </row>
    <row r="150" spans="1:56" ht="15.75">
      <c r="A150" s="427"/>
      <c r="B150" s="429"/>
      <c r="C150" s="86" t="s">
        <v>138</v>
      </c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106"/>
      <c r="O150" s="106"/>
      <c r="P150" s="106"/>
      <c r="Q150" s="106"/>
      <c r="R150" s="106"/>
      <c r="S150" s="90"/>
      <c r="T150" s="91"/>
      <c r="U150" s="91"/>
      <c r="V150" s="91"/>
      <c r="W150" s="91"/>
      <c r="X150" s="92"/>
      <c r="Y150" s="92"/>
      <c r="Z150" s="92"/>
      <c r="AA150" s="92"/>
      <c r="AB150" s="92"/>
      <c r="AC150" s="92"/>
      <c r="AD150" s="93"/>
      <c r="AE150" s="93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5"/>
      <c r="BD150" s="78">
        <f t="shared" si="14"/>
        <v>0</v>
      </c>
    </row>
    <row r="151" spans="1:56" ht="15.75">
      <c r="A151" s="426" t="s">
        <v>131</v>
      </c>
      <c r="B151" s="428" t="s">
        <v>132</v>
      </c>
      <c r="C151" s="86" t="s">
        <v>137</v>
      </c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106"/>
      <c r="O151" s="106"/>
      <c r="P151" s="106"/>
      <c r="Q151" s="106"/>
      <c r="R151" s="106"/>
      <c r="S151" s="90"/>
      <c r="T151" s="91"/>
      <c r="U151" s="91"/>
      <c r="V151" s="91"/>
      <c r="W151" s="91"/>
      <c r="X151" s="92"/>
      <c r="Y151" s="92"/>
      <c r="Z151" s="92"/>
      <c r="AA151" s="92"/>
      <c r="AB151" s="92"/>
      <c r="AC151" s="92"/>
      <c r="AD151" s="93"/>
      <c r="AE151" s="93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5"/>
      <c r="BD151" s="78">
        <f t="shared" si="14"/>
        <v>0</v>
      </c>
    </row>
    <row r="152" spans="1:56" ht="15.75">
      <c r="A152" s="427"/>
      <c r="B152" s="429"/>
      <c r="C152" s="86" t="s">
        <v>138</v>
      </c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106"/>
      <c r="O152" s="106"/>
      <c r="P152" s="106"/>
      <c r="Q152" s="106"/>
      <c r="R152" s="106"/>
      <c r="S152" s="90"/>
      <c r="T152" s="91"/>
      <c r="U152" s="91"/>
      <c r="V152" s="91"/>
      <c r="W152" s="91"/>
      <c r="X152" s="92"/>
      <c r="Y152" s="92"/>
      <c r="Z152" s="92"/>
      <c r="AA152" s="92"/>
      <c r="AB152" s="92"/>
      <c r="AC152" s="92"/>
      <c r="AD152" s="93"/>
      <c r="AE152" s="93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5"/>
      <c r="BD152" s="78">
        <f t="shared" si="14"/>
        <v>0</v>
      </c>
    </row>
    <row r="153" spans="1:56" ht="15.75">
      <c r="A153" s="413" t="s">
        <v>134</v>
      </c>
      <c r="B153" s="413"/>
      <c r="C153" s="430"/>
      <c r="D153" s="180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80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180">
        <f t="shared" si="17"/>
        <v>36</v>
      </c>
      <c r="G153" s="180">
        <f t="shared" si="17"/>
        <v>36</v>
      </c>
      <c r="H153" s="180">
        <f t="shared" si="17"/>
        <v>36</v>
      </c>
      <c r="I153" s="180">
        <f t="shared" si="17"/>
        <v>36</v>
      </c>
      <c r="J153" s="180">
        <f t="shared" si="17"/>
        <v>36</v>
      </c>
      <c r="K153" s="180">
        <f t="shared" si="17"/>
        <v>36</v>
      </c>
      <c r="L153" s="180">
        <f t="shared" si="17"/>
        <v>36</v>
      </c>
      <c r="M153" s="180">
        <f t="shared" si="17"/>
        <v>36</v>
      </c>
      <c r="N153" s="180">
        <f t="shared" si="17"/>
        <v>18</v>
      </c>
      <c r="O153" s="180">
        <f t="shared" si="17"/>
        <v>0</v>
      </c>
      <c r="P153" s="180">
        <f t="shared" si="17"/>
        <v>0</v>
      </c>
      <c r="Q153" s="123">
        <f t="shared" si="17"/>
        <v>0</v>
      </c>
      <c r="R153" s="123">
        <f t="shared" si="17"/>
        <v>0</v>
      </c>
      <c r="S153" s="123">
        <f t="shared" si="17"/>
        <v>0</v>
      </c>
      <c r="T153" s="123">
        <f t="shared" si="17"/>
        <v>0</v>
      </c>
      <c r="U153" s="123">
        <f t="shared" si="17"/>
        <v>0</v>
      </c>
      <c r="V153" s="123">
        <f t="shared" si="17"/>
        <v>0</v>
      </c>
      <c r="W153" s="123">
        <f t="shared" si="17"/>
        <v>0</v>
      </c>
      <c r="X153" s="123">
        <f t="shared" si="17"/>
        <v>0</v>
      </c>
      <c r="Y153" s="123">
        <f t="shared" si="17"/>
        <v>0</v>
      </c>
      <c r="Z153" s="123">
        <f t="shared" si="17"/>
        <v>0</v>
      </c>
      <c r="AA153" s="123">
        <f t="shared" si="17"/>
        <v>0</v>
      </c>
      <c r="AB153" s="123">
        <f t="shared" si="17"/>
        <v>0</v>
      </c>
      <c r="AC153" s="123">
        <f t="shared" si="17"/>
        <v>0</v>
      </c>
      <c r="AD153" s="123">
        <f t="shared" si="17"/>
        <v>0</v>
      </c>
      <c r="AE153" s="123">
        <f t="shared" si="17"/>
        <v>0</v>
      </c>
      <c r="AF153" s="123">
        <f t="shared" si="17"/>
        <v>0</v>
      </c>
      <c r="AG153" s="123">
        <f t="shared" si="17"/>
        <v>0</v>
      </c>
      <c r="AH153" s="123">
        <f t="shared" si="17"/>
        <v>0</v>
      </c>
      <c r="AI153" s="123">
        <f t="shared" si="17"/>
        <v>0</v>
      </c>
      <c r="AJ153" s="123">
        <f t="shared" si="17"/>
        <v>0</v>
      </c>
      <c r="AK153" s="123">
        <f t="shared" si="17"/>
        <v>0</v>
      </c>
      <c r="AL153" s="123">
        <f t="shared" si="17"/>
        <v>0</v>
      </c>
      <c r="AM153" s="123">
        <f t="shared" si="17"/>
        <v>0</v>
      </c>
      <c r="AN153" s="123">
        <f t="shared" si="17"/>
        <v>0</v>
      </c>
      <c r="AO153" s="123">
        <f t="shared" si="17"/>
        <v>0</v>
      </c>
      <c r="AP153" s="123">
        <f t="shared" si="17"/>
        <v>0</v>
      </c>
      <c r="AQ153" s="123">
        <f t="shared" si="17"/>
        <v>0</v>
      </c>
      <c r="AR153" s="123">
        <f t="shared" si="17"/>
        <v>0</v>
      </c>
      <c r="AS153" s="123">
        <f t="shared" si="17"/>
        <v>0</v>
      </c>
      <c r="AT153" s="123">
        <f t="shared" si="17"/>
        <v>0</v>
      </c>
      <c r="AU153" s="123">
        <f t="shared" si="17"/>
        <v>0</v>
      </c>
      <c r="AV153" s="123">
        <f t="shared" si="17"/>
        <v>0</v>
      </c>
      <c r="AW153" s="123">
        <f t="shared" si="17"/>
        <v>0</v>
      </c>
      <c r="AX153" s="123">
        <f t="shared" si="17"/>
        <v>0</v>
      </c>
      <c r="AY153" s="123">
        <f t="shared" si="17"/>
        <v>0</v>
      </c>
      <c r="AZ153" s="123">
        <f t="shared" si="17"/>
        <v>0</v>
      </c>
      <c r="BA153" s="123">
        <f t="shared" si="17"/>
        <v>0</v>
      </c>
      <c r="BB153" s="123">
        <f t="shared" si="17"/>
        <v>0</v>
      </c>
      <c r="BC153" s="123">
        <f t="shared" si="17"/>
        <v>0</v>
      </c>
      <c r="BD153" s="79"/>
    </row>
    <row r="154" spans="1:56" ht="15.75">
      <c r="A154" s="415" t="s">
        <v>135</v>
      </c>
      <c r="B154" s="415"/>
      <c r="C154" s="431"/>
      <c r="D154" s="124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24">
        <f t="shared" si="17"/>
        <v>0</v>
      </c>
      <c r="F154" s="124">
        <f t="shared" si="17"/>
        <v>18</v>
      </c>
      <c r="G154" s="124">
        <f t="shared" si="17"/>
        <v>18</v>
      </c>
      <c r="H154" s="124">
        <f t="shared" si="17"/>
        <v>18</v>
      </c>
      <c r="I154" s="124">
        <f t="shared" si="17"/>
        <v>18</v>
      </c>
      <c r="J154" s="124">
        <f t="shared" si="17"/>
        <v>18</v>
      </c>
      <c r="K154" s="124">
        <f t="shared" si="17"/>
        <v>18</v>
      </c>
      <c r="L154" s="124">
        <f t="shared" si="17"/>
        <v>18</v>
      </c>
      <c r="M154" s="124">
        <f t="shared" si="17"/>
        <v>18</v>
      </c>
      <c r="N154" s="124">
        <f t="shared" si="17"/>
        <v>9</v>
      </c>
      <c r="O154" s="124">
        <f t="shared" si="17"/>
        <v>0</v>
      </c>
      <c r="P154" s="124">
        <f t="shared" si="17"/>
        <v>0</v>
      </c>
      <c r="Q154" s="124">
        <f t="shared" si="17"/>
        <v>0</v>
      </c>
      <c r="R154" s="124">
        <f t="shared" si="17"/>
        <v>0</v>
      </c>
      <c r="S154" s="124">
        <f t="shared" si="17"/>
        <v>0</v>
      </c>
      <c r="T154" s="124">
        <f t="shared" si="17"/>
        <v>0</v>
      </c>
      <c r="U154" s="124">
        <f t="shared" si="17"/>
        <v>0</v>
      </c>
      <c r="V154" s="124">
        <f t="shared" si="17"/>
        <v>0</v>
      </c>
      <c r="W154" s="124">
        <f t="shared" si="17"/>
        <v>0</v>
      </c>
      <c r="X154" s="124">
        <f t="shared" si="17"/>
        <v>0</v>
      </c>
      <c r="Y154" s="124">
        <f t="shared" si="17"/>
        <v>0</v>
      </c>
      <c r="Z154" s="124">
        <f t="shared" si="17"/>
        <v>0</v>
      </c>
      <c r="AA154" s="124">
        <f t="shared" si="17"/>
        <v>0</v>
      </c>
      <c r="AB154" s="124">
        <f t="shared" si="17"/>
        <v>0</v>
      </c>
      <c r="AC154" s="124">
        <f t="shared" si="17"/>
        <v>0</v>
      </c>
      <c r="AD154" s="124">
        <f t="shared" si="17"/>
        <v>0</v>
      </c>
      <c r="AE154" s="124">
        <f t="shared" si="17"/>
        <v>0</v>
      </c>
      <c r="AF154" s="124">
        <f t="shared" si="17"/>
        <v>0</v>
      </c>
      <c r="AG154" s="124">
        <f t="shared" si="17"/>
        <v>0</v>
      </c>
      <c r="AH154" s="124">
        <f t="shared" si="17"/>
        <v>0</v>
      </c>
      <c r="AI154" s="124">
        <f t="shared" si="17"/>
        <v>0</v>
      </c>
      <c r="AJ154" s="124">
        <f t="shared" si="17"/>
        <v>0</v>
      </c>
      <c r="AK154" s="124">
        <f t="shared" si="17"/>
        <v>0</v>
      </c>
      <c r="AL154" s="124">
        <f t="shared" si="17"/>
        <v>0</v>
      </c>
      <c r="AM154" s="124">
        <f t="shared" si="17"/>
        <v>0</v>
      </c>
      <c r="AN154" s="124">
        <f t="shared" si="17"/>
        <v>0</v>
      </c>
      <c r="AO154" s="124">
        <f t="shared" si="17"/>
        <v>0</v>
      </c>
      <c r="AP154" s="124">
        <f t="shared" si="17"/>
        <v>0</v>
      </c>
      <c r="AQ154" s="124">
        <f t="shared" si="17"/>
        <v>0</v>
      </c>
      <c r="AR154" s="124">
        <f t="shared" si="17"/>
        <v>0</v>
      </c>
      <c r="AS154" s="124">
        <f t="shared" si="17"/>
        <v>0</v>
      </c>
      <c r="AT154" s="124">
        <f t="shared" si="17"/>
        <v>0</v>
      </c>
      <c r="AU154" s="124">
        <f t="shared" si="17"/>
        <v>0</v>
      </c>
      <c r="AV154" s="124">
        <f t="shared" si="17"/>
        <v>0</v>
      </c>
      <c r="AW154" s="124">
        <f t="shared" si="17"/>
        <v>0</v>
      </c>
      <c r="AX154" s="124">
        <f t="shared" si="17"/>
        <v>0</v>
      </c>
      <c r="AY154" s="124">
        <f t="shared" si="17"/>
        <v>0</v>
      </c>
      <c r="AZ154" s="124">
        <f t="shared" si="17"/>
        <v>0</v>
      </c>
      <c r="BA154" s="124">
        <f t="shared" si="17"/>
        <v>0</v>
      </c>
      <c r="BB154" s="124">
        <f t="shared" si="17"/>
        <v>0</v>
      </c>
      <c r="BC154" s="124">
        <f t="shared" si="17"/>
        <v>0</v>
      </c>
      <c r="BD154" s="79"/>
    </row>
    <row r="155" spans="1:56" ht="15.75">
      <c r="A155" s="417" t="s">
        <v>136</v>
      </c>
      <c r="B155" s="417"/>
      <c r="C155" s="425"/>
      <c r="D155" s="91">
        <f>D153+D154</f>
        <v>0</v>
      </c>
      <c r="E155" s="91">
        <f t="shared" ref="E155:BC155" si="18">E153+E154</f>
        <v>0</v>
      </c>
      <c r="F155" s="91">
        <f t="shared" si="18"/>
        <v>54</v>
      </c>
      <c r="G155" s="91">
        <f t="shared" si="18"/>
        <v>54</v>
      </c>
      <c r="H155" s="91">
        <f t="shared" si="18"/>
        <v>54</v>
      </c>
      <c r="I155" s="91">
        <f t="shared" si="18"/>
        <v>54</v>
      </c>
      <c r="J155" s="91">
        <f t="shared" si="18"/>
        <v>54</v>
      </c>
      <c r="K155" s="91">
        <f t="shared" si="18"/>
        <v>54</v>
      </c>
      <c r="L155" s="91">
        <f t="shared" si="18"/>
        <v>54</v>
      </c>
      <c r="M155" s="91">
        <f t="shared" si="18"/>
        <v>54</v>
      </c>
      <c r="N155" s="91">
        <f t="shared" si="18"/>
        <v>27</v>
      </c>
      <c r="O155" s="91">
        <f t="shared" si="18"/>
        <v>0</v>
      </c>
      <c r="P155" s="91">
        <f t="shared" si="18"/>
        <v>0</v>
      </c>
      <c r="Q155" s="91">
        <f t="shared" si="18"/>
        <v>0</v>
      </c>
      <c r="R155" s="91">
        <f t="shared" si="18"/>
        <v>0</v>
      </c>
      <c r="S155" s="91">
        <f t="shared" si="18"/>
        <v>0</v>
      </c>
      <c r="T155" s="91">
        <f t="shared" si="18"/>
        <v>0</v>
      </c>
      <c r="U155" s="91">
        <f t="shared" si="18"/>
        <v>0</v>
      </c>
      <c r="V155" s="91">
        <f t="shared" si="18"/>
        <v>0</v>
      </c>
      <c r="W155" s="91">
        <f t="shared" si="18"/>
        <v>0</v>
      </c>
      <c r="X155" s="91">
        <f t="shared" si="18"/>
        <v>0</v>
      </c>
      <c r="Y155" s="91">
        <f t="shared" si="18"/>
        <v>0</v>
      </c>
      <c r="Z155" s="91">
        <f t="shared" si="18"/>
        <v>0</v>
      </c>
      <c r="AA155" s="91">
        <f t="shared" si="18"/>
        <v>0</v>
      </c>
      <c r="AB155" s="91">
        <f t="shared" si="18"/>
        <v>0</v>
      </c>
      <c r="AC155" s="91">
        <f t="shared" si="18"/>
        <v>0</v>
      </c>
      <c r="AD155" s="91">
        <f t="shared" si="18"/>
        <v>0</v>
      </c>
      <c r="AE155" s="91">
        <f t="shared" si="18"/>
        <v>0</v>
      </c>
      <c r="AF155" s="91">
        <f t="shared" si="18"/>
        <v>0</v>
      </c>
      <c r="AG155" s="91">
        <f t="shared" si="18"/>
        <v>0</v>
      </c>
      <c r="AH155" s="91">
        <f t="shared" si="18"/>
        <v>0</v>
      </c>
      <c r="AI155" s="91">
        <f t="shared" si="18"/>
        <v>0</v>
      </c>
      <c r="AJ155" s="91">
        <f t="shared" si="18"/>
        <v>0</v>
      </c>
      <c r="AK155" s="91">
        <f t="shared" si="18"/>
        <v>0</v>
      </c>
      <c r="AL155" s="91">
        <f t="shared" si="18"/>
        <v>0</v>
      </c>
      <c r="AM155" s="91">
        <f t="shared" si="18"/>
        <v>0</v>
      </c>
      <c r="AN155" s="91">
        <f t="shared" si="18"/>
        <v>0</v>
      </c>
      <c r="AO155" s="91">
        <f t="shared" si="18"/>
        <v>0</v>
      </c>
      <c r="AP155" s="91">
        <f t="shared" si="18"/>
        <v>0</v>
      </c>
      <c r="AQ155" s="91">
        <f t="shared" si="18"/>
        <v>0</v>
      </c>
      <c r="AR155" s="91">
        <f t="shared" si="18"/>
        <v>0</v>
      </c>
      <c r="AS155" s="91">
        <f t="shared" si="18"/>
        <v>0</v>
      </c>
      <c r="AT155" s="91">
        <f t="shared" si="18"/>
        <v>0</v>
      </c>
      <c r="AU155" s="91">
        <f t="shared" si="18"/>
        <v>0</v>
      </c>
      <c r="AV155" s="91">
        <f t="shared" si="18"/>
        <v>0</v>
      </c>
      <c r="AW155" s="91">
        <f t="shared" si="18"/>
        <v>0</v>
      </c>
      <c r="AX155" s="91">
        <f t="shared" si="18"/>
        <v>0</v>
      </c>
      <c r="AY155" s="91">
        <f t="shared" si="18"/>
        <v>0</v>
      </c>
      <c r="AZ155" s="91">
        <f t="shared" si="18"/>
        <v>0</v>
      </c>
      <c r="BA155" s="91">
        <f t="shared" si="18"/>
        <v>0</v>
      </c>
      <c r="BB155" s="91">
        <f t="shared" si="18"/>
        <v>0</v>
      </c>
      <c r="BC155" s="91">
        <f t="shared" si="18"/>
        <v>0</v>
      </c>
      <c r="BD155" s="79"/>
    </row>
    <row r="158" spans="1:56" ht="18.75">
      <c r="B158" s="70"/>
      <c r="C158" s="71" t="s">
        <v>145</v>
      </c>
      <c r="D158" s="71"/>
      <c r="E158" s="71"/>
      <c r="F158" s="71"/>
      <c r="G158" s="71"/>
      <c r="H158" s="71"/>
    </row>
    <row r="159" spans="1:56" ht="18.75">
      <c r="B159" s="71"/>
      <c r="C159" s="71"/>
      <c r="D159" s="71"/>
      <c r="E159" s="71"/>
      <c r="F159" s="71"/>
      <c r="G159" s="71"/>
      <c r="H159" s="71"/>
    </row>
    <row r="160" spans="1:56" ht="18.75">
      <c r="B160" s="72"/>
      <c r="C160" s="453" t="s">
        <v>146</v>
      </c>
      <c r="D160" s="453"/>
      <c r="E160" s="453"/>
      <c r="F160" s="453"/>
      <c r="G160" s="453"/>
      <c r="H160" s="453"/>
    </row>
    <row r="161" spans="2:8" ht="18.75">
      <c r="B161" s="71"/>
      <c r="C161" s="71"/>
      <c r="D161" s="71"/>
      <c r="E161" s="71"/>
      <c r="F161" s="71"/>
      <c r="G161" s="71"/>
      <c r="H161" s="71"/>
    </row>
    <row r="162" spans="2:8" ht="18.75">
      <c r="B162" s="73"/>
      <c r="C162" s="453" t="s">
        <v>147</v>
      </c>
      <c r="D162" s="453"/>
      <c r="E162" s="453"/>
      <c r="F162" s="453"/>
      <c r="G162" s="453"/>
      <c r="H162" s="71"/>
    </row>
    <row r="163" spans="2:8" ht="18.75">
      <c r="B163" s="71"/>
      <c r="C163" s="71"/>
      <c r="D163" s="71"/>
      <c r="E163" s="71"/>
      <c r="F163" s="71"/>
      <c r="G163" s="71"/>
      <c r="H163" s="71"/>
    </row>
    <row r="164" spans="2:8" ht="18.75">
      <c r="B164" s="74"/>
      <c r="C164" s="71" t="s">
        <v>182</v>
      </c>
      <c r="D164" s="71"/>
      <c r="E164" s="71"/>
      <c r="F164" s="71"/>
      <c r="G164" s="71"/>
      <c r="H164" s="71"/>
    </row>
    <row r="165" spans="2:8" ht="18.75">
      <c r="B165" s="71"/>
      <c r="C165" s="71"/>
      <c r="D165" s="71"/>
      <c r="E165" s="71"/>
      <c r="F165" s="71"/>
      <c r="G165" s="71"/>
      <c r="H165" s="71"/>
    </row>
    <row r="166" spans="2:8" ht="18.75">
      <c r="B166" s="75"/>
      <c r="C166" s="71" t="s">
        <v>183</v>
      </c>
      <c r="D166" s="71"/>
      <c r="E166" s="71"/>
      <c r="F166" s="71"/>
      <c r="G166" s="71"/>
      <c r="H166" s="71"/>
    </row>
  </sheetData>
  <mergeCells count="155">
    <mergeCell ref="A2:Z2"/>
    <mergeCell ref="C160:H160"/>
    <mergeCell ref="C162:G162"/>
    <mergeCell ref="W3:AB3"/>
    <mergeCell ref="A4:A7"/>
    <mergeCell ref="B4:B7"/>
    <mergeCell ref="C4:C8"/>
    <mergeCell ref="D5:BC5"/>
    <mergeCell ref="D7:BC7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II курс</vt:lpstr>
      <vt:lpstr>III курс</vt:lpstr>
      <vt:lpstr>IV курс</vt:lpstr>
      <vt:lpstr>V курс</vt:lpstr>
      <vt:lpstr>Ф-511(1)</vt:lpstr>
      <vt:lpstr>Ф-511(2)</vt:lpstr>
      <vt:lpstr>Ф-511(3)</vt:lpstr>
      <vt:lpstr>Ф-512(1)</vt:lpstr>
      <vt:lpstr>Ф-512(2)</vt:lpstr>
      <vt:lpstr>Ф-411(1)</vt:lpstr>
      <vt:lpstr>Ф-411(2)</vt:lpstr>
      <vt:lpstr>Ф-412(1)</vt:lpstr>
      <vt:lpstr>Ф-412(2)</vt:lpstr>
      <vt:lpstr>Ф-412(3)</vt:lpstr>
      <vt:lpstr>Ф-211(1)</vt:lpstr>
      <vt:lpstr>Ф-211(2)</vt:lpstr>
      <vt:lpstr>Ф-211(3)</vt:lpstr>
      <vt:lpstr>Ф-212(1)</vt:lpstr>
      <vt:lpstr>Ф-212(2)</vt:lpstr>
      <vt:lpstr>Ф-212(3)</vt:lpstr>
      <vt:lpstr>Ф-213(1)</vt:lpstr>
      <vt:lpstr>Ф-111(1)</vt:lpstr>
      <vt:lpstr>Ф-111(2)</vt:lpstr>
      <vt:lpstr>Ф-112(1)</vt:lpstr>
      <vt:lpstr>Ф-112(2)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2017-07-04T06:14:32Z</dcterms:modified>
</cp:coreProperties>
</file>